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I:\INK\1. Inkoop\A. Aanbestedingen\3. Automatisering en telecommunicatie\2023 KB Softwarebroker\3. Offerteaanvraag\Publicatiedocumenten\"/>
    </mc:Choice>
  </mc:AlternateContent>
  <xr:revisionPtr revIDLastSave="0" documentId="13_ncr:1_{77467D4E-DEF2-4C16-8AA9-28A45539DB03}" xr6:coauthVersionLast="47" xr6:coauthVersionMax="47" xr10:uidLastSave="{00000000-0000-0000-0000-000000000000}"/>
  <bookViews>
    <workbookView xWindow="26964" yWindow="-108" windowWidth="30936" windowHeight="16896" activeTab="1" xr2:uid="{EF54ADFB-2401-4235-AD69-3ACE489D6051}"/>
  </bookViews>
  <sheets>
    <sheet name="Software Broker perceel 1" sheetId="1" r:id="rId1"/>
    <sheet name="Software Broker perceel 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0" i="2" l="1"/>
  <c r="D22" i="2"/>
  <c r="D28" i="2"/>
  <c r="D30" i="2"/>
  <c r="D36" i="2"/>
  <c r="D38" i="2"/>
  <c r="D44" i="2"/>
  <c r="D46" i="2"/>
  <c r="D49" i="2"/>
  <c r="D50" i="2"/>
  <c r="D51" i="2"/>
  <c r="D14" i="2"/>
  <c r="D15" i="2"/>
  <c r="D16" i="2"/>
  <c r="D17" i="2"/>
  <c r="D18" i="2"/>
  <c r="D19" i="2"/>
  <c r="D21" i="2"/>
  <c r="D23" i="2"/>
  <c r="D24" i="2"/>
  <c r="D25" i="2"/>
  <c r="D26" i="2"/>
  <c r="D27" i="2"/>
  <c r="D29" i="2"/>
  <c r="D31" i="2"/>
  <c r="D32" i="2"/>
  <c r="D33" i="2"/>
  <c r="D34" i="2"/>
  <c r="D35" i="2"/>
  <c r="D37" i="2"/>
  <c r="D39" i="2"/>
  <c r="D40" i="2"/>
  <c r="D41" i="2"/>
  <c r="D42" i="2"/>
  <c r="D43" i="2"/>
  <c r="D45" i="2"/>
  <c r="D47" i="2"/>
  <c r="D48" i="2"/>
  <c r="D13" i="1"/>
  <c r="D14" i="1"/>
  <c r="D15" i="1"/>
  <c r="D16" i="1"/>
  <c r="D17" i="1"/>
  <c r="D18" i="1"/>
  <c r="D19" i="1"/>
  <c r="D20" i="1"/>
  <c r="D21" i="1"/>
  <c r="D22" i="1"/>
  <c r="D23" i="1"/>
  <c r="D24" i="1"/>
  <c r="D25" i="1"/>
  <c r="D26" i="1"/>
  <c r="D27" i="1"/>
  <c r="D28" i="1"/>
  <c r="D29" i="1"/>
  <c r="D30" i="1"/>
  <c r="D31" i="1"/>
  <c r="D32" i="1"/>
  <c r="D33" i="1"/>
  <c r="D34" i="1"/>
  <c r="D35" i="1"/>
  <c r="D36" i="1"/>
  <c r="D37" i="1"/>
  <c r="D38" i="1"/>
  <c r="D39" i="1"/>
  <c r="D40" i="1"/>
  <c r="D41" i="1"/>
  <c r="D12" i="1"/>
  <c r="G8" i="2" l="1"/>
  <c r="G9" i="2"/>
  <c r="D42" i="1"/>
  <c r="G12" i="1" s="1"/>
  <c r="G42" i="1" s="1"/>
  <c r="G48" i="1" s="1"/>
  <c r="G7" i="1"/>
  <c r="D52" i="2"/>
  <c r="G14" i="2" s="1"/>
  <c r="G52" i="2" s="1"/>
  <c r="G7" i="2"/>
  <c r="G10" i="2" l="1"/>
  <c r="G58" i="2" s="1"/>
</calcChain>
</file>

<file path=xl/sharedStrings.xml><?xml version="1.0" encoding="utf-8"?>
<sst xmlns="http://schemas.openxmlformats.org/spreadsheetml/2006/main" count="117" uniqueCount="97">
  <si>
    <t>Uw Prijs</t>
  </si>
  <si>
    <t>Uw totaalprijs voor onderdeel P1.1:</t>
  </si>
  <si>
    <t>Voor 4 jaar</t>
  </si>
  <si>
    <t>Uw totaalprijs voor onderdeel P1.2:</t>
  </si>
  <si>
    <t xml:space="preserve">Uw inschrijfprijs P1 (P1.1 + P.1.2): </t>
  </si>
  <si>
    <t>Ondertekening namens de Inschrijver, uit hoofd van zijn functie, het bovenstaande naar waarheid te hebben ingevuld</t>
  </si>
  <si>
    <t>Onderneming</t>
  </si>
  <si>
    <t xml:space="preserve">Naam rechtsgeldige vertegenwoordiger
</t>
  </si>
  <si>
    <t>Functie</t>
  </si>
  <si>
    <t>Plaats en datum</t>
  </si>
  <si>
    <t>Handtekening</t>
  </si>
  <si>
    <t>Horende bij de Europese aanbesteding: 'Software Broker', met kenmerk BV2023-0014</t>
  </si>
  <si>
    <t>Invulformulier C Prijs, Perceel 1</t>
  </si>
  <si>
    <t>Onderdeel P1.1 Opslagpercentage</t>
  </si>
  <si>
    <t>Vast opslagpercentage</t>
  </si>
  <si>
    <t>Uw percentage</t>
  </si>
  <si>
    <t>Vermenigvuldigd met</t>
  </si>
  <si>
    <t>Opslagbedrag</t>
  </si>
  <si>
    <t>Acronis Files Connect 10-client server</t>
  </si>
  <si>
    <t>Altova MapForce 2017 Basic edition</t>
  </si>
  <si>
    <t>Ave Cloud Governance</t>
  </si>
  <si>
    <t>AvePoint subscription and premier support (policies &amp; insights)</t>
  </si>
  <si>
    <t>Batchpatch Standard</t>
  </si>
  <si>
    <t>BlueBeam Revu New Enterprise</t>
  </si>
  <si>
    <t>Browserstack Live (2 parallel tests)</t>
  </si>
  <si>
    <t>Cisco Webex</t>
  </si>
  <si>
    <t>CorelDraw Graphics Suite Enterprise</t>
  </si>
  <si>
    <t>Crystal Server incl. support - 64 bits</t>
  </si>
  <si>
    <t>EventSentry, lev. Netikus</t>
  </si>
  <si>
    <t>Hackthebox Gift Card VIP+</t>
  </si>
  <si>
    <t>IBM i2 Tooling (Analyst Notebook, iBase Designer, iBase User en DataExpert Support &amp; Services)</t>
  </si>
  <si>
    <t>Kiwi CatTools</t>
  </si>
  <si>
    <t>Kiwi syslog server</t>
  </si>
  <si>
    <t>MobaXterm</t>
  </si>
  <si>
    <t>NTlite Business perpetual</t>
  </si>
  <si>
    <t>PDF Xchange Pro Editor</t>
  </si>
  <si>
    <t>PhpStorm</t>
  </si>
  <si>
    <t>PRTG 500 network monitoring tool</t>
  </si>
  <si>
    <t>Quest Security Explorer File &amp; Print Management</t>
  </si>
  <si>
    <t>Sapien Powershell Studio 2019</t>
  </si>
  <si>
    <t>SmartGit en Smartsynchronize</t>
  </si>
  <si>
    <t>SPSS Advanced Statistics</t>
  </si>
  <si>
    <t>SPSS Categories</t>
  </si>
  <si>
    <t>SPSS Custom Tables</t>
  </si>
  <si>
    <t>SPSS Regression</t>
  </si>
  <si>
    <t>SPSS Statistics Base</t>
  </si>
  <si>
    <t>Syncplify.me Server Ultimate</t>
  </si>
  <si>
    <t xml:space="preserve">Xmind Pro </t>
  </si>
  <si>
    <t>Totaal</t>
  </si>
  <si>
    <t>Onderdeel P1.2 Prijs per licentie</t>
  </si>
  <si>
    <t>Invulformulier C Prijs, Perceel 2</t>
  </si>
  <si>
    <t>Vast opslagpercentage Oracle</t>
  </si>
  <si>
    <t>Vast opslagpercentage Microsoft</t>
  </si>
  <si>
    <t>Vast opslagpercentage Adobe</t>
  </si>
  <si>
    <t xml:space="preserve"> </t>
  </si>
  <si>
    <t>Adobe Acrobat Audition</t>
  </si>
  <si>
    <t>Adobe Acrobat PRO DC</t>
  </si>
  <si>
    <t>Adobe Captivate CC</t>
  </si>
  <si>
    <t>Adobe Creative Cloud Suite (All Apps)</t>
  </si>
  <si>
    <t>Adobe Dreamweaver CC</t>
  </si>
  <si>
    <t>Adobe Illustrator CC</t>
  </si>
  <si>
    <t>Adobe Indesign CC</t>
  </si>
  <si>
    <t>Adobe Photoshop CC</t>
  </si>
  <si>
    <t>Adobe Premiere Pro CC</t>
  </si>
  <si>
    <t>Microsoft 365 E5 Compliance addon voor pilot "Veilig Mailen" van Cloudlife</t>
  </si>
  <si>
    <t>Microsoft Azure Activity Directory Prem P1</t>
  </si>
  <si>
    <t>Microsoft Core Infrastructure Server Datacenter en Standard Core MVL (2 licenses)</t>
  </si>
  <si>
    <t>Microsoft Defender for Office 365 Plan 1 per user</t>
  </si>
  <si>
    <t>Microsoft Dyn365E TeamMembers per user monthly subscription</t>
  </si>
  <si>
    <t>Microsoft Dynamics 365E for Customer Service per user monthly subscription</t>
  </si>
  <si>
    <t>Microsoft Dynamics 365E for Sales per user monthly subscription</t>
  </si>
  <si>
    <t>Microsoft Enterprise Mobility + Security E3 (Test Tenant)</t>
  </si>
  <si>
    <t>Microsoft M365 E3 FromSA per user (original) monthly subscription</t>
  </si>
  <si>
    <t>Microsoft M365 E3 per user (original) monthly subscription</t>
  </si>
  <si>
    <t xml:space="preserve">Microsoft M365 E5 CSP licenties (flexibel) monthly </t>
  </si>
  <si>
    <t>Microsoft Office 365 Defender for Office 365 Plan 1 (Test Tenant)</t>
  </si>
  <si>
    <t>Microsoft Office 365 E1 (Test Tenant)</t>
  </si>
  <si>
    <t>Microsoft Office 365 E3 (Test Tenant)</t>
  </si>
  <si>
    <t>Microsoft Office 365 E5 (Test Tenant)</t>
  </si>
  <si>
    <t>Microsoft Power BI Premium per user monthly subscription</t>
  </si>
  <si>
    <t>Microsoft Power BI Pro ShrdSvr per user monthly subscription</t>
  </si>
  <si>
    <t>Microsoft Project 3 years SA per year</t>
  </si>
  <si>
    <t>Microsoft SQLSvrEntCore ALNG LicSAPk MVL 2Lic CoreLic License and 1 yr SA</t>
  </si>
  <si>
    <t>Microsoft Teams Rooms Standard (t.b.v. burgemeester)</t>
  </si>
  <si>
    <t>Microsoft Teams Rooms Standard (t.b.v. VAM)</t>
  </si>
  <si>
    <t>Microsoft Visio Online P2</t>
  </si>
  <si>
    <t>Microsoft Visio Standard 3 years SA per year</t>
  </si>
  <si>
    <t>Microsoft Windows 10</t>
  </si>
  <si>
    <t>Microsoft Windows 10 User OLS Activation Addon E3 monthly subscription</t>
  </si>
  <si>
    <t>Microsoft Windows Remote Desktop Services User CAL only monthly subscription</t>
  </si>
  <si>
    <t>Aantal licenties</t>
  </si>
  <si>
    <t>Prijs per licentie</t>
  </si>
  <si>
    <t>Oracle Centric Platformlicentie Melodies 5.0</t>
  </si>
  <si>
    <t>Oracle Linux Basic Limited 1 year support</t>
  </si>
  <si>
    <t>Oracle System Monitoring Plug-in for Non Oracle Databases for MS SQL server proc. Perpetual</t>
  </si>
  <si>
    <t>Instructie: U dient op alle gele velden een prijs in te vullen die binnen de gestelde bandbreedtes/bereik valt, een prijswaarde hierbuiten levert een ongeldig prijsformulier op! Het opslagpercentage dient tussen de 0,01% en 5% te zijn.
Alle genoemde licenties in het prijzenblad zijn de licenties die aanbestedende dienst in de huidige situatie afneemt. Gedurende de looptijd heeft aanbestedende dienst geen afnameverplichting.
Met betrekking tot Microsoft licenties zijn de voorwaarden overeengekomen tussen VNG en Microsoft van toepassing.</t>
  </si>
  <si>
    <t>Instructie: U dient op alle gele velden een prijs in te vullen die binnen de gestelde bandbreedtes/bereik valt, een prijswaarde hierbuiten levert een ongeldig prijsformulier op! Het opslagpercentage dient tussen de 0,01% en 5% te zijn.
Alle genoemde licenties in het prijzenblad zijn de licenties die aanbestedende dienst in de huidige situatie afneemt. Gedurende de looptijd heeft aanbestedende dienst geen afnameverplichting.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</si>
</sst>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 &quot;€&quot;\ * #,##0.00_ ;_ &quot;€&quot;\ * \-#,##0.00_ ;_ &quot;€&quot;\ * &quot;-&quot;??_ ;_ @_ "/>
    <numFmt numFmtId="164" formatCode="_(&quot;€&quot;* #,##0.00_);_(&quot;€&quot;* \(#,##0.00\);_(&quot;€&quot;* &quot;-&quot;??_);_(@_)"/>
  </numFmts>
  <fonts count="12"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b/>
      <u/>
      <sz val="11"/>
      <color theme="1"/>
      <name val="Calibri"/>
      <family val="2"/>
      <scheme val="minor"/>
    </font>
    <font>
      <b/>
      <sz val="11"/>
      <name val="Calibri"/>
      <family val="2"/>
      <scheme val="minor"/>
    </font>
    <font>
      <sz val="11"/>
      <name val="Calibri"/>
      <family val="2"/>
      <scheme val="minor"/>
    </font>
    <font>
      <b/>
      <sz val="16"/>
      <color theme="1"/>
      <name val="Calibri"/>
      <family val="2"/>
      <scheme val="minor"/>
    </font>
    <font>
      <b/>
      <sz val="12"/>
      <color theme="1"/>
      <name val="Calibri"/>
      <family val="2"/>
      <scheme val="minor"/>
    </font>
    <font>
      <b/>
      <sz val="14"/>
      <name val="Calibri"/>
      <family val="2"/>
      <scheme val="minor"/>
    </font>
    <font>
      <sz val="11"/>
      <name val="Calibri"/>
      <family val="2"/>
    </font>
  </fonts>
  <fills count="8">
    <fill>
      <patternFill patternType="none"/>
    </fill>
    <fill>
      <patternFill patternType="gray125"/>
    </fill>
    <fill>
      <patternFill patternType="solid">
        <fgColor theme="5" tint="0.59999389629810485"/>
        <bgColor indexed="64"/>
      </patternFill>
    </fill>
    <fill>
      <patternFill patternType="solid">
        <fgColor theme="0" tint="-4.9989318521683403E-2"/>
        <bgColor indexed="64"/>
      </patternFill>
    </fill>
    <fill>
      <patternFill patternType="solid">
        <fgColor rgb="FFFFFF00"/>
        <bgColor indexed="64"/>
      </patternFill>
    </fill>
    <fill>
      <patternFill patternType="solid">
        <fgColor theme="5" tint="0.79998168889431442"/>
        <bgColor indexed="64"/>
      </patternFill>
    </fill>
    <fill>
      <patternFill patternType="solid">
        <fgColor theme="5" tint="0.39997558519241921"/>
        <bgColor indexed="64"/>
      </patternFill>
    </fill>
    <fill>
      <patternFill patternType="solid">
        <fgColor theme="0"/>
        <bgColor indexed="64"/>
      </patternFill>
    </fill>
  </fills>
  <borders count="16">
    <border>
      <left/>
      <right/>
      <top/>
      <bottom/>
      <diagonal/>
    </border>
    <border>
      <left style="slantDashDot">
        <color auto="1"/>
      </left>
      <right style="slantDashDot">
        <color auto="1"/>
      </right>
      <top style="slantDashDot">
        <color auto="1"/>
      </top>
      <bottom style="slantDashDot">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48">
    <xf numFmtId="0" fontId="0" fillId="0" borderId="0" xfId="0"/>
    <xf numFmtId="10" fontId="0" fillId="4" borderId="1" xfId="0" quotePrefix="1" applyNumberFormat="1" applyFill="1" applyBorder="1" applyAlignment="1" applyProtection="1">
      <alignment horizontal="center"/>
      <protection locked="0"/>
    </xf>
    <xf numFmtId="44" fontId="0" fillId="3" borderId="0" xfId="1" applyNumberFormat="1" applyFont="1" applyFill="1" applyAlignment="1" applyProtection="1">
      <alignment horizontal="center"/>
    </xf>
    <xf numFmtId="0" fontId="3" fillId="2" borderId="0" xfId="0" applyFont="1" applyFill="1"/>
    <xf numFmtId="0" fontId="4" fillId="2" borderId="0" xfId="0" applyFont="1" applyFill="1" applyAlignment="1">
      <alignment horizontal="center"/>
    </xf>
    <xf numFmtId="0" fontId="0" fillId="0" borderId="0" xfId="0" applyAlignment="1">
      <alignment horizontal="center"/>
    </xf>
    <xf numFmtId="0" fontId="2" fillId="2" borderId="0" xfId="0" applyFont="1" applyFill="1"/>
    <xf numFmtId="0" fontId="2" fillId="2" borderId="0" xfId="0" applyFont="1" applyFill="1" applyAlignment="1">
      <alignment horizontal="center"/>
    </xf>
    <xf numFmtId="0" fontId="6" fillId="3" borderId="0" xfId="0" applyFont="1" applyFill="1" applyAlignment="1">
      <alignment wrapText="1"/>
    </xf>
    <xf numFmtId="164" fontId="0" fillId="3" borderId="0" xfId="0" applyNumberFormat="1" applyFill="1" applyAlignment="1">
      <alignment horizontal="center"/>
    </xf>
    <xf numFmtId="0" fontId="0" fillId="5" borderId="0" xfId="0" applyFill="1"/>
    <xf numFmtId="0" fontId="0" fillId="5" borderId="0" xfId="0" applyFill="1" applyAlignment="1">
      <alignment horizontal="center"/>
    </xf>
    <xf numFmtId="164" fontId="3" fillId="5" borderId="0" xfId="0" applyNumberFormat="1" applyFont="1" applyFill="1" applyAlignment="1">
      <alignment horizontal="center"/>
    </xf>
    <xf numFmtId="0" fontId="11" fillId="7" borderId="6" xfId="0" applyFont="1" applyFill="1" applyBorder="1"/>
    <xf numFmtId="164" fontId="0" fillId="3" borderId="0" xfId="0" applyNumberFormat="1" applyFill="1" applyAlignment="1">
      <alignment horizontal="center" vertical="top"/>
    </xf>
    <xf numFmtId="0" fontId="0" fillId="3" borderId="0" xfId="0" applyFill="1" applyAlignment="1">
      <alignment horizontal="center" vertical="top"/>
    </xf>
    <xf numFmtId="0" fontId="11" fillId="7" borderId="6" xfId="0" applyFont="1" applyFill="1" applyBorder="1" applyAlignment="1">
      <alignment vertical="top"/>
    </xf>
    <xf numFmtId="0" fontId="0" fillId="7" borderId="6" xfId="0" applyFill="1" applyBorder="1"/>
    <xf numFmtId="14" fontId="11" fillId="7" borderId="6" xfId="0" applyNumberFormat="1" applyFont="1" applyFill="1" applyBorder="1"/>
    <xf numFmtId="44" fontId="0" fillId="5" borderId="0" xfId="0" applyNumberFormat="1" applyFill="1" applyAlignment="1">
      <alignment horizontal="center"/>
    </xf>
    <xf numFmtId="164" fontId="8" fillId="6" borderId="0" xfId="0" applyNumberFormat="1" applyFont="1" applyFill="1" applyAlignment="1">
      <alignment horizontal="center"/>
    </xf>
    <xf numFmtId="164" fontId="0" fillId="0" borderId="0" xfId="0" applyNumberFormat="1" applyAlignment="1">
      <alignment horizontal="center"/>
    </xf>
    <xf numFmtId="0" fontId="9" fillId="5" borderId="5" xfId="0" applyFont="1" applyFill="1" applyBorder="1" applyAlignment="1">
      <alignment vertical="top" wrapText="1"/>
    </xf>
    <xf numFmtId="0" fontId="9" fillId="5" borderId="8" xfId="0" applyFont="1" applyFill="1" applyBorder="1" applyAlignment="1">
      <alignment vertical="top" wrapText="1"/>
    </xf>
    <xf numFmtId="0" fontId="9" fillId="5" borderId="11" xfId="0" applyFont="1" applyFill="1" applyBorder="1" applyAlignment="1">
      <alignment vertical="top" wrapText="1"/>
    </xf>
    <xf numFmtId="0" fontId="9" fillId="5" borderId="12" xfId="0" applyFont="1" applyFill="1" applyBorder="1" applyAlignment="1">
      <alignment vertical="top" wrapText="1"/>
    </xf>
    <xf numFmtId="10" fontId="0" fillId="4" borderId="6" xfId="0" quotePrefix="1" applyNumberFormat="1" applyFill="1" applyBorder="1" applyAlignment="1" applyProtection="1">
      <alignment horizontal="center"/>
      <protection locked="0"/>
    </xf>
    <xf numFmtId="44" fontId="0" fillId="4" borderId="6" xfId="0" quotePrefix="1" applyNumberFormat="1" applyFill="1" applyBorder="1" applyAlignment="1" applyProtection="1">
      <alignment horizontal="center" vertical="top"/>
      <protection locked="0"/>
    </xf>
    <xf numFmtId="0" fontId="2" fillId="2" borderId="0" xfId="0" applyFont="1" applyFill="1" applyAlignment="1">
      <alignment horizontal="center" wrapText="1"/>
    </xf>
    <xf numFmtId="1" fontId="0" fillId="3" borderId="6" xfId="0" applyNumberFormat="1" applyFill="1" applyBorder="1" applyAlignment="1">
      <alignment horizontal="center" vertical="top"/>
    </xf>
    <xf numFmtId="44" fontId="0" fillId="4" borderId="6" xfId="0" quotePrefix="1" applyNumberFormat="1" applyFill="1" applyBorder="1" applyAlignment="1">
      <alignment horizontal="center" vertical="top"/>
    </xf>
    <xf numFmtId="0" fontId="0" fillId="0" borderId="15" xfId="0" applyBorder="1" applyAlignment="1">
      <alignment vertical="center"/>
    </xf>
    <xf numFmtId="0" fontId="11" fillId="0" borderId="15" xfId="0" applyFont="1" applyBorder="1"/>
    <xf numFmtId="0" fontId="7" fillId="4" borderId="13" xfId="0" applyFont="1" applyFill="1" applyBorder="1" applyAlignment="1" applyProtection="1">
      <alignment horizontal="center" vertical="center" wrapText="1"/>
      <protection locked="0"/>
    </xf>
    <xf numFmtId="0" fontId="7" fillId="4" borderId="14" xfId="0" applyFont="1" applyFill="1" applyBorder="1" applyAlignment="1" applyProtection="1">
      <alignment horizontal="center" vertical="center" wrapText="1"/>
      <protection locked="0"/>
    </xf>
    <xf numFmtId="0" fontId="0" fillId="0" borderId="0" xfId="0" applyAlignment="1">
      <alignment horizontal="left"/>
    </xf>
    <xf numFmtId="0" fontId="5" fillId="0" borderId="0" xfId="0" applyFont="1" applyAlignment="1">
      <alignment horizontal="left"/>
    </xf>
    <xf numFmtId="0" fontId="3" fillId="5" borderId="0" xfId="0" applyFont="1" applyFill="1" applyAlignment="1">
      <alignment horizontal="right"/>
    </xf>
    <xf numFmtId="0" fontId="0" fillId="5" borderId="0" xfId="0" applyFill="1" applyAlignment="1">
      <alignment horizontal="center"/>
    </xf>
    <xf numFmtId="0" fontId="8" fillId="6" borderId="0" xfId="0" applyFont="1" applyFill="1" applyAlignment="1">
      <alignment horizontal="left"/>
    </xf>
    <xf numFmtId="0" fontId="9" fillId="2" borderId="2" xfId="0" applyFont="1" applyFill="1" applyBorder="1" applyAlignment="1">
      <alignment horizontal="left" vertical="top"/>
    </xf>
    <xf numFmtId="0" fontId="9" fillId="2" borderId="3" xfId="0" applyFont="1" applyFill="1" applyBorder="1" applyAlignment="1">
      <alignment horizontal="left" vertical="top"/>
    </xf>
    <xf numFmtId="0" fontId="9" fillId="2" borderId="4" xfId="0" applyFont="1" applyFill="1" applyBorder="1" applyAlignment="1">
      <alignment horizontal="left" vertical="top"/>
    </xf>
    <xf numFmtId="0" fontId="7" fillId="4" borderId="6" xfId="0" applyFont="1" applyFill="1" applyBorder="1" applyAlignment="1" applyProtection="1">
      <alignment horizontal="center" vertical="center" wrapText="1"/>
      <protection locked="0"/>
    </xf>
    <xf numFmtId="0" fontId="7" fillId="4" borderId="7" xfId="0" applyFont="1" applyFill="1" applyBorder="1" applyAlignment="1" applyProtection="1">
      <alignment horizontal="center" vertical="center" wrapText="1"/>
      <protection locked="0"/>
    </xf>
    <xf numFmtId="0" fontId="10" fillId="4" borderId="9" xfId="0" applyFont="1" applyFill="1" applyBorder="1" applyAlignment="1" applyProtection="1">
      <alignment horizontal="center" vertical="center" wrapText="1"/>
      <protection locked="0"/>
    </xf>
    <xf numFmtId="0" fontId="10" fillId="4" borderId="10" xfId="0" applyFont="1" applyFill="1" applyBorder="1" applyAlignment="1" applyProtection="1">
      <alignment horizontal="center" vertical="center" wrapText="1"/>
      <protection locked="0"/>
    </xf>
    <xf numFmtId="0" fontId="5" fillId="0" borderId="0" xfId="0" applyFont="1" applyAlignment="1">
      <alignment horizontal="left" wrapText="1"/>
    </xf>
  </cellXfs>
  <cellStyles count="2">
    <cellStyle name="Procent" xfId="1" builtinId="5"/>
    <cellStyle name="Standaard" xfId="0" builtinId="0"/>
  </cellStyles>
  <dxfs count="2">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44DAB2-A16F-432E-92AE-A68BE0EE89F5}">
  <dimension ref="A1:G55"/>
  <sheetViews>
    <sheetView workbookViewId="0">
      <selection activeCell="A5" sqref="A5"/>
    </sheetView>
  </sheetViews>
  <sheetFormatPr defaultRowHeight="14.5" x14ac:dyDescent="0.35"/>
  <cols>
    <col min="1" max="1" width="81.453125" bestFit="1" customWidth="1"/>
    <col min="2" max="2" width="11.08984375" bestFit="1" customWidth="1"/>
    <col min="3" max="3" width="11.7265625" customWidth="1"/>
    <col min="4" max="4" width="13.54296875" bestFit="1" customWidth="1"/>
    <col min="5" max="5" width="28.54296875" customWidth="1"/>
    <col min="6" max="6" width="19" bestFit="1" customWidth="1"/>
    <col min="7" max="7" width="43.453125" customWidth="1"/>
  </cols>
  <sheetData>
    <row r="1" spans="1:7" ht="18.5" x14ac:dyDescent="0.45">
      <c r="A1" s="3" t="s">
        <v>12</v>
      </c>
      <c r="B1" s="4"/>
      <c r="C1" s="4"/>
      <c r="D1" s="4"/>
      <c r="E1" s="4"/>
      <c r="F1" s="4"/>
      <c r="G1" s="4"/>
    </row>
    <row r="2" spans="1:7" x14ac:dyDescent="0.35">
      <c r="A2" s="35" t="s">
        <v>11</v>
      </c>
      <c r="B2" s="35"/>
      <c r="C2" s="35"/>
      <c r="D2" s="35"/>
      <c r="E2" s="35"/>
      <c r="F2" s="35"/>
      <c r="G2" s="35"/>
    </row>
    <row r="3" spans="1:7" x14ac:dyDescent="0.35">
      <c r="B3" s="5"/>
      <c r="C3" s="5"/>
      <c r="D3" s="5"/>
      <c r="E3" s="5"/>
      <c r="F3" s="5"/>
      <c r="G3" s="5"/>
    </row>
    <row r="4" spans="1:7" ht="29.5" customHeight="1" x14ac:dyDescent="0.35">
      <c r="A4" s="47" t="s">
        <v>96</v>
      </c>
      <c r="B4" s="36"/>
      <c r="C4" s="36"/>
      <c r="D4" s="36"/>
      <c r="E4" s="36"/>
      <c r="F4" s="36"/>
      <c r="G4" s="36"/>
    </row>
    <row r="5" spans="1:7" x14ac:dyDescent="0.35">
      <c r="B5" s="5"/>
      <c r="C5" s="5"/>
      <c r="D5" s="5"/>
      <c r="E5" s="5"/>
      <c r="F5" s="5"/>
      <c r="G5" s="5"/>
    </row>
    <row r="6" spans="1:7" ht="15" thickBot="1" x14ac:dyDescent="0.4">
      <c r="A6" s="6" t="s">
        <v>13</v>
      </c>
      <c r="B6" s="7"/>
      <c r="C6" s="7"/>
      <c r="D6" s="7" t="s">
        <v>15</v>
      </c>
      <c r="E6" s="7"/>
      <c r="F6" s="7" t="s">
        <v>16</v>
      </c>
      <c r="G6" s="7" t="s">
        <v>17</v>
      </c>
    </row>
    <row r="7" spans="1:7" ht="15" thickBot="1" x14ac:dyDescent="0.4">
      <c r="A7" s="8" t="s">
        <v>14</v>
      </c>
      <c r="B7" s="9"/>
      <c r="C7" s="9"/>
      <c r="D7" s="1"/>
      <c r="E7" s="9"/>
      <c r="F7" s="2">
        <v>1555000</v>
      </c>
      <c r="G7" s="9">
        <f>D7*F7</f>
        <v>0</v>
      </c>
    </row>
    <row r="8" spans="1:7" ht="18.5" x14ac:dyDescent="0.45">
      <c r="A8" s="10"/>
      <c r="B8" s="11"/>
      <c r="C8" s="11"/>
      <c r="D8" s="11"/>
      <c r="E8" s="37" t="s">
        <v>1</v>
      </c>
      <c r="F8" s="37"/>
      <c r="G8" s="12"/>
    </row>
    <row r="9" spans="1:7" x14ac:dyDescent="0.35">
      <c r="B9" s="5"/>
      <c r="C9" s="5"/>
      <c r="D9" s="5"/>
      <c r="E9" s="5"/>
      <c r="F9" s="5"/>
      <c r="G9" s="5"/>
    </row>
    <row r="10" spans="1:7" x14ac:dyDescent="0.35">
      <c r="B10" s="5"/>
      <c r="C10" s="5"/>
      <c r="D10" s="5"/>
      <c r="E10" s="5"/>
      <c r="F10" s="5"/>
      <c r="G10" s="5"/>
    </row>
    <row r="11" spans="1:7" ht="29" x14ac:dyDescent="0.35">
      <c r="A11" s="6" t="s">
        <v>49</v>
      </c>
      <c r="B11" s="28" t="s">
        <v>90</v>
      </c>
      <c r="C11" s="28" t="s">
        <v>91</v>
      </c>
      <c r="D11" s="7" t="s">
        <v>0</v>
      </c>
      <c r="E11" s="7"/>
      <c r="F11" s="7" t="s">
        <v>2</v>
      </c>
      <c r="G11" s="7"/>
    </row>
    <row r="12" spans="1:7" x14ac:dyDescent="0.35">
      <c r="A12" s="13" t="s">
        <v>18</v>
      </c>
      <c r="B12" s="29">
        <v>1</v>
      </c>
      <c r="C12" s="27"/>
      <c r="D12" s="30">
        <f>B12*C12</f>
        <v>0</v>
      </c>
      <c r="E12" s="14"/>
      <c r="F12" s="15">
        <v>4</v>
      </c>
      <c r="G12" s="14">
        <f>D42*F12</f>
        <v>0</v>
      </c>
    </row>
    <row r="13" spans="1:7" x14ac:dyDescent="0.35">
      <c r="A13" s="13" t="s">
        <v>19</v>
      </c>
      <c r="B13" s="29">
        <v>1</v>
      </c>
      <c r="C13" s="27"/>
      <c r="D13" s="30">
        <f t="shared" ref="D13:D41" si="0">B13*C13</f>
        <v>0</v>
      </c>
      <c r="E13" s="14"/>
      <c r="F13" s="15"/>
      <c r="G13" s="14"/>
    </row>
    <row r="14" spans="1:7" x14ac:dyDescent="0.35">
      <c r="A14" s="16" t="s">
        <v>20</v>
      </c>
      <c r="B14" s="29">
        <v>450</v>
      </c>
      <c r="C14" s="27"/>
      <c r="D14" s="30">
        <f t="shared" si="0"/>
        <v>0</v>
      </c>
      <c r="E14" s="14"/>
      <c r="F14" s="15"/>
      <c r="G14" s="14"/>
    </row>
    <row r="15" spans="1:7" x14ac:dyDescent="0.35">
      <c r="A15" s="16" t="s">
        <v>21</v>
      </c>
      <c r="B15" s="29">
        <v>1</v>
      </c>
      <c r="C15" s="27"/>
      <c r="D15" s="30">
        <f t="shared" si="0"/>
        <v>0</v>
      </c>
      <c r="E15" s="14"/>
      <c r="F15" s="15"/>
      <c r="G15" s="14"/>
    </row>
    <row r="16" spans="1:7" x14ac:dyDescent="0.35">
      <c r="A16" s="13" t="s">
        <v>22</v>
      </c>
      <c r="B16" s="29">
        <v>3</v>
      </c>
      <c r="C16" s="27"/>
      <c r="D16" s="30">
        <f t="shared" si="0"/>
        <v>0</v>
      </c>
      <c r="E16" s="14"/>
      <c r="F16" s="15"/>
      <c r="G16" s="14"/>
    </row>
    <row r="17" spans="1:7" x14ac:dyDescent="0.35">
      <c r="A17" s="13" t="s">
        <v>23</v>
      </c>
      <c r="B17" s="29">
        <v>125</v>
      </c>
      <c r="C17" s="27"/>
      <c r="D17" s="30">
        <f t="shared" si="0"/>
        <v>0</v>
      </c>
      <c r="E17" s="14"/>
      <c r="F17" s="15"/>
      <c r="G17" s="14"/>
    </row>
    <row r="18" spans="1:7" x14ac:dyDescent="0.35">
      <c r="A18" s="17" t="s">
        <v>24</v>
      </c>
      <c r="B18" s="29">
        <v>5</v>
      </c>
      <c r="C18" s="27"/>
      <c r="D18" s="30">
        <f t="shared" si="0"/>
        <v>0</v>
      </c>
      <c r="E18" s="14"/>
      <c r="F18" s="15"/>
      <c r="G18" s="14"/>
    </row>
    <row r="19" spans="1:7" x14ac:dyDescent="0.35">
      <c r="A19" s="13" t="s">
        <v>25</v>
      </c>
      <c r="B19" s="29">
        <v>7</v>
      </c>
      <c r="C19" s="27"/>
      <c r="D19" s="30">
        <f t="shared" si="0"/>
        <v>0</v>
      </c>
      <c r="E19" s="14"/>
      <c r="F19" s="15"/>
      <c r="G19" s="14"/>
    </row>
    <row r="20" spans="1:7" x14ac:dyDescent="0.35">
      <c r="A20" s="13" t="s">
        <v>26</v>
      </c>
      <c r="B20" s="29">
        <v>3</v>
      </c>
      <c r="C20" s="27"/>
      <c r="D20" s="30">
        <f t="shared" si="0"/>
        <v>0</v>
      </c>
      <c r="E20" s="14"/>
      <c r="F20" s="15"/>
      <c r="G20" s="14"/>
    </row>
    <row r="21" spans="1:7" x14ac:dyDescent="0.35">
      <c r="A21" s="13" t="s">
        <v>27</v>
      </c>
      <c r="B21" s="29">
        <v>1</v>
      </c>
      <c r="C21" s="27"/>
      <c r="D21" s="30">
        <f t="shared" si="0"/>
        <v>0</v>
      </c>
      <c r="E21" s="14"/>
      <c r="F21" s="15"/>
      <c r="G21" s="14"/>
    </row>
    <row r="22" spans="1:7" x14ac:dyDescent="0.35">
      <c r="A22" s="13" t="s">
        <v>28</v>
      </c>
      <c r="B22" s="29">
        <v>250</v>
      </c>
      <c r="C22" s="27"/>
      <c r="D22" s="30">
        <f t="shared" si="0"/>
        <v>0</v>
      </c>
      <c r="E22" s="14"/>
      <c r="F22" s="15"/>
      <c r="G22" s="14"/>
    </row>
    <row r="23" spans="1:7" x14ac:dyDescent="0.35">
      <c r="A23" s="13" t="s">
        <v>29</v>
      </c>
      <c r="B23" s="29">
        <v>2</v>
      </c>
      <c r="C23" s="27"/>
      <c r="D23" s="30">
        <f t="shared" si="0"/>
        <v>0</v>
      </c>
      <c r="E23" s="14"/>
      <c r="F23" s="15"/>
      <c r="G23" s="14"/>
    </row>
    <row r="24" spans="1:7" x14ac:dyDescent="0.35">
      <c r="A24" s="13" t="s">
        <v>30</v>
      </c>
      <c r="B24" s="29">
        <v>6</v>
      </c>
      <c r="C24" s="27"/>
      <c r="D24" s="30">
        <f t="shared" si="0"/>
        <v>0</v>
      </c>
      <c r="E24" s="14"/>
      <c r="F24" s="15"/>
      <c r="G24" s="14"/>
    </row>
    <row r="25" spans="1:7" x14ac:dyDescent="0.35">
      <c r="A25" s="13" t="s">
        <v>31</v>
      </c>
      <c r="B25" s="29">
        <v>1</v>
      </c>
      <c r="C25" s="27"/>
      <c r="D25" s="30">
        <f t="shared" si="0"/>
        <v>0</v>
      </c>
      <c r="E25" s="14"/>
      <c r="F25" s="15"/>
      <c r="G25" s="14"/>
    </row>
    <row r="26" spans="1:7" x14ac:dyDescent="0.35">
      <c r="A26" s="13" t="s">
        <v>32</v>
      </c>
      <c r="B26" s="29">
        <v>1</v>
      </c>
      <c r="C26" s="27"/>
      <c r="D26" s="30">
        <f t="shared" si="0"/>
        <v>0</v>
      </c>
      <c r="E26" s="14"/>
      <c r="F26" s="15"/>
      <c r="G26" s="14"/>
    </row>
    <row r="27" spans="1:7" x14ac:dyDescent="0.35">
      <c r="A27" s="13" t="s">
        <v>33</v>
      </c>
      <c r="B27" s="29">
        <v>2</v>
      </c>
      <c r="C27" s="27"/>
      <c r="D27" s="30">
        <f t="shared" si="0"/>
        <v>0</v>
      </c>
      <c r="E27" s="14"/>
      <c r="F27" s="15"/>
      <c r="G27" s="14"/>
    </row>
    <row r="28" spans="1:7" x14ac:dyDescent="0.35">
      <c r="A28" s="13" t="s">
        <v>34</v>
      </c>
      <c r="B28" s="29">
        <v>2</v>
      </c>
      <c r="C28" s="27"/>
      <c r="D28" s="30">
        <f t="shared" si="0"/>
        <v>0</v>
      </c>
      <c r="E28" s="14"/>
      <c r="F28" s="15"/>
      <c r="G28" s="14"/>
    </row>
    <row r="29" spans="1:7" x14ac:dyDescent="0.35">
      <c r="A29" s="13" t="s">
        <v>35</v>
      </c>
      <c r="B29" s="29">
        <v>100</v>
      </c>
      <c r="C29" s="27"/>
      <c r="D29" s="30">
        <f t="shared" si="0"/>
        <v>0</v>
      </c>
      <c r="E29" s="14"/>
      <c r="F29" s="15"/>
      <c r="G29" s="14"/>
    </row>
    <row r="30" spans="1:7" x14ac:dyDescent="0.35">
      <c r="A30" s="13" t="s">
        <v>36</v>
      </c>
      <c r="B30" s="29">
        <v>3</v>
      </c>
      <c r="C30" s="27"/>
      <c r="D30" s="30">
        <f t="shared" si="0"/>
        <v>0</v>
      </c>
      <c r="E30" s="14"/>
      <c r="F30" s="15"/>
      <c r="G30" s="14"/>
    </row>
    <row r="31" spans="1:7" x14ac:dyDescent="0.35">
      <c r="A31" s="18" t="s">
        <v>37</v>
      </c>
      <c r="B31" s="29">
        <v>1</v>
      </c>
      <c r="C31" s="27"/>
      <c r="D31" s="30">
        <f t="shared" si="0"/>
        <v>0</v>
      </c>
      <c r="E31" s="14"/>
      <c r="F31" s="15"/>
      <c r="G31" s="14"/>
    </row>
    <row r="32" spans="1:7" x14ac:dyDescent="0.35">
      <c r="A32" s="13" t="s">
        <v>38</v>
      </c>
      <c r="B32" s="29">
        <v>1</v>
      </c>
      <c r="C32" s="27"/>
      <c r="D32" s="30">
        <f t="shared" si="0"/>
        <v>0</v>
      </c>
      <c r="E32" s="14"/>
      <c r="F32" s="15"/>
      <c r="G32" s="14"/>
    </row>
    <row r="33" spans="1:7" x14ac:dyDescent="0.35">
      <c r="A33" s="13" t="s">
        <v>39</v>
      </c>
      <c r="B33" s="29">
        <v>4</v>
      </c>
      <c r="C33" s="27"/>
      <c r="D33" s="30">
        <f t="shared" si="0"/>
        <v>0</v>
      </c>
      <c r="E33" s="14"/>
      <c r="F33" s="15"/>
      <c r="G33" s="14"/>
    </row>
    <row r="34" spans="1:7" x14ac:dyDescent="0.35">
      <c r="A34" s="13" t="s">
        <v>40</v>
      </c>
      <c r="B34" s="29">
        <v>10</v>
      </c>
      <c r="C34" s="27"/>
      <c r="D34" s="30">
        <f t="shared" si="0"/>
        <v>0</v>
      </c>
      <c r="E34" s="14"/>
      <c r="F34" s="15"/>
      <c r="G34" s="14"/>
    </row>
    <row r="35" spans="1:7" x14ac:dyDescent="0.35">
      <c r="A35" s="13" t="s">
        <v>41</v>
      </c>
      <c r="B35" s="29">
        <v>1</v>
      </c>
      <c r="C35" s="27"/>
      <c r="D35" s="30">
        <f t="shared" si="0"/>
        <v>0</v>
      </c>
      <c r="E35" s="14"/>
      <c r="F35" s="15"/>
      <c r="G35" s="14"/>
    </row>
    <row r="36" spans="1:7" x14ac:dyDescent="0.35">
      <c r="A36" s="13" t="s">
        <v>42</v>
      </c>
      <c r="B36" s="29">
        <v>1</v>
      </c>
      <c r="C36" s="27"/>
      <c r="D36" s="30">
        <f t="shared" si="0"/>
        <v>0</v>
      </c>
      <c r="E36" s="14"/>
      <c r="F36" s="15"/>
      <c r="G36" s="14"/>
    </row>
    <row r="37" spans="1:7" x14ac:dyDescent="0.35">
      <c r="A37" s="13" t="s">
        <v>43</v>
      </c>
      <c r="B37" s="29">
        <v>5</v>
      </c>
      <c r="C37" s="27"/>
      <c r="D37" s="30">
        <f t="shared" si="0"/>
        <v>0</v>
      </c>
      <c r="E37" s="14"/>
      <c r="F37" s="15"/>
      <c r="G37" s="14"/>
    </row>
    <row r="38" spans="1:7" x14ac:dyDescent="0.35">
      <c r="A38" s="13" t="s">
        <v>44</v>
      </c>
      <c r="B38" s="29">
        <v>1</v>
      </c>
      <c r="C38" s="27"/>
      <c r="D38" s="30">
        <f t="shared" si="0"/>
        <v>0</v>
      </c>
      <c r="E38" s="14"/>
      <c r="F38" s="15"/>
      <c r="G38" s="14"/>
    </row>
    <row r="39" spans="1:7" x14ac:dyDescent="0.35">
      <c r="A39" s="13" t="s">
        <v>45</v>
      </c>
      <c r="B39" s="29">
        <v>6</v>
      </c>
      <c r="C39" s="27"/>
      <c r="D39" s="30">
        <f t="shared" si="0"/>
        <v>0</v>
      </c>
      <c r="E39" s="14"/>
      <c r="F39" s="15"/>
      <c r="G39" s="14"/>
    </row>
    <row r="40" spans="1:7" x14ac:dyDescent="0.35">
      <c r="A40" s="13" t="s">
        <v>46</v>
      </c>
      <c r="B40" s="29">
        <v>4</v>
      </c>
      <c r="C40" s="27"/>
      <c r="D40" s="30">
        <f t="shared" si="0"/>
        <v>0</v>
      </c>
      <c r="E40" s="14"/>
      <c r="F40" s="15"/>
      <c r="G40" s="14"/>
    </row>
    <row r="41" spans="1:7" x14ac:dyDescent="0.35">
      <c r="A41" s="13" t="s">
        <v>47</v>
      </c>
      <c r="B41" s="29">
        <v>6</v>
      </c>
      <c r="C41" s="27"/>
      <c r="D41" s="30">
        <f t="shared" si="0"/>
        <v>0</v>
      </c>
      <c r="E41" s="14"/>
      <c r="F41" s="15"/>
      <c r="G41" s="14"/>
    </row>
    <row r="42" spans="1:7" ht="18.5" x14ac:dyDescent="0.45">
      <c r="A42" s="10"/>
      <c r="B42" s="38" t="s">
        <v>48</v>
      </c>
      <c r="C42" s="38"/>
      <c r="D42" s="19">
        <f>SUM(D12:D41)</f>
        <v>0</v>
      </c>
      <c r="E42" s="37" t="s">
        <v>3</v>
      </c>
      <c r="F42" s="37"/>
      <c r="G42" s="12">
        <f>G12</f>
        <v>0</v>
      </c>
    </row>
    <row r="43" spans="1:7" ht="12.5" customHeight="1" x14ac:dyDescent="0.35">
      <c r="B43" s="5"/>
      <c r="C43" s="5"/>
      <c r="D43" s="5"/>
      <c r="E43" s="5"/>
      <c r="F43" s="5"/>
      <c r="G43" s="5"/>
    </row>
    <row r="44" spans="1:7" ht="12.5" customHeight="1" x14ac:dyDescent="0.35">
      <c r="B44" s="5"/>
      <c r="C44" s="5"/>
      <c r="D44" s="5"/>
      <c r="E44" s="5"/>
      <c r="F44" s="5"/>
      <c r="G44" s="5"/>
    </row>
    <row r="45" spans="1:7" ht="12.5" customHeight="1" x14ac:dyDescent="0.35">
      <c r="B45" s="5"/>
      <c r="C45" s="5"/>
      <c r="D45" s="5"/>
      <c r="E45" s="5"/>
      <c r="F45" s="5"/>
      <c r="G45" s="5"/>
    </row>
    <row r="46" spans="1:7" ht="12.5" customHeight="1" x14ac:dyDescent="0.35">
      <c r="B46" s="5"/>
      <c r="C46" s="5"/>
      <c r="D46" s="5"/>
      <c r="E46" s="5"/>
      <c r="F46" s="5"/>
      <c r="G46" s="5"/>
    </row>
    <row r="47" spans="1:7" ht="12.5" customHeight="1" x14ac:dyDescent="0.35">
      <c r="B47" s="5"/>
      <c r="C47" s="5"/>
      <c r="D47" s="5"/>
      <c r="E47" s="5"/>
      <c r="F47" s="5"/>
      <c r="G47" s="5"/>
    </row>
    <row r="48" spans="1:7" ht="21" x14ac:dyDescent="0.5">
      <c r="A48" s="5"/>
      <c r="B48" s="5"/>
      <c r="C48" s="5"/>
      <c r="D48" s="5"/>
      <c r="E48" s="39" t="s">
        <v>4</v>
      </c>
      <c r="F48" s="39"/>
      <c r="G48" s="20">
        <f>G42+G8</f>
        <v>0</v>
      </c>
    </row>
    <row r="49" spans="1:7" ht="15" thickBot="1" x14ac:dyDescent="0.4">
      <c r="A49" s="5"/>
      <c r="B49" s="5"/>
      <c r="C49" s="5"/>
      <c r="D49" s="5"/>
      <c r="E49" s="5"/>
      <c r="F49" s="5"/>
      <c r="G49" s="21"/>
    </row>
    <row r="50" spans="1:7" ht="16" thickBot="1" x14ac:dyDescent="0.4">
      <c r="A50" s="40" t="s">
        <v>5</v>
      </c>
      <c r="B50" s="41"/>
      <c r="C50" s="41"/>
      <c r="D50" s="42"/>
      <c r="E50" s="5"/>
      <c r="F50" s="5"/>
      <c r="G50" s="21"/>
    </row>
    <row r="51" spans="1:7" ht="15.5" x14ac:dyDescent="0.35">
      <c r="A51" s="22" t="s">
        <v>6</v>
      </c>
      <c r="B51" s="43"/>
      <c r="C51" s="43"/>
      <c r="D51" s="44"/>
      <c r="E51" s="5"/>
      <c r="F51" s="5"/>
      <c r="G51" s="21"/>
    </row>
    <row r="52" spans="1:7" ht="62" x14ac:dyDescent="0.35">
      <c r="A52" s="23" t="s">
        <v>7</v>
      </c>
      <c r="B52" s="45"/>
      <c r="C52" s="45"/>
      <c r="D52" s="46"/>
      <c r="E52" s="5"/>
      <c r="F52" s="5"/>
      <c r="G52" s="21"/>
    </row>
    <row r="53" spans="1:7" ht="15.5" x14ac:dyDescent="0.35">
      <c r="A53" s="24" t="s">
        <v>8</v>
      </c>
      <c r="B53" s="43"/>
      <c r="C53" s="43"/>
      <c r="D53" s="44"/>
      <c r="E53" s="5"/>
      <c r="F53" s="5"/>
      <c r="G53" s="21"/>
    </row>
    <row r="54" spans="1:7" ht="15.5" x14ac:dyDescent="0.35">
      <c r="A54" s="22" t="s">
        <v>9</v>
      </c>
      <c r="B54" s="43"/>
      <c r="C54" s="43"/>
      <c r="D54" s="44"/>
      <c r="E54" s="5"/>
      <c r="F54" s="5"/>
      <c r="G54" s="21"/>
    </row>
    <row r="55" spans="1:7" ht="16" thickBot="1" x14ac:dyDescent="0.4">
      <c r="A55" s="25" t="s">
        <v>10</v>
      </c>
      <c r="B55" s="33"/>
      <c r="C55" s="33"/>
      <c r="D55" s="34"/>
      <c r="E55" s="5"/>
      <c r="F55" s="5"/>
      <c r="G55" s="21"/>
    </row>
  </sheetData>
  <sheetProtection algorithmName="SHA-512" hashValue="z+o9uA9EOPaDA9OEC7oUbsOUCImvM8yAVLTduOYziZbv9L5YVu2KvK4Dkw7ifIoZpq2hkEf6/5KYZICmDgyrTA==" saltValue="cd3HcuZCzowZOFn+zmV5yw==" spinCount="100000" sheet="1" objects="1" scenarios="1"/>
  <mergeCells count="12">
    <mergeCell ref="B55:D55"/>
    <mergeCell ref="A2:G2"/>
    <mergeCell ref="A4:G4"/>
    <mergeCell ref="E8:F8"/>
    <mergeCell ref="B42:C42"/>
    <mergeCell ref="E42:F42"/>
    <mergeCell ref="E48:F48"/>
    <mergeCell ref="A50:D50"/>
    <mergeCell ref="B51:D51"/>
    <mergeCell ref="B52:D52"/>
    <mergeCell ref="B53:D53"/>
    <mergeCell ref="B54:D54"/>
  </mergeCells>
  <conditionalFormatting sqref="E7 E12:E41">
    <cfRule type="containsText" dxfId="1" priority="1" operator="containsText" text="buiten">
      <formula>NOT(ISERROR(SEARCH("buiten",E7)))</formula>
    </cfRule>
  </conditionalFormatting>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A70608-4BA9-49DE-84D4-8F2CC1E57542}">
  <dimension ref="A1:G65"/>
  <sheetViews>
    <sheetView tabSelected="1" workbookViewId="0">
      <selection activeCell="A12" sqref="A12"/>
    </sheetView>
  </sheetViews>
  <sheetFormatPr defaultRowHeight="14.5" x14ac:dyDescent="0.35"/>
  <cols>
    <col min="1" max="1" width="81.453125" bestFit="1" customWidth="1"/>
    <col min="2" max="2" width="10.08984375" customWidth="1"/>
    <col min="4" max="4" width="13.54296875" bestFit="1" customWidth="1"/>
    <col min="5" max="5" width="28.54296875" customWidth="1"/>
    <col min="6" max="6" width="19" bestFit="1" customWidth="1"/>
    <col min="7" max="7" width="43.453125" customWidth="1"/>
  </cols>
  <sheetData>
    <row r="1" spans="1:7" ht="18.5" x14ac:dyDescent="0.45">
      <c r="A1" s="3" t="s">
        <v>50</v>
      </c>
      <c r="B1" s="4"/>
      <c r="C1" s="4"/>
      <c r="D1" s="4"/>
      <c r="E1" s="4"/>
      <c r="F1" s="4"/>
      <c r="G1" s="4"/>
    </row>
    <row r="2" spans="1:7" x14ac:dyDescent="0.35">
      <c r="A2" s="35" t="s">
        <v>11</v>
      </c>
      <c r="B2" s="35"/>
      <c r="C2" s="35"/>
      <c r="D2" s="35"/>
      <c r="E2" s="35"/>
      <c r="F2" s="35"/>
      <c r="G2" s="35"/>
    </row>
    <row r="3" spans="1:7" x14ac:dyDescent="0.35">
      <c r="B3" s="5"/>
      <c r="C3" s="5"/>
      <c r="D3" s="5"/>
      <c r="E3" s="5"/>
      <c r="F3" s="5"/>
      <c r="G3" s="5"/>
    </row>
    <row r="4" spans="1:7" ht="48.5" customHeight="1" x14ac:dyDescent="0.35">
      <c r="A4" s="47" t="s">
        <v>95</v>
      </c>
      <c r="B4" s="36"/>
      <c r="C4" s="36"/>
      <c r="D4" s="36"/>
      <c r="E4" s="36"/>
      <c r="F4" s="36"/>
      <c r="G4" s="36"/>
    </row>
    <row r="5" spans="1:7" x14ac:dyDescent="0.35">
      <c r="B5" s="5"/>
      <c r="C5" s="5"/>
      <c r="D5" s="5"/>
      <c r="E5" s="5"/>
      <c r="F5" s="5"/>
      <c r="G5" s="5"/>
    </row>
    <row r="6" spans="1:7" x14ac:dyDescent="0.35">
      <c r="A6" s="6" t="s">
        <v>13</v>
      </c>
      <c r="B6" s="7"/>
      <c r="C6" s="7"/>
      <c r="D6" s="7" t="s">
        <v>15</v>
      </c>
      <c r="E6" s="7"/>
      <c r="F6" s="7" t="s">
        <v>16</v>
      </c>
      <c r="G6" s="7" t="s">
        <v>17</v>
      </c>
    </row>
    <row r="7" spans="1:7" x14ac:dyDescent="0.35">
      <c r="A7" s="8" t="s">
        <v>52</v>
      </c>
      <c r="B7" s="9"/>
      <c r="C7" s="9"/>
      <c r="D7" s="26"/>
      <c r="E7" s="9"/>
      <c r="F7" s="2">
        <v>500000</v>
      </c>
      <c r="G7" s="9">
        <f>D7*F7</f>
        <v>0</v>
      </c>
    </row>
    <row r="8" spans="1:7" x14ac:dyDescent="0.35">
      <c r="A8" s="8" t="s">
        <v>51</v>
      </c>
      <c r="B8" s="9"/>
      <c r="C8" s="9"/>
      <c r="D8" s="26"/>
      <c r="E8" s="9"/>
      <c r="F8" s="2">
        <v>500000</v>
      </c>
      <c r="G8" s="9">
        <f t="shared" ref="G8:G9" si="0">D8*F8</f>
        <v>0</v>
      </c>
    </row>
    <row r="9" spans="1:7" x14ac:dyDescent="0.35">
      <c r="A9" s="8" t="s">
        <v>53</v>
      </c>
      <c r="B9" s="9"/>
      <c r="C9" s="9"/>
      <c r="D9" s="26"/>
      <c r="E9" s="9"/>
      <c r="F9" s="2">
        <v>500000</v>
      </c>
      <c r="G9" s="9">
        <f t="shared" si="0"/>
        <v>0</v>
      </c>
    </row>
    <row r="10" spans="1:7" ht="18.5" x14ac:dyDescent="0.45">
      <c r="A10" s="10"/>
      <c r="B10" s="11"/>
      <c r="C10" s="11"/>
      <c r="D10" s="11"/>
      <c r="E10" s="37" t="s">
        <v>1</v>
      </c>
      <c r="F10" s="37"/>
      <c r="G10" s="12">
        <f>SUM(G7:G9)</f>
        <v>0</v>
      </c>
    </row>
    <row r="11" spans="1:7" x14ac:dyDescent="0.35">
      <c r="B11" s="5"/>
      <c r="C11" s="5"/>
      <c r="D11" s="5"/>
      <c r="E11" s="5"/>
      <c r="F11" s="5"/>
      <c r="G11" s="5"/>
    </row>
    <row r="12" spans="1:7" x14ac:dyDescent="0.35">
      <c r="B12" s="5"/>
      <c r="C12" s="5"/>
      <c r="D12" s="5"/>
      <c r="E12" s="5"/>
      <c r="F12" s="5"/>
      <c r="G12" s="5"/>
    </row>
    <row r="13" spans="1:7" ht="29" x14ac:dyDescent="0.35">
      <c r="A13" s="6" t="s">
        <v>49</v>
      </c>
      <c r="B13" s="28" t="s">
        <v>90</v>
      </c>
      <c r="C13" s="28" t="s">
        <v>91</v>
      </c>
      <c r="D13" s="7" t="s">
        <v>0</v>
      </c>
      <c r="E13" s="7"/>
      <c r="F13" s="7" t="s">
        <v>2</v>
      </c>
      <c r="G13" s="7"/>
    </row>
    <row r="14" spans="1:7" x14ac:dyDescent="0.35">
      <c r="A14" s="13" t="s">
        <v>55</v>
      </c>
      <c r="B14" s="29">
        <v>1</v>
      </c>
      <c r="C14" s="27"/>
      <c r="D14" s="30">
        <f>B14*C14</f>
        <v>0</v>
      </c>
      <c r="E14" s="14"/>
      <c r="F14" s="15">
        <v>4</v>
      </c>
      <c r="G14" s="14">
        <f>D52*F14</f>
        <v>0</v>
      </c>
    </row>
    <row r="15" spans="1:7" x14ac:dyDescent="0.35">
      <c r="A15" s="13" t="s">
        <v>56</v>
      </c>
      <c r="B15" s="29">
        <v>26</v>
      </c>
      <c r="C15" s="27"/>
      <c r="D15" s="30">
        <f t="shared" ref="D15:D51" si="1">B15*C15</f>
        <v>0</v>
      </c>
      <c r="E15" s="14"/>
      <c r="F15" s="15"/>
      <c r="G15" s="14"/>
    </row>
    <row r="16" spans="1:7" x14ac:dyDescent="0.35">
      <c r="A16" s="16" t="s">
        <v>57</v>
      </c>
      <c r="B16" s="29">
        <v>1</v>
      </c>
      <c r="C16" s="27"/>
      <c r="D16" s="30">
        <f t="shared" si="1"/>
        <v>0</v>
      </c>
      <c r="E16" s="14"/>
      <c r="F16" s="15"/>
      <c r="G16" s="14"/>
    </row>
    <row r="17" spans="1:7" x14ac:dyDescent="0.35">
      <c r="A17" s="16" t="s">
        <v>58</v>
      </c>
      <c r="B17" s="29">
        <v>35</v>
      </c>
      <c r="C17" s="27"/>
      <c r="D17" s="30">
        <f t="shared" si="1"/>
        <v>0</v>
      </c>
      <c r="E17" s="14"/>
      <c r="F17" s="15"/>
      <c r="G17" s="14"/>
    </row>
    <row r="18" spans="1:7" x14ac:dyDescent="0.35">
      <c r="A18" s="16" t="s">
        <v>59</v>
      </c>
      <c r="B18" s="29">
        <v>1</v>
      </c>
      <c r="C18" s="27"/>
      <c r="D18" s="30">
        <f t="shared" si="1"/>
        <v>0</v>
      </c>
      <c r="E18" s="14"/>
      <c r="F18" s="15"/>
      <c r="G18" s="14"/>
    </row>
    <row r="19" spans="1:7" x14ac:dyDescent="0.35">
      <c r="A19" s="13" t="s">
        <v>60</v>
      </c>
      <c r="B19" s="29">
        <v>8</v>
      </c>
      <c r="C19" s="27"/>
      <c r="D19" s="30">
        <f t="shared" si="1"/>
        <v>0</v>
      </c>
      <c r="E19" s="14"/>
      <c r="F19" s="15"/>
      <c r="G19" s="14"/>
    </row>
    <row r="20" spans="1:7" x14ac:dyDescent="0.35">
      <c r="A20" s="13" t="s">
        <v>61</v>
      </c>
      <c r="B20" s="29">
        <v>7</v>
      </c>
      <c r="C20" s="27"/>
      <c r="D20" s="30">
        <f t="shared" si="1"/>
        <v>0</v>
      </c>
      <c r="E20" s="14"/>
      <c r="F20" s="15"/>
      <c r="G20" s="14"/>
    </row>
    <row r="21" spans="1:7" x14ac:dyDescent="0.35">
      <c r="A21" s="13" t="s">
        <v>62</v>
      </c>
      <c r="B21" s="29">
        <v>9</v>
      </c>
      <c r="C21" s="27"/>
      <c r="D21" s="30">
        <f t="shared" si="1"/>
        <v>0</v>
      </c>
      <c r="E21" s="14"/>
      <c r="F21" s="15"/>
      <c r="G21" s="14"/>
    </row>
    <row r="22" spans="1:7" x14ac:dyDescent="0.35">
      <c r="A22" s="13" t="s">
        <v>63</v>
      </c>
      <c r="B22" s="29">
        <v>1</v>
      </c>
      <c r="C22" s="27"/>
      <c r="D22" s="30">
        <f t="shared" si="1"/>
        <v>0</v>
      </c>
      <c r="E22" s="14"/>
      <c r="F22" s="15"/>
      <c r="G22" s="14"/>
    </row>
    <row r="23" spans="1:7" x14ac:dyDescent="0.35">
      <c r="A23" s="13" t="s">
        <v>64</v>
      </c>
      <c r="B23" s="29">
        <v>25</v>
      </c>
      <c r="C23" s="27"/>
      <c r="D23" s="30">
        <f t="shared" si="1"/>
        <v>0</v>
      </c>
      <c r="E23" s="14"/>
      <c r="F23" s="15"/>
      <c r="G23" s="14"/>
    </row>
    <row r="24" spans="1:7" x14ac:dyDescent="0.35">
      <c r="A24" s="13" t="s">
        <v>65</v>
      </c>
      <c r="B24" s="29">
        <v>140</v>
      </c>
      <c r="C24" s="27"/>
      <c r="D24" s="30">
        <f t="shared" si="1"/>
        <v>0</v>
      </c>
      <c r="E24" s="14"/>
      <c r="F24" s="15"/>
      <c r="G24" s="14"/>
    </row>
    <row r="25" spans="1:7" x14ac:dyDescent="0.35">
      <c r="A25" s="13" t="s">
        <v>66</v>
      </c>
      <c r="B25" s="29">
        <v>292</v>
      </c>
      <c r="C25" s="27"/>
      <c r="D25" s="30">
        <f t="shared" si="1"/>
        <v>0</v>
      </c>
      <c r="E25" s="14"/>
      <c r="F25" s="15"/>
      <c r="G25" s="14"/>
    </row>
    <row r="26" spans="1:7" x14ac:dyDescent="0.35">
      <c r="A26" s="13" t="s">
        <v>67</v>
      </c>
      <c r="B26" s="29">
        <v>3426</v>
      </c>
      <c r="C26" s="27"/>
      <c r="D26" s="30">
        <f t="shared" si="1"/>
        <v>0</v>
      </c>
      <c r="E26" s="14"/>
      <c r="F26" s="15"/>
      <c r="G26" s="14"/>
    </row>
    <row r="27" spans="1:7" x14ac:dyDescent="0.35">
      <c r="A27" s="13" t="s">
        <v>68</v>
      </c>
      <c r="B27" s="29">
        <v>47</v>
      </c>
      <c r="C27" s="27"/>
      <c r="D27" s="30">
        <f t="shared" si="1"/>
        <v>0</v>
      </c>
      <c r="E27" s="14"/>
      <c r="F27" s="15"/>
      <c r="G27" s="14"/>
    </row>
    <row r="28" spans="1:7" x14ac:dyDescent="0.35">
      <c r="A28" s="13" t="s">
        <v>69</v>
      </c>
      <c r="B28" s="29">
        <v>6</v>
      </c>
      <c r="C28" s="27"/>
      <c r="D28" s="30">
        <f t="shared" si="1"/>
        <v>0</v>
      </c>
      <c r="E28" s="14"/>
      <c r="F28" s="15"/>
      <c r="G28" s="14"/>
    </row>
    <row r="29" spans="1:7" x14ac:dyDescent="0.35">
      <c r="A29" s="13" t="s">
        <v>70</v>
      </c>
      <c r="B29" s="29">
        <v>7</v>
      </c>
      <c r="C29" s="27"/>
      <c r="D29" s="30">
        <f t="shared" si="1"/>
        <v>0</v>
      </c>
      <c r="E29" s="14"/>
      <c r="F29" s="15"/>
      <c r="G29" s="14"/>
    </row>
    <row r="30" spans="1:7" x14ac:dyDescent="0.35">
      <c r="A30" s="13" t="s">
        <v>71</v>
      </c>
      <c r="B30" s="29">
        <v>30</v>
      </c>
      <c r="C30" s="27"/>
      <c r="D30" s="30">
        <f t="shared" si="1"/>
        <v>0</v>
      </c>
      <c r="E30" s="14"/>
      <c r="F30" s="15"/>
      <c r="G30" s="14"/>
    </row>
    <row r="31" spans="1:7" x14ac:dyDescent="0.35">
      <c r="A31" s="13" t="s">
        <v>72</v>
      </c>
      <c r="B31" s="29">
        <v>2497</v>
      </c>
      <c r="C31" s="27"/>
      <c r="D31" s="30">
        <f t="shared" si="1"/>
        <v>0</v>
      </c>
      <c r="E31" s="14"/>
      <c r="F31" s="15"/>
      <c r="G31" s="14"/>
    </row>
    <row r="32" spans="1:7" x14ac:dyDescent="0.35">
      <c r="A32" s="13" t="s">
        <v>73</v>
      </c>
      <c r="B32" s="29">
        <v>729</v>
      </c>
      <c r="C32" s="27"/>
      <c r="D32" s="30">
        <f t="shared" si="1"/>
        <v>0</v>
      </c>
      <c r="E32" s="14"/>
      <c r="F32" s="15"/>
      <c r="G32" s="14"/>
    </row>
    <row r="33" spans="1:7" x14ac:dyDescent="0.35">
      <c r="A33" s="13" t="s">
        <v>74</v>
      </c>
      <c r="B33" s="29">
        <v>226</v>
      </c>
      <c r="C33" s="27"/>
      <c r="D33" s="30">
        <f t="shared" si="1"/>
        <v>0</v>
      </c>
      <c r="E33" s="14"/>
      <c r="F33" s="15"/>
      <c r="G33" s="14"/>
    </row>
    <row r="34" spans="1:7" x14ac:dyDescent="0.35">
      <c r="A34" s="13" t="s">
        <v>75</v>
      </c>
      <c r="B34" s="29">
        <v>30</v>
      </c>
      <c r="C34" s="27"/>
      <c r="D34" s="30">
        <f t="shared" si="1"/>
        <v>0</v>
      </c>
      <c r="E34" s="14"/>
      <c r="F34" s="15"/>
      <c r="G34" s="14"/>
    </row>
    <row r="35" spans="1:7" x14ac:dyDescent="0.35">
      <c r="A35" s="13" t="s">
        <v>76</v>
      </c>
      <c r="B35" s="29">
        <v>16</v>
      </c>
      <c r="C35" s="27"/>
      <c r="D35" s="30">
        <f t="shared" si="1"/>
        <v>0</v>
      </c>
      <c r="E35" s="14"/>
      <c r="F35" s="15"/>
      <c r="G35" s="14"/>
    </row>
    <row r="36" spans="1:7" x14ac:dyDescent="0.35">
      <c r="A36" s="13" t="s">
        <v>77</v>
      </c>
      <c r="B36" s="29">
        <v>9</v>
      </c>
      <c r="C36" s="27"/>
      <c r="D36" s="30">
        <f t="shared" si="1"/>
        <v>0</v>
      </c>
      <c r="E36" s="14"/>
      <c r="F36" s="15"/>
      <c r="G36" s="14"/>
    </row>
    <row r="37" spans="1:7" x14ac:dyDescent="0.35">
      <c r="A37" s="13" t="s">
        <v>78</v>
      </c>
      <c r="B37" s="29">
        <v>5</v>
      </c>
      <c r="C37" s="27"/>
      <c r="D37" s="30">
        <f t="shared" si="1"/>
        <v>0</v>
      </c>
      <c r="E37" s="14"/>
      <c r="F37" s="15"/>
      <c r="G37" s="14"/>
    </row>
    <row r="38" spans="1:7" x14ac:dyDescent="0.35">
      <c r="A38" s="13" t="s">
        <v>79</v>
      </c>
      <c r="B38" s="29">
        <v>2</v>
      </c>
      <c r="C38" s="27"/>
      <c r="D38" s="30">
        <f t="shared" si="1"/>
        <v>0</v>
      </c>
      <c r="E38" s="14"/>
      <c r="F38" s="15"/>
      <c r="G38" s="14"/>
    </row>
    <row r="39" spans="1:7" x14ac:dyDescent="0.35">
      <c r="A39" s="13" t="s">
        <v>80</v>
      </c>
      <c r="B39" s="29">
        <v>293</v>
      </c>
      <c r="C39" s="27"/>
      <c r="D39" s="30">
        <f t="shared" si="1"/>
        <v>0</v>
      </c>
      <c r="E39" s="14"/>
      <c r="F39" s="15"/>
      <c r="G39" s="14"/>
    </row>
    <row r="40" spans="1:7" x14ac:dyDescent="0.35">
      <c r="A40" s="13" t="s">
        <v>81</v>
      </c>
      <c r="B40" s="29">
        <v>45</v>
      </c>
      <c r="C40" s="27"/>
      <c r="D40" s="30">
        <f t="shared" si="1"/>
        <v>0</v>
      </c>
      <c r="E40" s="14"/>
      <c r="F40" s="15"/>
      <c r="G40" s="14"/>
    </row>
    <row r="41" spans="1:7" x14ac:dyDescent="0.35">
      <c r="A41" s="13" t="s">
        <v>82</v>
      </c>
      <c r="B41" s="29">
        <v>12</v>
      </c>
      <c r="C41" s="27"/>
      <c r="D41" s="30">
        <f t="shared" si="1"/>
        <v>0</v>
      </c>
      <c r="E41" s="14"/>
      <c r="F41" s="15"/>
      <c r="G41" s="14"/>
    </row>
    <row r="42" spans="1:7" x14ac:dyDescent="0.35">
      <c r="A42" s="13" t="s">
        <v>83</v>
      </c>
      <c r="B42" s="29">
        <v>1</v>
      </c>
      <c r="C42" s="27"/>
      <c r="D42" s="30">
        <f t="shared" si="1"/>
        <v>0</v>
      </c>
      <c r="E42" s="14"/>
      <c r="F42" s="15"/>
      <c r="G42" s="14"/>
    </row>
    <row r="43" spans="1:7" x14ac:dyDescent="0.35">
      <c r="A43" s="13" t="s">
        <v>84</v>
      </c>
      <c r="B43" s="29">
        <v>3</v>
      </c>
      <c r="C43" s="27"/>
      <c r="D43" s="30">
        <f t="shared" si="1"/>
        <v>0</v>
      </c>
      <c r="E43" s="14"/>
      <c r="F43" s="15"/>
      <c r="G43" s="14"/>
    </row>
    <row r="44" spans="1:7" x14ac:dyDescent="0.35">
      <c r="A44" s="13" t="s">
        <v>85</v>
      </c>
      <c r="B44" s="29">
        <v>3</v>
      </c>
      <c r="C44" s="27"/>
      <c r="D44" s="30">
        <f t="shared" si="1"/>
        <v>0</v>
      </c>
      <c r="E44" s="14"/>
      <c r="F44" s="15"/>
      <c r="G44" s="14"/>
    </row>
    <row r="45" spans="1:7" x14ac:dyDescent="0.35">
      <c r="A45" s="13" t="s">
        <v>86</v>
      </c>
      <c r="B45" s="29">
        <v>56</v>
      </c>
      <c r="C45" s="27"/>
      <c r="D45" s="30">
        <f t="shared" si="1"/>
        <v>0</v>
      </c>
      <c r="E45" s="14"/>
      <c r="F45" s="15"/>
      <c r="G45" s="14"/>
    </row>
    <row r="46" spans="1:7" x14ac:dyDescent="0.35">
      <c r="A46" s="13" t="s">
        <v>87</v>
      </c>
      <c r="B46" s="29">
        <v>3426</v>
      </c>
      <c r="C46" s="27"/>
      <c r="D46" s="30">
        <f t="shared" si="1"/>
        <v>0</v>
      </c>
      <c r="E46" s="14"/>
      <c r="F46" s="15" t="s">
        <v>54</v>
      </c>
      <c r="G46" s="14"/>
    </row>
    <row r="47" spans="1:7" x14ac:dyDescent="0.35">
      <c r="A47" s="13" t="s">
        <v>88</v>
      </c>
      <c r="B47" s="29">
        <v>3426</v>
      </c>
      <c r="C47" s="27"/>
      <c r="D47" s="30">
        <f t="shared" si="1"/>
        <v>0</v>
      </c>
      <c r="E47" s="14"/>
      <c r="F47" s="15"/>
      <c r="G47" s="14"/>
    </row>
    <row r="48" spans="1:7" x14ac:dyDescent="0.35">
      <c r="A48" s="13" t="s">
        <v>89</v>
      </c>
      <c r="B48" s="29">
        <v>45</v>
      </c>
      <c r="C48" s="27"/>
      <c r="D48" s="30">
        <f t="shared" si="1"/>
        <v>0</v>
      </c>
      <c r="E48" s="14"/>
      <c r="F48" s="15"/>
      <c r="G48" s="14"/>
    </row>
    <row r="49" spans="1:7" x14ac:dyDescent="0.35">
      <c r="A49" s="31" t="s">
        <v>92</v>
      </c>
      <c r="B49" s="29">
        <v>1</v>
      </c>
      <c r="C49" s="27"/>
      <c r="D49" s="30">
        <f t="shared" si="1"/>
        <v>0</v>
      </c>
      <c r="E49" s="14"/>
      <c r="F49" s="15"/>
      <c r="G49" s="14"/>
    </row>
    <row r="50" spans="1:7" x14ac:dyDescent="0.35">
      <c r="A50" s="32" t="s">
        <v>93</v>
      </c>
      <c r="B50" s="29">
        <v>6</v>
      </c>
      <c r="C50" s="27"/>
      <c r="D50" s="30">
        <f t="shared" si="1"/>
        <v>0</v>
      </c>
      <c r="E50" s="14"/>
      <c r="F50" s="15"/>
      <c r="G50" s="14"/>
    </row>
    <row r="51" spans="1:7" x14ac:dyDescent="0.35">
      <c r="A51" s="32" t="s">
        <v>94</v>
      </c>
      <c r="B51" s="29">
        <v>24</v>
      </c>
      <c r="C51" s="27"/>
      <c r="D51" s="30">
        <f t="shared" si="1"/>
        <v>0</v>
      </c>
      <c r="E51" s="14"/>
      <c r="F51" s="15"/>
      <c r="G51" s="14"/>
    </row>
    <row r="52" spans="1:7" ht="18.5" x14ac:dyDescent="0.45">
      <c r="A52" s="10"/>
      <c r="B52" s="38" t="s">
        <v>48</v>
      </c>
      <c r="C52" s="38"/>
      <c r="D52" s="19">
        <f>SUM(D14:D48)</f>
        <v>0</v>
      </c>
      <c r="E52" s="37" t="s">
        <v>3</v>
      </c>
      <c r="F52" s="37"/>
      <c r="G52" s="12">
        <f>G14</f>
        <v>0</v>
      </c>
    </row>
    <row r="53" spans="1:7" ht="12.5" customHeight="1" x14ac:dyDescent="0.35">
      <c r="B53" s="5"/>
      <c r="C53" s="5"/>
      <c r="D53" s="5"/>
      <c r="E53" s="5"/>
      <c r="F53" s="5"/>
      <c r="G53" s="5"/>
    </row>
    <row r="54" spans="1:7" ht="12.5" customHeight="1" x14ac:dyDescent="0.35">
      <c r="B54" s="5"/>
      <c r="C54" s="5"/>
      <c r="D54" s="5"/>
      <c r="E54" s="5"/>
      <c r="F54" s="5"/>
      <c r="G54" s="5"/>
    </row>
    <row r="55" spans="1:7" ht="12.5" customHeight="1" x14ac:dyDescent="0.35">
      <c r="B55" s="5"/>
      <c r="C55" s="5"/>
      <c r="D55" s="5"/>
      <c r="E55" s="5"/>
      <c r="F55" s="5"/>
      <c r="G55" s="5"/>
    </row>
    <row r="56" spans="1:7" ht="12.5" customHeight="1" x14ac:dyDescent="0.35">
      <c r="B56" s="5"/>
      <c r="C56" s="5"/>
      <c r="D56" s="5"/>
      <c r="E56" s="5"/>
      <c r="F56" s="5"/>
      <c r="G56" s="5"/>
    </row>
    <row r="57" spans="1:7" ht="12.5" customHeight="1" x14ac:dyDescent="0.35">
      <c r="B57" s="5"/>
      <c r="C57" s="5"/>
      <c r="D57" s="5"/>
      <c r="E57" s="5"/>
      <c r="F57" s="5"/>
      <c r="G57" s="5"/>
    </row>
    <row r="58" spans="1:7" ht="21" x14ac:dyDescent="0.5">
      <c r="A58" s="5"/>
      <c r="B58" s="5"/>
      <c r="C58" s="5"/>
      <c r="D58" s="5"/>
      <c r="E58" s="39" t="s">
        <v>4</v>
      </c>
      <c r="F58" s="39"/>
      <c r="G58" s="20">
        <f>G52+G10</f>
        <v>0</v>
      </c>
    </row>
    <row r="59" spans="1:7" ht="15" thickBot="1" x14ac:dyDescent="0.4">
      <c r="A59" s="5"/>
      <c r="B59" s="5"/>
      <c r="C59" s="5"/>
      <c r="D59" s="5"/>
      <c r="E59" s="5"/>
      <c r="F59" s="5"/>
      <c r="G59" s="21"/>
    </row>
    <row r="60" spans="1:7" ht="16" thickBot="1" x14ac:dyDescent="0.4">
      <c r="A60" s="40" t="s">
        <v>5</v>
      </c>
      <c r="B60" s="41"/>
      <c r="C60" s="41"/>
      <c r="D60" s="42"/>
      <c r="E60" s="5"/>
      <c r="F60" s="5"/>
      <c r="G60" s="21"/>
    </row>
    <row r="61" spans="1:7" ht="15.5" x14ac:dyDescent="0.35">
      <c r="A61" s="22" t="s">
        <v>6</v>
      </c>
      <c r="B61" s="43"/>
      <c r="C61" s="43"/>
      <c r="D61" s="44"/>
      <c r="E61" s="5"/>
      <c r="F61" s="5"/>
      <c r="G61" s="21"/>
    </row>
    <row r="62" spans="1:7" ht="62" x14ac:dyDescent="0.35">
      <c r="A62" s="23" t="s">
        <v>7</v>
      </c>
      <c r="B62" s="45"/>
      <c r="C62" s="45"/>
      <c r="D62" s="46"/>
      <c r="E62" s="5"/>
      <c r="F62" s="5"/>
      <c r="G62" s="21"/>
    </row>
    <row r="63" spans="1:7" ht="15.5" x14ac:dyDescent="0.35">
      <c r="A63" s="24" t="s">
        <v>8</v>
      </c>
      <c r="B63" s="43"/>
      <c r="C63" s="43"/>
      <c r="D63" s="44"/>
      <c r="E63" s="5"/>
      <c r="F63" s="5"/>
      <c r="G63" s="21"/>
    </row>
    <row r="64" spans="1:7" ht="15.5" x14ac:dyDescent="0.35">
      <c r="A64" s="22" t="s">
        <v>9</v>
      </c>
      <c r="B64" s="43"/>
      <c r="C64" s="43"/>
      <c r="D64" s="44"/>
      <c r="E64" s="5"/>
      <c r="F64" s="5"/>
      <c r="G64" s="21"/>
    </row>
    <row r="65" spans="1:7" ht="16" thickBot="1" x14ac:dyDescent="0.4">
      <c r="A65" s="25" t="s">
        <v>10</v>
      </c>
      <c r="B65" s="33"/>
      <c r="C65" s="33"/>
      <c r="D65" s="34"/>
      <c r="E65" s="5"/>
      <c r="F65" s="5"/>
      <c r="G65" s="21"/>
    </row>
  </sheetData>
  <sheetProtection algorithmName="SHA-512" hashValue="Q75oBz2lasgBw5FJm/rgIgbtBKb4F50YZQw3VR3qZOYmvTmw2E2UN/lTHbadGBMNr8xJ9JxoypgdfBgKQT1FkQ==" saltValue="fZ0S9j3V7N6ncThGBLFotA==" spinCount="100000" sheet="1" objects="1" scenarios="1"/>
  <mergeCells count="12">
    <mergeCell ref="B61:D61"/>
    <mergeCell ref="B62:D62"/>
    <mergeCell ref="B63:D63"/>
    <mergeCell ref="B64:D64"/>
    <mergeCell ref="B65:D65"/>
    <mergeCell ref="E58:F58"/>
    <mergeCell ref="A60:D60"/>
    <mergeCell ref="B52:C52"/>
    <mergeCell ref="A2:G2"/>
    <mergeCell ref="A4:G4"/>
    <mergeCell ref="E10:F10"/>
    <mergeCell ref="E52:F52"/>
  </mergeCells>
  <conditionalFormatting sqref="E7:E9 E14:E51">
    <cfRule type="containsText" dxfId="0" priority="1" operator="containsText" text="buiten">
      <formula>NOT(ISERROR(SEARCH("buiten",E7)))</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Software Broker perceel 1</vt:lpstr>
      <vt:lpstr>Software Broker perceel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 Baggen</dc:creator>
  <cp:lastModifiedBy>Ken Baggen</cp:lastModifiedBy>
  <dcterms:created xsi:type="dcterms:W3CDTF">2023-08-03T13:18:43Z</dcterms:created>
  <dcterms:modified xsi:type="dcterms:W3CDTF">2023-08-11T06:26:33Z</dcterms:modified>
</cp:coreProperties>
</file>