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noordbrabant-my.sharepoint.com/personal/avdsanden_brabant_nl/Documents/Inkoop/01. Trajecten 2022/SPUK2/03 Nota van Inlichtingen/publicatie nota van inlichtingen en aangepaste stukken/"/>
    </mc:Choice>
  </mc:AlternateContent>
  <bookViews>
    <workbookView xWindow="0" yWindow="0" windowWidth="2460" windowHeight="1065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21" i="1"/>
  <c r="B17" i="1"/>
  <c r="C17" i="1" s="1"/>
  <c r="B16" i="1"/>
  <c r="C16" i="1" s="1"/>
  <c r="B15" i="1"/>
  <c r="C15" i="1" s="1"/>
  <c r="B13" i="1"/>
  <c r="C13" i="1" s="1"/>
  <c r="B11" i="1"/>
  <c r="C11" i="1" s="1"/>
  <c r="B9" i="1"/>
  <c r="C9" i="1" s="1"/>
  <c r="B8" i="1"/>
  <c r="C8" i="1" s="1"/>
  <c r="B7" i="1"/>
</calcChain>
</file>

<file path=xl/sharedStrings.xml><?xml version="1.0" encoding="utf-8"?>
<sst xmlns="http://schemas.openxmlformats.org/spreadsheetml/2006/main" count="29" uniqueCount="29">
  <si>
    <t>Naam leverancier:</t>
  </si>
  <si>
    <t>Maximale vergoeding</t>
  </si>
  <si>
    <t>Uw aanbieding</t>
  </si>
  <si>
    <t>kortingpercentage</t>
  </si>
  <si>
    <t>administratie(rapportages) en coordinatie per maand</t>
  </si>
  <si>
    <t>werving en communicatie en kennissessies eerste 6 maanden</t>
  </si>
  <si>
    <t>vergoeding per intentieovereenkomst</t>
  </si>
  <si>
    <r>
      <t xml:space="preserve">plan van aanpak voor een eigenaar met 1 gebouw, </t>
    </r>
    <r>
      <rPr>
        <b/>
        <sz val="11"/>
        <color theme="1"/>
        <rFont val="Calibri"/>
        <family val="2"/>
        <scheme val="minor"/>
      </rPr>
      <t>maximaal 79 eigenaren bedienen met 1 gebouw voor spuk 2 gelden.</t>
    </r>
  </si>
  <si>
    <t>plannen van aanpak met eigenaren met meerdere gebouwen, inclusief portefeuille advies</t>
  </si>
  <si>
    <t>eerste gebouw</t>
  </si>
  <si>
    <t>tweede gebouw</t>
  </si>
  <si>
    <t>derde gebouw</t>
  </si>
  <si>
    <t>Max. per 3 gebouwen per eigenaar</t>
  </si>
  <si>
    <t>Basisvergoeding per maand voor werving en communicatie na 6 maanden</t>
  </si>
  <si>
    <t>maximaal beschikbaar geld voor deel spuk kmv 1+2</t>
  </si>
  <si>
    <t>intentie overeenkomst</t>
  </si>
  <si>
    <t>Plannen van aanpak;  maximaal aantal gebouwen 308</t>
  </si>
  <si>
    <t>maximaal beschikbaar geld voor deel spuk kmv 1+2 inschrijver</t>
  </si>
  <si>
    <t>Let op:</t>
  </si>
  <si>
    <t>3. Inschrijver dient het inschrijvingsformulier rechtsgeldig te ondertekenen.</t>
  </si>
  <si>
    <t xml:space="preserve">Firmanaam </t>
  </si>
  <si>
    <t>Naam rechtsgeldig bevoegde functionaris</t>
  </si>
  <si>
    <t>Functie</t>
  </si>
  <si>
    <t>Handtekening</t>
  </si>
  <si>
    <t>Datum</t>
  </si>
  <si>
    <t>Einde invulformulier</t>
  </si>
  <si>
    <t>2. Inschrijver dient uitsluitend het invoerveld voor inschrijver en onderstaande grijs gearceerde velden in te vullen.</t>
  </si>
  <si>
    <t>1. Het inschrijvingsbedrag is een vaste prijs en wordt aangegeven met de ingevoerde korting.</t>
  </si>
  <si>
    <t>Bijlage 4 :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</si>
</sst>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Futura Book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Futura Book"/>
      <family val="2"/>
    </font>
    <font>
      <sz val="10"/>
      <color theme="9"/>
      <name val="Futura Book"/>
      <family val="2"/>
    </font>
    <font>
      <sz val="10"/>
      <color theme="4"/>
      <name val="Futura Book"/>
      <family val="2"/>
    </font>
    <font>
      <b/>
      <sz val="10"/>
      <color theme="1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gray125">
        <fgColor rgb="FF000000"/>
        <bgColor theme="0" tint="-4.9989318521683403E-2"/>
      </patternFill>
    </fill>
  </fills>
  <borders count="17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43">
    <xf numFmtId="0" fontId="0" fillId="0" borderId="0" xfId="0"/>
    <xf numFmtId="164" fontId="0" fillId="0" borderId="0" xfId="0" applyNumberFormat="1"/>
    <xf numFmtId="0" fontId="4" fillId="0" borderId="0" xfId="0" applyFont="1"/>
    <xf numFmtId="164" fontId="5" fillId="0" borderId="0" xfId="0" applyNumberFormat="1" applyFont="1"/>
    <xf numFmtId="0" fontId="2" fillId="0" borderId="0" xfId="2"/>
    <xf numFmtId="0" fontId="2" fillId="0" borderId="0" xfId="2" applyAlignment="1">
      <alignment wrapText="1"/>
    </xf>
    <xf numFmtId="164" fontId="5" fillId="0" borderId="0" xfId="0" applyNumberFormat="1" applyFont="1" applyFill="1"/>
    <xf numFmtId="0" fontId="0" fillId="2" borderId="0" xfId="0" applyFill="1"/>
    <xf numFmtId="164" fontId="0" fillId="2" borderId="0" xfId="0" applyNumberFormat="1" applyFill="1"/>
    <xf numFmtId="0" fontId="5" fillId="2" borderId="0" xfId="0" applyFont="1" applyFill="1"/>
    <xf numFmtId="1" fontId="0" fillId="2" borderId="0" xfId="0" applyNumberFormat="1" applyFill="1"/>
    <xf numFmtId="0" fontId="2" fillId="2" borderId="0" xfId="2" applyFill="1" applyAlignment="1">
      <alignment wrapText="1"/>
    </xf>
    <xf numFmtId="164" fontId="5" fillId="2" borderId="0" xfId="0" applyNumberFormat="1" applyFont="1" applyFill="1"/>
    <xf numFmtId="0" fontId="0" fillId="0" borderId="0" xfId="0" applyBorder="1"/>
    <xf numFmtId="10" fontId="6" fillId="0" borderId="1" xfId="1" applyNumberFormat="1" applyFont="1" applyBorder="1" applyProtection="1">
      <protection locked="0"/>
    </xf>
    <xf numFmtId="9" fontId="0" fillId="0" borderId="0" xfId="1" applyFont="1"/>
    <xf numFmtId="0" fontId="8" fillId="3" borderId="6" xfId="3" applyFont="1" applyFill="1" applyBorder="1" applyAlignment="1">
      <alignment horizontal="left"/>
    </xf>
    <xf numFmtId="0" fontId="8" fillId="3" borderId="2" xfId="3" applyFont="1" applyFill="1" applyBorder="1" applyAlignment="1">
      <alignment horizontal="left"/>
    </xf>
    <xf numFmtId="0" fontId="8" fillId="3" borderId="7" xfId="3" applyFont="1" applyFill="1" applyBorder="1" applyAlignment="1">
      <alignment horizontal="left"/>
    </xf>
    <xf numFmtId="0" fontId="9" fillId="4" borderId="8" xfId="3" applyFont="1" applyFill="1" applyBorder="1" applyAlignment="1" applyProtection="1">
      <alignment horizontal="left" vertical="center" wrapText="1"/>
      <protection locked="0"/>
    </xf>
    <xf numFmtId="0" fontId="9" fillId="4" borderId="9" xfId="3" applyFont="1" applyFill="1" applyBorder="1" applyAlignment="1" applyProtection="1">
      <alignment horizontal="left" vertical="center" wrapText="1"/>
      <protection locked="0"/>
    </xf>
    <xf numFmtId="0" fontId="9" fillId="4" borderId="10" xfId="3" applyFont="1" applyFill="1" applyBorder="1" applyAlignment="1" applyProtection="1">
      <alignment horizontal="left" vertical="center" wrapText="1"/>
      <protection locked="0"/>
    </xf>
    <xf numFmtId="0" fontId="8" fillId="0" borderId="11" xfId="3" applyFont="1" applyBorder="1" applyAlignment="1">
      <alignment horizontal="center"/>
    </xf>
    <xf numFmtId="0" fontId="8" fillId="0" borderId="12" xfId="3" applyFont="1" applyBorder="1" applyAlignment="1">
      <alignment horizontal="center"/>
    </xf>
    <xf numFmtId="0" fontId="1" fillId="0" borderId="13" xfId="3" applyBorder="1" applyAlignment="1">
      <alignment horizontal="center"/>
    </xf>
    <xf numFmtId="0" fontId="8" fillId="4" borderId="3" xfId="3" applyFont="1" applyFill="1" applyBorder="1" applyAlignment="1" applyProtection="1">
      <alignment horizontal="left" vertical="center" wrapText="1"/>
      <protection locked="0"/>
    </xf>
    <xf numFmtId="0" fontId="8" fillId="4" borderId="4" xfId="3" applyFont="1" applyFill="1" applyBorder="1" applyAlignment="1" applyProtection="1">
      <alignment horizontal="left" vertical="center" wrapText="1"/>
      <protection locked="0"/>
    </xf>
    <xf numFmtId="0" fontId="8" fillId="4" borderId="5" xfId="3" applyFont="1" applyFill="1" applyBorder="1" applyAlignment="1" applyProtection="1">
      <alignment horizontal="left" vertical="center" wrapText="1"/>
      <protection locked="0"/>
    </xf>
    <xf numFmtId="0" fontId="8" fillId="4" borderId="6" xfId="3" applyFont="1" applyFill="1" applyBorder="1" applyAlignment="1" applyProtection="1">
      <alignment horizontal="left" vertical="center" wrapText="1"/>
      <protection locked="0"/>
    </xf>
    <xf numFmtId="0" fontId="8" fillId="4" borderId="2" xfId="3" applyFont="1" applyFill="1" applyBorder="1" applyAlignment="1" applyProtection="1">
      <alignment horizontal="left" vertical="center" wrapText="1"/>
      <protection locked="0"/>
    </xf>
    <xf numFmtId="0" fontId="8" fillId="4" borderId="7" xfId="3" applyFont="1" applyFill="1" applyBorder="1" applyAlignment="1" applyProtection="1">
      <alignment horizontal="left" vertical="center" wrapText="1"/>
      <protection locked="0"/>
    </xf>
    <xf numFmtId="0" fontId="9" fillId="4" borderId="6" xfId="3" applyFont="1" applyFill="1" applyBorder="1" applyAlignment="1" applyProtection="1">
      <alignment horizontal="left" vertical="center" wrapText="1"/>
      <protection locked="0"/>
    </xf>
    <xf numFmtId="0" fontId="9" fillId="4" borderId="2" xfId="3" applyFont="1" applyFill="1" applyBorder="1" applyAlignment="1" applyProtection="1">
      <alignment horizontal="left" vertical="center" wrapText="1"/>
      <protection locked="0"/>
    </xf>
    <xf numFmtId="0" fontId="9" fillId="4" borderId="7" xfId="3" applyFont="1" applyFill="1" applyBorder="1" applyAlignment="1" applyProtection="1">
      <alignment horizontal="left" vertical="center" wrapText="1"/>
      <protection locked="0"/>
    </xf>
    <xf numFmtId="0" fontId="8" fillId="0" borderId="14" xfId="3" applyFont="1" applyBorder="1" applyAlignment="1">
      <alignment horizontal="left" vertical="top" wrapText="1"/>
    </xf>
    <xf numFmtId="0" fontId="8" fillId="0" borderId="15" xfId="3" applyFont="1" applyBorder="1" applyAlignment="1">
      <alignment horizontal="left" vertical="top" wrapText="1"/>
    </xf>
    <xf numFmtId="0" fontId="8" fillId="0" borderId="16" xfId="3" applyFont="1" applyBorder="1" applyAlignment="1">
      <alignment horizontal="left" vertical="top" wrapText="1"/>
    </xf>
    <xf numFmtId="0" fontId="7" fillId="0" borderId="14" xfId="3" applyFont="1" applyBorder="1" applyAlignment="1">
      <alignment horizontal="left"/>
    </xf>
    <xf numFmtId="0" fontId="8" fillId="0" borderId="15" xfId="3" applyFont="1" applyBorder="1" applyAlignment="1">
      <alignment horizontal="left"/>
    </xf>
    <xf numFmtId="0" fontId="8" fillId="0" borderId="16" xfId="3" applyFont="1" applyBorder="1" applyAlignment="1">
      <alignment horizontal="left"/>
    </xf>
    <xf numFmtId="0" fontId="8" fillId="0" borderId="14" xfId="3" applyFont="1" applyBorder="1" applyAlignment="1">
      <alignment horizontal="left" wrapText="1"/>
    </xf>
    <xf numFmtId="0" fontId="8" fillId="0" borderId="15" xfId="3" applyFont="1" applyBorder="1" applyAlignment="1">
      <alignment horizontal="left" wrapText="1"/>
    </xf>
    <xf numFmtId="0" fontId="8" fillId="0" borderId="16" xfId="3" applyFont="1" applyBorder="1" applyAlignment="1">
      <alignment horizontal="left" wrapText="1"/>
    </xf>
  </cellXfs>
  <cellStyles count="4">
    <cellStyle name="Procent" xfId="1" builtinId="5"/>
    <cellStyle name="Standaard" xfId="0" builtinId="0"/>
    <cellStyle name="Standaard 2" xfId="2"/>
    <cellStyle name="Standaard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6</xdr:row>
      <xdr:rowOff>0</xdr:rowOff>
    </xdr:from>
    <xdr:to>
      <xdr:col>4</xdr:col>
      <xdr:colOff>88900</xdr:colOff>
      <xdr:row>20</xdr:row>
      <xdr:rowOff>158750</xdr:rowOff>
    </xdr:to>
    <xdr:sp macro="" textlink="">
      <xdr:nvSpPr>
        <xdr:cNvPr id="3" name="Rechteraccolade 2">
          <a:extLst>
            <a:ext uri="{FF2B5EF4-FFF2-40B4-BE49-F238E27FC236}">
              <a16:creationId xmlns:a16="http://schemas.microsoft.com/office/drawing/2014/main" id="{B630A522-62C1-9813-7F7F-427F6C8B4101}"/>
            </a:ext>
          </a:extLst>
        </xdr:cNvPr>
        <xdr:cNvSpPr/>
      </xdr:nvSpPr>
      <xdr:spPr>
        <a:xfrm>
          <a:off x="6680200" y="1187450"/>
          <a:ext cx="692150" cy="3079750"/>
        </a:xfrm>
        <a:prstGeom prst="rightBrac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4</xdr:col>
      <xdr:colOff>82550</xdr:colOff>
      <xdr:row>12</xdr:row>
      <xdr:rowOff>196850</xdr:rowOff>
    </xdr:from>
    <xdr:ext cx="1765300" cy="436786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25481AD-9F14-9ACA-D618-51A4BD274F74}"/>
            </a:ext>
          </a:extLst>
        </xdr:cNvPr>
        <xdr:cNvSpPr txBox="1"/>
      </xdr:nvSpPr>
      <xdr:spPr>
        <a:xfrm>
          <a:off x="7366000" y="2489200"/>
          <a:ext cx="176530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niet</a:t>
          </a:r>
          <a:r>
            <a:rPr lang="nl-NL" sz="1100" baseline="0"/>
            <a:t> in te vullen door inschrijver</a:t>
          </a:r>
          <a:endParaRPr lang="nl-NL" sz="1100"/>
        </a:p>
      </xdr:txBody>
    </xdr:sp>
    <xdr:clientData/>
  </xdr:oneCellAnchor>
  <xdr:twoCellAnchor>
    <xdr:from>
      <xdr:col>3</xdr:col>
      <xdr:colOff>127000</xdr:colOff>
      <xdr:row>3</xdr:row>
      <xdr:rowOff>19050</xdr:rowOff>
    </xdr:from>
    <xdr:to>
      <xdr:col>6</xdr:col>
      <xdr:colOff>228600</xdr:colOff>
      <xdr:row>8</xdr:row>
      <xdr:rowOff>6350</xdr:rowOff>
    </xdr:to>
    <xdr:sp macro="" textlink="">
      <xdr:nvSpPr>
        <xdr:cNvPr id="5" name="Pijl: links 4">
          <a:extLst>
            <a:ext uri="{FF2B5EF4-FFF2-40B4-BE49-F238E27FC236}">
              <a16:creationId xmlns:a16="http://schemas.microsoft.com/office/drawing/2014/main" id="{DD7DB996-D20D-5A38-1F33-7F089F9E9AB4}"/>
            </a:ext>
          </a:extLst>
        </xdr:cNvPr>
        <xdr:cNvSpPr/>
      </xdr:nvSpPr>
      <xdr:spPr>
        <a:xfrm>
          <a:off x="6800850" y="641350"/>
          <a:ext cx="1930400" cy="9207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/>
            <a:t>invoerveld voor inschrijver</a:t>
          </a:r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1610\Documents\PNB\energie%20besparing\SPUK%20MKV\MKV%202\aanbestedin%202022\prijzenblad%20en%20verdeling%20van%20de%20vergoedingen%20230208%20versi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e van bestaande aan be"/>
      <sheetName val="begroting spuk kmv 2"/>
      <sheetName val="vergoedingsvoorstel  spuk 2"/>
      <sheetName val="deel spuk 1"/>
      <sheetName val="Prijzenblad"/>
      <sheetName val="Blad2"/>
    </sheetNames>
    <sheetDataSet>
      <sheetData sheetId="0"/>
      <sheetData sheetId="1"/>
      <sheetData sheetId="2">
        <row r="23">
          <cell r="B23">
            <v>2500</v>
          </cell>
        </row>
        <row r="24">
          <cell r="C24">
            <v>20000</v>
          </cell>
        </row>
        <row r="25">
          <cell r="B25">
            <v>1000</v>
          </cell>
        </row>
        <row r="30">
          <cell r="C30">
            <v>2000</v>
          </cell>
        </row>
        <row r="38">
          <cell r="C38">
            <v>6877.5119959625072</v>
          </cell>
          <cell r="G38">
            <v>6778.0181515362874</v>
          </cell>
        </row>
        <row r="39">
          <cell r="C39">
            <v>3930.006854835719</v>
          </cell>
        </row>
        <row r="40">
          <cell r="C40">
            <v>3930.006854835719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A2" sqref="A2"/>
    </sheetView>
  </sheetViews>
  <sheetFormatPr defaultRowHeight="15" x14ac:dyDescent="0.25"/>
  <cols>
    <col min="1" max="1" width="59.140625" customWidth="1"/>
    <col min="2" max="2" width="20.85546875" customWidth="1"/>
    <col min="3" max="3" width="15.5703125" customWidth="1"/>
  </cols>
  <sheetData>
    <row r="1" spans="1:10" x14ac:dyDescent="0.25">
      <c r="B1" s="1"/>
    </row>
    <row r="2" spans="1:10" ht="24" x14ac:dyDescent="0.45">
      <c r="A2" s="2" t="s">
        <v>28</v>
      </c>
      <c r="B2" s="1"/>
    </row>
    <row r="3" spans="1:10" x14ac:dyDescent="0.25">
      <c r="B3" s="1"/>
    </row>
    <row r="4" spans="1:10" x14ac:dyDescent="0.25">
      <c r="A4" t="s">
        <v>0</v>
      </c>
      <c r="B4" s="1"/>
    </row>
    <row r="5" spans="1:10" ht="15.75" thickBot="1" x14ac:dyDescent="0.3">
      <c r="B5" s="1" t="s">
        <v>1</v>
      </c>
      <c r="C5" t="s">
        <v>2</v>
      </c>
    </row>
    <row r="6" spans="1:10" ht="16.5" thickBot="1" x14ac:dyDescent="0.35">
      <c r="A6" t="s">
        <v>3</v>
      </c>
      <c r="B6" s="1"/>
      <c r="C6" s="14">
        <v>0</v>
      </c>
    </row>
    <row r="7" spans="1:10" ht="15.75" x14ac:dyDescent="0.3">
      <c r="A7" t="s">
        <v>4</v>
      </c>
      <c r="B7" s="1">
        <f>'[1]vergoedingsvoorstel  spuk 2'!B23</f>
        <v>2500</v>
      </c>
      <c r="C7" s="3">
        <f>B7*(1-$C$6)</f>
        <v>2500</v>
      </c>
    </row>
    <row r="8" spans="1:10" ht="15.75" x14ac:dyDescent="0.3">
      <c r="A8" t="s">
        <v>5</v>
      </c>
      <c r="B8" s="1">
        <f>'[1]vergoedingsvoorstel  spuk 2'!C24</f>
        <v>20000</v>
      </c>
      <c r="C8" s="3">
        <f t="shared" ref="C8" si="0">B8*(1-$C$6)</f>
        <v>20000</v>
      </c>
    </row>
    <row r="9" spans="1:10" ht="15.75" x14ac:dyDescent="0.3">
      <c r="A9" t="s">
        <v>13</v>
      </c>
      <c r="B9" s="1">
        <f>'[1]vergoedingsvoorstel  spuk 2'!B25</f>
        <v>1000</v>
      </c>
      <c r="C9" s="3">
        <f>B9*(1-$C$6)</f>
        <v>1000</v>
      </c>
      <c r="E9" s="15"/>
      <c r="F9" s="15"/>
      <c r="G9" s="15"/>
      <c r="H9" s="15"/>
      <c r="I9" s="15"/>
      <c r="J9" s="15"/>
    </row>
    <row r="10" spans="1:10" ht="14.45" customHeight="1" x14ac:dyDescent="0.3">
      <c r="A10" s="7" t="s">
        <v>15</v>
      </c>
      <c r="B10" s="8"/>
      <c r="C10" s="9"/>
      <c r="E10" s="15"/>
      <c r="F10" s="15"/>
      <c r="G10" s="15"/>
      <c r="H10" s="15"/>
      <c r="I10" s="15"/>
      <c r="J10" s="15"/>
    </row>
    <row r="11" spans="1:10" ht="15.75" x14ac:dyDescent="0.3">
      <c r="A11" s="4" t="s">
        <v>6</v>
      </c>
      <c r="B11" s="1">
        <f>'[1]vergoedingsvoorstel  spuk 2'!C30</f>
        <v>2000</v>
      </c>
      <c r="C11" s="6">
        <f>B11*(1-$C$6)</f>
        <v>2000</v>
      </c>
      <c r="E11" s="15"/>
      <c r="F11" s="15"/>
      <c r="G11" s="15"/>
      <c r="H11" s="15"/>
      <c r="I11" s="15"/>
      <c r="J11" s="15"/>
    </row>
    <row r="12" spans="1:10" ht="14.45" customHeight="1" x14ac:dyDescent="0.3">
      <c r="A12" s="7" t="s">
        <v>16</v>
      </c>
      <c r="B12" s="10"/>
      <c r="C12" s="9"/>
      <c r="E12" s="15"/>
      <c r="F12" s="15"/>
      <c r="G12" s="15"/>
      <c r="H12" s="15"/>
      <c r="I12" s="15"/>
      <c r="J12" s="15"/>
    </row>
    <row r="13" spans="1:10" ht="27.95" customHeight="1" x14ac:dyDescent="0.3">
      <c r="A13" s="5" t="s">
        <v>7</v>
      </c>
      <c r="B13" s="1">
        <f>'[1]vergoedingsvoorstel  spuk 2'!G38</f>
        <v>6778.0181515362874</v>
      </c>
      <c r="C13" s="6">
        <f>B13*(1-$C$6)</f>
        <v>6778.0181515362874</v>
      </c>
      <c r="E13" s="15"/>
      <c r="F13" s="15"/>
      <c r="G13" s="15"/>
      <c r="H13" s="15"/>
      <c r="I13" s="15"/>
      <c r="J13" s="15"/>
    </row>
    <row r="14" spans="1:10" ht="27.95" customHeight="1" x14ac:dyDescent="0.3">
      <c r="A14" s="11" t="s">
        <v>8</v>
      </c>
      <c r="B14" s="8"/>
      <c r="C14" s="12"/>
      <c r="E14" s="15"/>
      <c r="F14" s="15"/>
      <c r="G14" s="15"/>
      <c r="H14" s="15"/>
      <c r="I14" s="15"/>
      <c r="J14" s="15"/>
    </row>
    <row r="15" spans="1:10" ht="15.75" x14ac:dyDescent="0.3">
      <c r="A15" t="s">
        <v>9</v>
      </c>
      <c r="B15" s="1">
        <f>'[1]vergoedingsvoorstel  spuk 2'!C38</f>
        <v>6877.5119959625072</v>
      </c>
      <c r="C15" s="6">
        <f t="shared" ref="C15:C17" si="1">B15*(1-$C$6)</f>
        <v>6877.5119959625072</v>
      </c>
      <c r="E15" s="15"/>
      <c r="F15" s="15"/>
      <c r="G15" s="15"/>
      <c r="H15" s="15"/>
      <c r="I15" s="15"/>
      <c r="J15" s="15"/>
    </row>
    <row r="16" spans="1:10" ht="15.75" x14ac:dyDescent="0.3">
      <c r="A16" t="s">
        <v>10</v>
      </c>
      <c r="B16" s="1">
        <f>'[1]vergoedingsvoorstel  spuk 2'!C39</f>
        <v>3930.006854835719</v>
      </c>
      <c r="C16" s="6">
        <f t="shared" si="1"/>
        <v>3930.006854835719</v>
      </c>
      <c r="E16" s="15"/>
      <c r="F16" s="15"/>
      <c r="G16" s="15"/>
      <c r="H16" s="15"/>
      <c r="I16" s="15"/>
      <c r="J16" s="15"/>
    </row>
    <row r="17" spans="1:4" ht="15.75" x14ac:dyDescent="0.3">
      <c r="A17" t="s">
        <v>11</v>
      </c>
      <c r="B17" s="1">
        <f>'[1]vergoedingsvoorstel  spuk 2'!C40</f>
        <v>3930.006854835719</v>
      </c>
      <c r="C17" s="6">
        <f t="shared" si="1"/>
        <v>3930.006854835719</v>
      </c>
    </row>
    <row r="18" spans="1:4" x14ac:dyDescent="0.25">
      <c r="A18" s="7" t="s">
        <v>12</v>
      </c>
      <c r="B18" s="8"/>
      <c r="C18" s="7"/>
    </row>
    <row r="19" spans="1:4" x14ac:dyDescent="0.25">
      <c r="B19" s="1"/>
    </row>
    <row r="20" spans="1:4" x14ac:dyDescent="0.25">
      <c r="A20" t="s">
        <v>14</v>
      </c>
      <c r="B20" s="1">
        <v>2234691.5535474299</v>
      </c>
      <c r="C20" s="13"/>
    </row>
    <row r="21" spans="1:4" ht="15.75" x14ac:dyDescent="0.3">
      <c r="A21" t="s">
        <v>17</v>
      </c>
      <c r="B21" s="13"/>
      <c r="C21" s="6">
        <f>B20*(1-$C$6)</f>
        <v>2234691.5535474299</v>
      </c>
    </row>
    <row r="22" spans="1:4" ht="16.5" x14ac:dyDescent="0.35">
      <c r="A22" s="37" t="s">
        <v>18</v>
      </c>
      <c r="B22" s="38"/>
      <c r="C22" s="38"/>
      <c r="D22" s="39"/>
    </row>
    <row r="23" spans="1:4" x14ac:dyDescent="0.25">
      <c r="A23" s="34" t="s">
        <v>27</v>
      </c>
      <c r="B23" s="35"/>
      <c r="C23" s="35"/>
      <c r="D23" s="36"/>
    </row>
    <row r="24" spans="1:4" ht="15.75" x14ac:dyDescent="0.3">
      <c r="A24" s="40" t="s">
        <v>26</v>
      </c>
      <c r="B24" s="41"/>
      <c r="C24" s="41"/>
      <c r="D24" s="42"/>
    </row>
    <row r="25" spans="1:4" ht="15.75" x14ac:dyDescent="0.3">
      <c r="A25" s="16"/>
      <c r="B25" s="17"/>
      <c r="C25" s="17"/>
      <c r="D25" s="18"/>
    </row>
    <row r="26" spans="1:4" ht="16.5" thickBot="1" x14ac:dyDescent="0.35">
      <c r="A26" s="40" t="s">
        <v>19</v>
      </c>
      <c r="B26" s="41"/>
      <c r="C26" s="41"/>
      <c r="D26" s="42"/>
    </row>
    <row r="27" spans="1:4" x14ac:dyDescent="0.25">
      <c r="A27" s="25" t="s">
        <v>20</v>
      </c>
      <c r="B27" s="26"/>
      <c r="C27" s="26"/>
      <c r="D27" s="27"/>
    </row>
    <row r="28" spans="1:4" x14ac:dyDescent="0.25">
      <c r="A28" s="28" t="s">
        <v>21</v>
      </c>
      <c r="B28" s="29"/>
      <c r="C28" s="29"/>
      <c r="D28" s="30"/>
    </row>
    <row r="29" spans="1:4" x14ac:dyDescent="0.25">
      <c r="A29" s="31" t="s">
        <v>22</v>
      </c>
      <c r="B29" s="32"/>
      <c r="C29" s="32"/>
      <c r="D29" s="33"/>
    </row>
    <row r="30" spans="1:4" x14ac:dyDescent="0.25">
      <c r="A30" s="31" t="s">
        <v>23</v>
      </c>
      <c r="B30" s="32"/>
      <c r="C30" s="32"/>
      <c r="D30" s="33"/>
    </row>
    <row r="31" spans="1:4" x14ac:dyDescent="0.25">
      <c r="A31" s="31"/>
      <c r="B31" s="32"/>
      <c r="C31" s="32"/>
      <c r="D31" s="33"/>
    </row>
    <row r="32" spans="1:4" x14ac:dyDescent="0.25">
      <c r="A32" s="31"/>
      <c r="B32" s="32"/>
      <c r="C32" s="32"/>
      <c r="D32" s="33"/>
    </row>
    <row r="33" spans="1:4" ht="15.75" thickBot="1" x14ac:dyDescent="0.3">
      <c r="A33" s="19" t="s">
        <v>24</v>
      </c>
      <c r="B33" s="20"/>
      <c r="C33" s="20"/>
      <c r="D33" s="21"/>
    </row>
    <row r="34" spans="1:4" ht="16.5" thickBot="1" x14ac:dyDescent="0.35">
      <c r="A34" s="22" t="s">
        <v>25</v>
      </c>
      <c r="B34" s="23"/>
      <c r="C34" s="23"/>
      <c r="D34" s="24"/>
    </row>
  </sheetData>
  <sheetProtection algorithmName="SHA-512" hashValue="DHjhrd2vH/sRyDVUFejeBTiLyr7i9291CLYQFD2JycdKskh6UBAJnHfvhCk5Y5ayoUABEGeuZO2QY4d2QskOQw==" saltValue="O8rQP8M0BROjX3QFQ/hfbg==" spinCount="100000" sheet="1" objects="1" scenarios="1"/>
  <mergeCells count="10">
    <mergeCell ref="A23:D23"/>
    <mergeCell ref="A22:D22"/>
    <mergeCell ref="A24:D24"/>
    <mergeCell ref="A26:D26"/>
    <mergeCell ref="A33:D33"/>
    <mergeCell ref="A34:D34"/>
    <mergeCell ref="A27:D27"/>
    <mergeCell ref="A28:D28"/>
    <mergeCell ref="A29:D29"/>
    <mergeCell ref="A30:D32"/>
  </mergeCells>
  <dataValidations count="1">
    <dataValidation type="decimal" allowBlank="1" showInputMessage="1" showErrorMessage="1" errorTitle="Foute waarde" error="Voeg een waarde tussen de 0% en 99,99% in. Vergeet ook het % teken niet toe te voegen als u die per ongeluk heeft verwijderd." promptTitle="Let op" prompt="Wanneer u het procentteken (%) per ongeluk verwijderd krijgt u een foutmelding. In dat geval, voeg het % teken opnieuw toe. " sqref="C6">
      <formula1>0</formula1>
      <formula2>0.9999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1E8150E828C4BAA13362C7EA0FF0C" ma:contentTypeVersion="11" ma:contentTypeDescription="Een nieuw document maken." ma:contentTypeScope="" ma:versionID="dbf8ec94029912dfadde07c0e9b523e2">
  <xsd:schema xmlns:xsd="http://www.w3.org/2001/XMLSchema" xmlns:xs="http://www.w3.org/2001/XMLSchema" xmlns:p="http://schemas.microsoft.com/office/2006/metadata/properties" xmlns:ns3="a0e42772-1e90-4654-bbbc-4d803bdd24c8" xmlns:ns4="9fd95563-0998-47cb-b690-d4b94d3202ec" targetNamespace="http://schemas.microsoft.com/office/2006/metadata/properties" ma:root="true" ma:fieldsID="21d549ef578bd204323b76244cb819ac" ns3:_="" ns4:_="">
    <xsd:import namespace="a0e42772-1e90-4654-bbbc-4d803bdd24c8"/>
    <xsd:import namespace="9fd95563-0998-47cb-b690-d4b94d3202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42772-1e90-4654-bbbc-4d803bdd24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95563-0998-47cb-b690-d4b94d320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e42772-1e90-4654-bbbc-4d803bdd24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F02603-2570-4B02-8619-ACAAFC88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42772-1e90-4654-bbbc-4d803bdd24c8"/>
    <ds:schemaRef ds:uri="9fd95563-0998-47cb-b690-d4b94d320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1D364A-54FD-4E35-A51B-ED34AB130D0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fd95563-0998-47cb-b690-d4b94d3202ec"/>
    <ds:schemaRef ds:uri="http://schemas.microsoft.com/office/2006/documentManagement/types"/>
    <ds:schemaRef ds:uri="a0e42772-1e90-4654-bbbc-4d803bdd24c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03B0D5-AF57-4A2E-9ADC-89B072E869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31610</dc:creator>
  <cp:lastModifiedBy>Aimée van der Sanden - Soons</cp:lastModifiedBy>
  <dcterms:created xsi:type="dcterms:W3CDTF">2023-02-14T12:18:52Z</dcterms:created>
  <dcterms:modified xsi:type="dcterms:W3CDTF">2023-03-27T14:41:58Z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0x010100DEA1E8150E828C4BAA13362C7EA0FF0C</vt:lpwstr>
  </property>
</Properties>
</file>