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3817d3fca4afe1/Provem/Klanten/Krimpenerwaard (GebMan)/PvE/"/>
    </mc:Choice>
  </mc:AlternateContent>
  <xr:revisionPtr revIDLastSave="476" documentId="8_{32EA2B99-6940-420E-9A10-3610EEC797D3}" xr6:coauthVersionLast="47" xr6:coauthVersionMax="47" xr10:uidLastSave="{CF2DD3B3-4138-4007-A934-A20BEDB34270}"/>
  <workbookProtection lockStructure="1"/>
  <bookViews>
    <workbookView xWindow="19090" yWindow="-110" windowWidth="19420" windowHeight="10300" xr2:uid="{74FBDB41-27DB-4426-A554-CA2217203F05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1" i="1"/>
  <c r="D19" i="1"/>
  <c r="F18" i="1"/>
  <c r="F15" i="1"/>
  <c r="F14" i="1"/>
  <c r="F13" i="1"/>
  <c r="F12" i="1"/>
  <c r="F11" i="1"/>
  <c r="F35" i="1"/>
  <c r="F34" i="1"/>
  <c r="F38" i="1"/>
  <c r="F16" i="1" l="1"/>
  <c r="F39" i="1"/>
  <c r="F29" i="1"/>
  <c r="F25" i="1"/>
  <c r="F40" i="1"/>
  <c r="F37" i="1"/>
  <c r="F36" i="1"/>
  <c r="F32" i="1"/>
  <c r="F30" i="1"/>
  <c r="F24" i="1"/>
  <c r="F23" i="1"/>
  <c r="F41" i="1" l="1"/>
  <c r="F26" i="1"/>
  <c r="E47" i="1" l="1"/>
  <c r="F47" i="1" s="1"/>
  <c r="E46" i="1"/>
  <c r="F46" i="1" s="1"/>
  <c r="F17" i="1" l="1"/>
  <c r="F10" i="1"/>
  <c r="F9" i="1"/>
  <c r="F8" i="1"/>
  <c r="F7" i="1"/>
  <c r="F19" i="1" l="1"/>
  <c r="E45" i="1" s="1"/>
  <c r="F45" i="1" s="1"/>
  <c r="F48" i="1" s="1"/>
</calcChain>
</file>

<file path=xl/sharedStrings.xml><?xml version="1.0" encoding="utf-8"?>
<sst xmlns="http://schemas.openxmlformats.org/spreadsheetml/2006/main" count="103" uniqueCount="63">
  <si>
    <t>Totaal</t>
  </si>
  <si>
    <t>Betreft</t>
  </si>
  <si>
    <t>Datum</t>
  </si>
  <si>
    <t>Inschrijver</t>
  </si>
  <si>
    <t>(bedrijfsnaam)</t>
  </si>
  <si>
    <t>Bevoegde</t>
  </si>
  <si>
    <t>excl BTW</t>
  </si>
  <si>
    <t>Aantal</t>
  </si>
  <si>
    <t>Prijs</t>
  </si>
  <si>
    <t>Voorwaarden</t>
  </si>
  <si>
    <t>PvE</t>
  </si>
  <si>
    <t>Contact</t>
  </si>
  <si>
    <t>Afstellen waaier</t>
  </si>
  <si>
    <t>Subtotaal per jaar</t>
  </si>
  <si>
    <t>1. Preventief onderhoud BRL K14020</t>
  </si>
  <si>
    <t xml:space="preserve">Uurtarief BRL monteur kantooruren (werkdagen 7:30-17:00) </t>
  </si>
  <si>
    <t>Olie per liter</t>
  </si>
  <si>
    <t>Per 4 jaar</t>
  </si>
  <si>
    <t>Preventief onderhoud conform BRL K14020</t>
  </si>
  <si>
    <t>Verrekenprijzen arbeid</t>
  </si>
  <si>
    <t>Item</t>
  </si>
  <si>
    <t>Onderdeel</t>
  </si>
  <si>
    <t>PRIJSOVERZICHT</t>
  </si>
  <si>
    <t>Prijs/jaar</t>
  </si>
  <si>
    <t>Inschrijfprijs, inclusief AK+WR</t>
  </si>
  <si>
    <t>Stelpost overige vervangingen</t>
  </si>
  <si>
    <t>2.1</t>
  </si>
  <si>
    <t>2.4</t>
  </si>
  <si>
    <t>VEGApuls C11 incl RVS beugel/stuk</t>
  </si>
  <si>
    <t>Flygt ENM-10 niveauwipper</t>
  </si>
  <si>
    <t>Gemeente Krimpenerwaard, Arie van Buren</t>
  </si>
  <si>
    <t>Voorrij tarief binnen kantooruren (werkdagen 7:30-17:00)</t>
  </si>
  <si>
    <t>Verrekenprijzen materialen</t>
  </si>
  <si>
    <t>2. Verrekenprijzen, arbeid correctief onderhoud</t>
  </si>
  <si>
    <t>3. Verrekenprijzen materialen (incl montage)</t>
  </si>
  <si>
    <t>2.5</t>
  </si>
  <si>
    <r>
      <t xml:space="preserve">INSCHIJFSTRAAT </t>
    </r>
    <r>
      <rPr>
        <b/>
        <sz val="9"/>
        <color theme="0"/>
        <rFont val="Calibri"/>
        <family val="2"/>
        <scheme val="minor"/>
      </rPr>
      <t>Preventief en correctief onderhoud pompinstallaties</t>
    </r>
  </si>
  <si>
    <t>1 pomps gemaal</t>
  </si>
  <si>
    <t>2 pomps gemaal</t>
  </si>
  <si>
    <t xml:space="preserve">2 pomps RWA/DWA </t>
  </si>
  <si>
    <t>3 pomps RWA/DWA</t>
  </si>
  <si>
    <t>4 pomps RWA/DWA</t>
  </si>
  <si>
    <t>2 pomps BBB</t>
  </si>
  <si>
    <t>3 pomps BBB</t>
  </si>
  <si>
    <t>5 pomps BBB</t>
  </si>
  <si>
    <t>2 pomps droge opstelling</t>
  </si>
  <si>
    <t>3 pomps droog booster</t>
  </si>
  <si>
    <t>1 pomps minigemaal</t>
  </si>
  <si>
    <t>Afsluiter met Auma</t>
  </si>
  <si>
    <t>Flygt NP3102MT 3,1kW</t>
  </si>
  <si>
    <t>Flygt NP3085MT 2,0kW</t>
  </si>
  <si>
    <t>Waaier NP3102MT</t>
  </si>
  <si>
    <t>Flygt NP3127MT 5,9kW</t>
  </si>
  <si>
    <t>Waaier NP3127MT</t>
  </si>
  <si>
    <t>Waaier NP3085MT</t>
  </si>
  <si>
    <t xml:space="preserve"> - Artikelen die in de lijn liggen van de materialen bij de verrekenprijzen dienen met hetzelfde prijsniveau geleverd te worden.</t>
  </si>
  <si>
    <t xml:space="preserve"> - De aantallen bij de genoemde verrekenprijzen zijn fictief. De opdrachtnemer kan hier geen rechten aan ontlenen. Alleen in opdracht gegeven meerwerken kunnen in rekening gebracht worden. </t>
  </si>
  <si>
    <t xml:space="preserve"> - Alle prijzen in deze inschrijfstaat zijn bedoeld als all-in eenheidsprijzen inclusief alle algemene kosten, winst en risico, voorrijkosten, uitvoeringskosten en overige bijkomende kosten.</t>
  </si>
  <si>
    <t>(dag-maand-jaar)</t>
  </si>
  <si>
    <t>RVS316 hijsketting met overname ogen 0,2 ton l=3m</t>
  </si>
  <si>
    <t>RVS316 hijsketting met overname ogen 0,5 ton l=3m</t>
  </si>
  <si>
    <t>(naam)</t>
  </si>
  <si>
    <t>Ondertekening   ….......................................................................................................................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</si>
</sst>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Black"/>
      <family val="2"/>
    </font>
    <font>
      <b/>
      <sz val="9"/>
      <color theme="1"/>
      <name val="Arial Narrow"/>
      <family val="2"/>
    </font>
    <font>
      <b/>
      <sz val="10"/>
      <color theme="0"/>
      <name val="Arial Narrow"/>
      <family val="2"/>
    </font>
    <font>
      <b/>
      <sz val="9"/>
      <color theme="0"/>
      <name val="Calibri"/>
      <family val="2"/>
      <scheme val="minor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0" borderId="4" xfId="0" applyBorder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2" borderId="0" xfId="0" applyFont="1" applyFill="1" applyAlignment="1">
      <alignment horizontal="center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5" xfId="0" applyBorder="1"/>
    <xf numFmtId="0" fontId="4" fillId="0" borderId="0" xfId="0" applyFont="1"/>
    <xf numFmtId="0" fontId="4" fillId="4" borderId="0" xfId="0" applyFont="1" applyFill="1"/>
    <xf numFmtId="15" fontId="2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15" fontId="2" fillId="2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9" fillId="7" borderId="0" xfId="0" applyFont="1" applyFill="1" applyAlignment="1">
      <alignment horizontal="left"/>
    </xf>
    <xf numFmtId="0" fontId="9" fillId="7" borderId="0" xfId="0" applyFont="1" applyFill="1"/>
    <xf numFmtId="0" fontId="9" fillId="7" borderId="0" xfId="0" applyFont="1" applyFill="1" applyAlignment="1">
      <alignment horizontal="center"/>
    </xf>
    <xf numFmtId="164" fontId="9" fillId="7" borderId="0" xfId="0" applyNumberFormat="1" applyFont="1" applyFill="1" applyAlignment="1">
      <alignment horizontal="right"/>
    </xf>
    <xf numFmtId="164" fontId="9" fillId="7" borderId="0" xfId="1" applyNumberFormat="1" applyFont="1" applyFill="1" applyBorder="1" applyAlignment="1">
      <alignment horizontal="right"/>
    </xf>
    <xf numFmtId="0" fontId="10" fillId="0" borderId="0" xfId="0" applyFont="1"/>
    <xf numFmtId="0" fontId="6" fillId="0" borderId="1" xfId="0" applyFont="1" applyBorder="1"/>
    <xf numFmtId="0" fontId="11" fillId="6" borderId="6" xfId="0" applyFont="1" applyFill="1" applyBorder="1" applyAlignment="1">
      <alignment horizontal="center"/>
    </xf>
    <xf numFmtId="0" fontId="6" fillId="6" borderId="6" xfId="0" applyFont="1" applyFill="1" applyBorder="1"/>
    <xf numFmtId="0" fontId="6" fillId="6" borderId="6" xfId="0" applyFont="1" applyFill="1" applyBorder="1" applyAlignment="1">
      <alignment horizontal="center"/>
    </xf>
    <xf numFmtId="0" fontId="6" fillId="0" borderId="2" xfId="0" applyFont="1" applyBorder="1"/>
    <xf numFmtId="0" fontId="8" fillId="0" borderId="1" xfId="0" applyFont="1" applyBorder="1"/>
    <xf numFmtId="0" fontId="12" fillId="5" borderId="0" xfId="0" applyFont="1" applyFill="1" applyAlignment="1">
      <alignment horizontal="center"/>
    </xf>
    <xf numFmtId="0" fontId="12" fillId="5" borderId="0" xfId="0" applyFont="1" applyFill="1"/>
    <xf numFmtId="0" fontId="8" fillId="0" borderId="2" xfId="0" applyFont="1" applyBorder="1"/>
    <xf numFmtId="0" fontId="8" fillId="0" borderId="0" xfId="0" applyFont="1"/>
    <xf numFmtId="0" fontId="8" fillId="5" borderId="0" xfId="0" applyFont="1" applyFill="1" applyAlignment="1">
      <alignment horizontal="left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12" fillId="5" borderId="0" xfId="0" applyFont="1" applyFill="1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12" fillId="5" borderId="0" xfId="0" applyFont="1" applyFill="1" applyAlignment="1">
      <alignment horizontal="right"/>
    </xf>
    <xf numFmtId="164" fontId="12" fillId="5" borderId="0" xfId="0" applyNumberFormat="1" applyFont="1" applyFill="1" applyAlignment="1">
      <alignment horizontal="right"/>
    </xf>
    <xf numFmtId="164" fontId="6" fillId="6" borderId="6" xfId="1" applyNumberFormat="1" applyFont="1" applyFill="1" applyBorder="1" applyAlignment="1">
      <alignment horizontal="right"/>
    </xf>
    <xf numFmtId="164" fontId="8" fillId="5" borderId="0" xfId="0" applyNumberFormat="1" applyFont="1" applyFill="1" applyAlignment="1">
      <alignment horizontal="right"/>
    </xf>
    <xf numFmtId="164" fontId="8" fillId="5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8" fillId="3" borderId="0" xfId="0" applyNumberFormat="1" applyFont="1" applyFill="1" applyAlignment="1">
      <alignment horizontal="right"/>
    </xf>
    <xf numFmtId="164" fontId="8" fillId="3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4" borderId="0" xfId="0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8" fillId="0" borderId="3" xfId="0" applyFont="1" applyBorder="1"/>
    <xf numFmtId="0" fontId="8" fillId="3" borderId="4" xfId="0" applyFont="1" applyFill="1" applyBorder="1" applyAlignment="1">
      <alignment horizontal="left"/>
    </xf>
    <xf numFmtId="0" fontId="8" fillId="3" borderId="4" xfId="0" applyFont="1" applyFill="1" applyBorder="1"/>
    <xf numFmtId="0" fontId="8" fillId="3" borderId="4" xfId="0" applyFont="1" applyFill="1" applyBorder="1" applyAlignment="1">
      <alignment horizontal="center"/>
    </xf>
    <xf numFmtId="164" fontId="8" fillId="3" borderId="4" xfId="0" applyNumberFormat="1" applyFont="1" applyFill="1" applyBorder="1" applyAlignment="1">
      <alignment horizontal="right"/>
    </xf>
    <xf numFmtId="164" fontId="8" fillId="3" borderId="4" xfId="1" applyNumberFormat="1" applyFont="1" applyFill="1" applyBorder="1" applyAlignment="1">
      <alignment horizontal="right"/>
    </xf>
    <xf numFmtId="0" fontId="8" fillId="0" borderId="5" xfId="0" applyFont="1" applyBorder="1"/>
    <xf numFmtId="164" fontId="6" fillId="6" borderId="6" xfId="1" applyNumberFormat="1" applyFont="1" applyFill="1" applyBorder="1" applyAlignment="1" applyProtection="1">
      <alignment horizontal="right"/>
      <protection locked="0"/>
    </xf>
    <xf numFmtId="0" fontId="5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164" fontId="6" fillId="6" borderId="6" xfId="1" applyNumberFormat="1" applyFont="1" applyFill="1" applyBorder="1" applyAlignment="1" applyProtection="1">
      <alignment horizontal="right"/>
    </xf>
    <xf numFmtId="0" fontId="8" fillId="4" borderId="6" xfId="0" applyFont="1" applyFill="1" applyBorder="1" applyAlignment="1">
      <alignment horizontal="left"/>
    </xf>
    <xf numFmtId="0" fontId="8" fillId="4" borderId="6" xfId="0" applyFont="1" applyFill="1" applyBorder="1"/>
    <xf numFmtId="0" fontId="8" fillId="4" borderId="6" xfId="0" applyFont="1" applyFill="1" applyBorder="1" applyAlignment="1">
      <alignment horizontal="center"/>
    </xf>
    <xf numFmtId="164" fontId="8" fillId="4" borderId="6" xfId="0" applyNumberFormat="1" applyFont="1" applyFill="1" applyBorder="1" applyAlignment="1">
      <alignment horizontal="right"/>
    </xf>
    <xf numFmtId="164" fontId="8" fillId="4" borderId="6" xfId="1" applyNumberFormat="1" applyFont="1" applyFill="1" applyBorder="1" applyAlignment="1">
      <alignment horizontal="right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450850</xdr:colOff>
      <xdr:row>56</xdr:row>
      <xdr:rowOff>76199</xdr:rowOff>
    </xdr:from>
    <xdr:to>
      <xdr:col>6</xdr:col>
      <xdr:colOff>22224</xdr:colOff>
      <xdr:row>57</xdr:row>
      <xdr:rowOff>355600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E822157-AE04-4760-8B5C-B3B719B6A7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4650" y="8737599"/>
          <a:ext cx="460374" cy="463551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  <xdr:twoCellAnchor editAs="oneCell">
    <xdr:from>
      <xdr:col>3</xdr:col>
      <xdr:colOff>383621</xdr:colOff>
      <xdr:row>1</xdr:row>
      <xdr:rowOff>50800</xdr:rowOff>
    </xdr:from>
    <xdr:to>
      <xdr:col>5</xdr:col>
      <xdr:colOff>847090</xdr:colOff>
      <xdr:row>3</xdr:row>
      <xdr:rowOff>146050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6A94248-7265-4C5E-9E6E-4C1042551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519" b="24496"/>
        <a:stretch/>
      </xdr:blipFill>
      <xdr:spPr bwMode="auto">
        <a:xfrm>
          <a:off x="4301571" y="127000"/>
          <a:ext cx="1549319" cy="463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246E-DEBE-464D-AF4D-C9B61F4A9AF3}">
  <dimension ref="A1:G59"/>
  <sheetViews>
    <sheetView tabSelected="1" workbookViewId="0">
      <selection activeCell="J10" sqref="J10"/>
    </sheetView>
  </sheetViews>
  <sheetFormatPr defaultRowHeight="14.5" x14ac:dyDescent="0.35"/>
  <cols>
    <col min="1" max="1" width="2" customWidth="1"/>
    <col min="2" max="2" width="8.453125" style="4" customWidth="1"/>
    <col min="3" max="3" width="45.6328125" customWidth="1"/>
    <col min="4" max="4" width="5.90625" style="14" customWidth="1"/>
    <col min="5" max="5" width="9.6328125" style="54" customWidth="1"/>
    <col min="6" max="6" width="12.7265625" style="55" customWidth="1"/>
    <col min="7" max="7" width="2.1796875" customWidth="1"/>
  </cols>
  <sheetData>
    <row r="1" spans="1:7" ht="3.5" customHeight="1" x14ac:dyDescent="0.35">
      <c r="A1" s="5"/>
      <c r="G1" s="6"/>
    </row>
    <row r="2" spans="1:7" x14ac:dyDescent="0.35">
      <c r="A2" s="5"/>
      <c r="B2" s="2" t="s">
        <v>1</v>
      </c>
      <c r="C2" s="1" t="s">
        <v>36</v>
      </c>
      <c r="D2" s="7"/>
      <c r="E2" s="56"/>
      <c r="F2" s="57"/>
      <c r="G2" s="6"/>
    </row>
    <row r="3" spans="1:7" x14ac:dyDescent="0.35">
      <c r="A3" s="5"/>
      <c r="B3" s="2" t="s">
        <v>2</v>
      </c>
      <c r="C3" s="13">
        <v>45014</v>
      </c>
      <c r="D3" s="15"/>
      <c r="E3" s="56"/>
      <c r="F3" s="57"/>
      <c r="G3" s="6"/>
    </row>
    <row r="4" spans="1:7" x14ac:dyDescent="0.35">
      <c r="A4" s="5"/>
      <c r="B4" s="2" t="s">
        <v>11</v>
      </c>
      <c r="C4" s="1" t="s">
        <v>30</v>
      </c>
      <c r="D4" s="7"/>
      <c r="E4" s="56"/>
      <c r="F4" s="57"/>
      <c r="G4" s="6"/>
    </row>
    <row r="5" spans="1:7" ht="4" customHeight="1" x14ac:dyDescent="0.35">
      <c r="A5" s="5"/>
      <c r="G5" s="6"/>
    </row>
    <row r="6" spans="1:7" s="46" customFormat="1" ht="13" x14ac:dyDescent="0.3">
      <c r="A6" s="42"/>
      <c r="B6" s="43" t="s">
        <v>10</v>
      </c>
      <c r="C6" s="44" t="s">
        <v>14</v>
      </c>
      <c r="D6" s="43" t="s">
        <v>7</v>
      </c>
      <c r="E6" s="58" t="s">
        <v>8</v>
      </c>
      <c r="F6" s="59" t="s">
        <v>0</v>
      </c>
      <c r="G6" s="45"/>
    </row>
    <row r="7" spans="1:7" s="19" customFormat="1" ht="11.5" x14ac:dyDescent="0.25">
      <c r="A7" s="37"/>
      <c r="B7" s="38" t="s">
        <v>26</v>
      </c>
      <c r="C7" s="39" t="s">
        <v>37</v>
      </c>
      <c r="D7" s="40">
        <v>34</v>
      </c>
      <c r="E7" s="78"/>
      <c r="F7" s="60">
        <f t="shared" ref="F7:F9" si="0">D7*E7</f>
        <v>0</v>
      </c>
      <c r="G7" s="41"/>
    </row>
    <row r="8" spans="1:7" s="19" customFormat="1" ht="11.5" x14ac:dyDescent="0.25">
      <c r="A8" s="37"/>
      <c r="B8" s="38" t="s">
        <v>26</v>
      </c>
      <c r="C8" s="39" t="s">
        <v>38</v>
      </c>
      <c r="D8" s="40">
        <v>56</v>
      </c>
      <c r="E8" s="78"/>
      <c r="F8" s="60">
        <f t="shared" si="0"/>
        <v>0</v>
      </c>
      <c r="G8" s="41"/>
    </row>
    <row r="9" spans="1:7" s="19" customFormat="1" ht="11.5" x14ac:dyDescent="0.25">
      <c r="A9" s="37"/>
      <c r="B9" s="38" t="s">
        <v>26</v>
      </c>
      <c r="C9" s="39" t="s">
        <v>39</v>
      </c>
      <c r="D9" s="40">
        <v>2</v>
      </c>
      <c r="E9" s="78"/>
      <c r="F9" s="60">
        <f t="shared" si="0"/>
        <v>0</v>
      </c>
      <c r="G9" s="41"/>
    </row>
    <row r="10" spans="1:7" s="19" customFormat="1" ht="11.5" x14ac:dyDescent="0.25">
      <c r="A10" s="37"/>
      <c r="B10" s="38" t="s">
        <v>26</v>
      </c>
      <c r="C10" s="39" t="s">
        <v>40</v>
      </c>
      <c r="D10" s="40">
        <v>5</v>
      </c>
      <c r="E10" s="78"/>
      <c r="F10" s="60">
        <f t="shared" ref="F10:F16" si="1">D10*E10</f>
        <v>0</v>
      </c>
      <c r="G10" s="41"/>
    </row>
    <row r="11" spans="1:7" s="19" customFormat="1" ht="11.5" x14ac:dyDescent="0.25">
      <c r="A11" s="37"/>
      <c r="B11" s="38" t="s">
        <v>26</v>
      </c>
      <c r="C11" s="39" t="s">
        <v>41</v>
      </c>
      <c r="D11" s="40">
        <v>1</v>
      </c>
      <c r="E11" s="78"/>
      <c r="F11" s="60">
        <f t="shared" si="1"/>
        <v>0</v>
      </c>
      <c r="G11" s="41"/>
    </row>
    <row r="12" spans="1:7" s="19" customFormat="1" ht="11.5" x14ac:dyDescent="0.25">
      <c r="A12" s="37"/>
      <c r="B12" s="38" t="s">
        <v>26</v>
      </c>
      <c r="C12" s="39" t="s">
        <v>42</v>
      </c>
      <c r="D12" s="40">
        <v>12</v>
      </c>
      <c r="E12" s="78"/>
      <c r="F12" s="60">
        <f t="shared" si="1"/>
        <v>0</v>
      </c>
      <c r="G12" s="41"/>
    </row>
    <row r="13" spans="1:7" s="19" customFormat="1" ht="11.5" x14ac:dyDescent="0.25">
      <c r="A13" s="37"/>
      <c r="B13" s="38" t="s">
        <v>26</v>
      </c>
      <c r="C13" s="39" t="s">
        <v>43</v>
      </c>
      <c r="D13" s="40">
        <v>1</v>
      </c>
      <c r="E13" s="78"/>
      <c r="F13" s="60">
        <f t="shared" si="1"/>
        <v>0</v>
      </c>
      <c r="G13" s="41"/>
    </row>
    <row r="14" spans="1:7" s="19" customFormat="1" ht="11.5" x14ac:dyDescent="0.25">
      <c r="A14" s="37"/>
      <c r="B14" s="38" t="s">
        <v>26</v>
      </c>
      <c r="C14" s="39" t="s">
        <v>44</v>
      </c>
      <c r="D14" s="40">
        <v>1</v>
      </c>
      <c r="E14" s="78"/>
      <c r="F14" s="60">
        <f t="shared" ref="F14:F15" si="2">D14*E14</f>
        <v>0</v>
      </c>
      <c r="G14" s="41"/>
    </row>
    <row r="15" spans="1:7" s="19" customFormat="1" ht="11.5" x14ac:dyDescent="0.25">
      <c r="A15" s="37"/>
      <c r="B15" s="38" t="s">
        <v>26</v>
      </c>
      <c r="C15" s="39" t="s">
        <v>45</v>
      </c>
      <c r="D15" s="40">
        <v>1</v>
      </c>
      <c r="E15" s="78"/>
      <c r="F15" s="60">
        <f t="shared" si="2"/>
        <v>0</v>
      </c>
      <c r="G15" s="41"/>
    </row>
    <row r="16" spans="1:7" s="19" customFormat="1" ht="11.5" x14ac:dyDescent="0.25">
      <c r="A16" s="37"/>
      <c r="B16" s="38" t="s">
        <v>26</v>
      </c>
      <c r="C16" s="39" t="s">
        <v>46</v>
      </c>
      <c r="D16" s="40">
        <v>1</v>
      </c>
      <c r="E16" s="78"/>
      <c r="F16" s="60">
        <f t="shared" si="1"/>
        <v>0</v>
      </c>
      <c r="G16" s="41"/>
    </row>
    <row r="17" spans="1:7" s="19" customFormat="1" ht="11.5" x14ac:dyDescent="0.25">
      <c r="A17" s="37"/>
      <c r="B17" s="38" t="s">
        <v>26</v>
      </c>
      <c r="C17" s="39" t="s">
        <v>47</v>
      </c>
      <c r="D17" s="40">
        <v>2</v>
      </c>
      <c r="E17" s="78"/>
      <c r="F17" s="60">
        <f t="shared" ref="F17" si="3">D17*E17</f>
        <v>0</v>
      </c>
      <c r="G17" s="41"/>
    </row>
    <row r="18" spans="1:7" s="19" customFormat="1" ht="11.5" x14ac:dyDescent="0.25">
      <c r="A18" s="37"/>
      <c r="B18" s="38" t="s">
        <v>26</v>
      </c>
      <c r="C18" s="39" t="s">
        <v>48</v>
      </c>
      <c r="D18" s="40">
        <v>1</v>
      </c>
      <c r="E18" s="78"/>
      <c r="F18" s="60">
        <f t="shared" ref="F18" si="4">D18*E18</f>
        <v>0</v>
      </c>
      <c r="G18" s="41"/>
    </row>
    <row r="19" spans="1:7" s="46" customFormat="1" ht="13" x14ac:dyDescent="0.3">
      <c r="A19" s="42"/>
      <c r="B19" s="47" t="s">
        <v>13</v>
      </c>
      <c r="C19" s="48"/>
      <c r="D19" s="49">
        <f>SUM(D7:D18)</f>
        <v>117</v>
      </c>
      <c r="E19" s="61" t="s">
        <v>6</v>
      </c>
      <c r="F19" s="62">
        <f>SUM(F7:F18)</f>
        <v>0</v>
      </c>
      <c r="G19" s="45"/>
    </row>
    <row r="20" spans="1:7" s="11" customFormat="1" ht="3.5" customHeight="1" x14ac:dyDescent="0.3">
      <c r="A20" s="20"/>
      <c r="B20" s="22"/>
      <c r="D20" s="17"/>
      <c r="E20" s="27"/>
      <c r="F20" s="63"/>
      <c r="G20" s="21"/>
    </row>
    <row r="21" spans="1:7" s="11" customFormat="1" ht="3.5" hidden="1" customHeight="1" x14ac:dyDescent="0.3">
      <c r="A21" s="20"/>
      <c r="B21" s="23"/>
      <c r="D21" s="17"/>
      <c r="E21" s="29"/>
      <c r="F21" s="30"/>
      <c r="G21" s="21"/>
    </row>
    <row r="22" spans="1:7" s="46" customFormat="1" ht="13" x14ac:dyDescent="0.3">
      <c r="A22" s="42"/>
      <c r="B22" s="43" t="s">
        <v>10</v>
      </c>
      <c r="C22" s="44" t="s">
        <v>33</v>
      </c>
      <c r="D22" s="43" t="s">
        <v>7</v>
      </c>
      <c r="E22" s="59" t="s">
        <v>8</v>
      </c>
      <c r="F22" s="59" t="s">
        <v>0</v>
      </c>
      <c r="G22" s="45"/>
    </row>
    <row r="23" spans="1:7" s="11" customFormat="1" ht="14" x14ac:dyDescent="0.3">
      <c r="A23" s="20"/>
      <c r="B23" s="38" t="s">
        <v>35</v>
      </c>
      <c r="C23" s="39" t="s">
        <v>31</v>
      </c>
      <c r="D23" s="40">
        <v>10</v>
      </c>
      <c r="E23" s="78"/>
      <c r="F23" s="60">
        <f t="shared" ref="F23:F24" si="5">D23*E23</f>
        <v>0</v>
      </c>
      <c r="G23" s="21"/>
    </row>
    <row r="24" spans="1:7" s="11" customFormat="1" ht="14" x14ac:dyDescent="0.3">
      <c r="A24" s="20"/>
      <c r="B24" s="38" t="s">
        <v>35</v>
      </c>
      <c r="C24" s="39" t="s">
        <v>15</v>
      </c>
      <c r="D24" s="40">
        <v>80</v>
      </c>
      <c r="E24" s="78"/>
      <c r="F24" s="60">
        <f t="shared" si="5"/>
        <v>0</v>
      </c>
      <c r="G24" s="21"/>
    </row>
    <row r="25" spans="1:7" s="11" customFormat="1" ht="14" x14ac:dyDescent="0.3">
      <c r="A25" s="20"/>
      <c r="B25" s="38" t="s">
        <v>35</v>
      </c>
      <c r="C25" s="39" t="s">
        <v>12</v>
      </c>
      <c r="D25" s="40">
        <v>50</v>
      </c>
      <c r="E25" s="78"/>
      <c r="F25" s="60">
        <f t="shared" ref="F25" si="6">D25*E25</f>
        <v>0</v>
      </c>
      <c r="G25" s="21"/>
    </row>
    <row r="26" spans="1:7" s="46" customFormat="1" ht="13" x14ac:dyDescent="0.3">
      <c r="A26" s="42"/>
      <c r="B26" s="50" t="s">
        <v>13</v>
      </c>
      <c r="C26" s="51"/>
      <c r="D26" s="52"/>
      <c r="E26" s="64" t="s">
        <v>6</v>
      </c>
      <c r="F26" s="65">
        <f>SUM(F23:F25)</f>
        <v>0</v>
      </c>
      <c r="G26" s="45"/>
    </row>
    <row r="27" spans="1:7" s="11" customFormat="1" ht="3.5" customHeight="1" x14ac:dyDescent="0.3">
      <c r="A27" s="20"/>
      <c r="B27" s="23"/>
      <c r="D27" s="17"/>
      <c r="E27" s="29"/>
      <c r="F27" s="30"/>
      <c r="G27" s="21"/>
    </row>
    <row r="28" spans="1:7" s="46" customFormat="1" ht="13" x14ac:dyDescent="0.3">
      <c r="A28" s="42"/>
      <c r="B28" s="43" t="s">
        <v>10</v>
      </c>
      <c r="C28" s="53" t="s">
        <v>34</v>
      </c>
      <c r="D28" s="43" t="s">
        <v>7</v>
      </c>
      <c r="E28" s="59" t="s">
        <v>8</v>
      </c>
      <c r="F28" s="59" t="s">
        <v>0</v>
      </c>
      <c r="G28" s="45"/>
    </row>
    <row r="29" spans="1:7" s="11" customFormat="1" ht="14" x14ac:dyDescent="0.3">
      <c r="A29" s="20"/>
      <c r="B29" s="38" t="s">
        <v>27</v>
      </c>
      <c r="C29" s="39" t="s">
        <v>50</v>
      </c>
      <c r="D29" s="40">
        <v>2</v>
      </c>
      <c r="E29" s="78"/>
      <c r="F29" s="60">
        <f t="shared" ref="F29" si="7">D29*E29</f>
        <v>0</v>
      </c>
      <c r="G29" s="21"/>
    </row>
    <row r="30" spans="1:7" s="11" customFormat="1" ht="14" x14ac:dyDescent="0.3">
      <c r="A30" s="20"/>
      <c r="B30" s="38" t="s">
        <v>27</v>
      </c>
      <c r="C30" s="39" t="s">
        <v>49</v>
      </c>
      <c r="D30" s="40">
        <v>2</v>
      </c>
      <c r="E30" s="78"/>
      <c r="F30" s="60">
        <f t="shared" ref="F30:F40" si="8">D30*E30</f>
        <v>0</v>
      </c>
      <c r="G30" s="21"/>
    </row>
    <row r="31" spans="1:7" s="11" customFormat="1" ht="14" x14ac:dyDescent="0.3">
      <c r="A31" s="20"/>
      <c r="B31" s="38" t="s">
        <v>27</v>
      </c>
      <c r="C31" s="39" t="s">
        <v>52</v>
      </c>
      <c r="D31" s="40">
        <v>1</v>
      </c>
      <c r="E31" s="78"/>
      <c r="F31" s="60">
        <f t="shared" ref="F31" si="9">D31*E31</f>
        <v>0</v>
      </c>
      <c r="G31" s="21"/>
    </row>
    <row r="32" spans="1:7" s="11" customFormat="1" ht="14" x14ac:dyDescent="0.3">
      <c r="A32" s="20"/>
      <c r="B32" s="38" t="s">
        <v>27</v>
      </c>
      <c r="C32" s="39" t="s">
        <v>59</v>
      </c>
      <c r="D32" s="40">
        <v>5</v>
      </c>
      <c r="E32" s="78"/>
      <c r="F32" s="60">
        <f t="shared" si="8"/>
        <v>0</v>
      </c>
      <c r="G32" s="21"/>
    </row>
    <row r="33" spans="1:7" s="11" customFormat="1" ht="14" x14ac:dyDescent="0.3">
      <c r="A33" s="20"/>
      <c r="B33" s="38" t="s">
        <v>27</v>
      </c>
      <c r="C33" s="39" t="s">
        <v>60</v>
      </c>
      <c r="D33" s="40">
        <v>5</v>
      </c>
      <c r="E33" s="78"/>
      <c r="F33" s="60">
        <f t="shared" ref="F33" si="10">D33*E33</f>
        <v>0</v>
      </c>
      <c r="G33" s="21"/>
    </row>
    <row r="34" spans="1:7" s="11" customFormat="1" ht="14" x14ac:dyDescent="0.3">
      <c r="A34" s="20"/>
      <c r="B34" s="38" t="s">
        <v>27</v>
      </c>
      <c r="C34" s="39" t="s">
        <v>54</v>
      </c>
      <c r="D34" s="40">
        <v>2</v>
      </c>
      <c r="E34" s="78"/>
      <c r="F34" s="60">
        <f t="shared" si="8"/>
        <v>0</v>
      </c>
      <c r="G34" s="21"/>
    </row>
    <row r="35" spans="1:7" s="11" customFormat="1" ht="14" x14ac:dyDescent="0.3">
      <c r="A35" s="20"/>
      <c r="B35" s="38" t="s">
        <v>27</v>
      </c>
      <c r="C35" s="39" t="s">
        <v>51</v>
      </c>
      <c r="D35" s="40">
        <v>2</v>
      </c>
      <c r="E35" s="78"/>
      <c r="F35" s="60">
        <f t="shared" si="8"/>
        <v>0</v>
      </c>
      <c r="G35" s="21"/>
    </row>
    <row r="36" spans="1:7" s="11" customFormat="1" ht="14" x14ac:dyDescent="0.3">
      <c r="A36" s="20"/>
      <c r="B36" s="38" t="s">
        <v>27</v>
      </c>
      <c r="C36" s="39" t="s">
        <v>53</v>
      </c>
      <c r="D36" s="40">
        <v>1</v>
      </c>
      <c r="E36" s="78"/>
      <c r="F36" s="60">
        <f t="shared" si="8"/>
        <v>0</v>
      </c>
      <c r="G36" s="21"/>
    </row>
    <row r="37" spans="1:7" s="11" customFormat="1" ht="14" x14ac:dyDescent="0.3">
      <c r="A37" s="20"/>
      <c r="B37" s="38" t="s">
        <v>27</v>
      </c>
      <c r="C37" s="39" t="s">
        <v>28</v>
      </c>
      <c r="D37" s="40">
        <v>5</v>
      </c>
      <c r="E37" s="78"/>
      <c r="F37" s="60">
        <f t="shared" si="8"/>
        <v>0</v>
      </c>
      <c r="G37" s="21"/>
    </row>
    <row r="38" spans="1:7" s="11" customFormat="1" ht="14" x14ac:dyDescent="0.3">
      <c r="A38" s="20"/>
      <c r="B38" s="38" t="s">
        <v>27</v>
      </c>
      <c r="C38" s="39" t="s">
        <v>29</v>
      </c>
      <c r="D38" s="40">
        <v>5</v>
      </c>
      <c r="E38" s="78"/>
      <c r="F38" s="60">
        <f t="shared" ref="F38" si="11">D38*E38</f>
        <v>0</v>
      </c>
      <c r="G38" s="21"/>
    </row>
    <row r="39" spans="1:7" s="11" customFormat="1" ht="14" x14ac:dyDescent="0.3">
      <c r="A39" s="20"/>
      <c r="B39" s="38" t="s">
        <v>27</v>
      </c>
      <c r="C39" s="39" t="s">
        <v>16</v>
      </c>
      <c r="D39" s="40">
        <v>5</v>
      </c>
      <c r="E39" s="78"/>
      <c r="F39" s="60">
        <f t="shared" ref="F39" si="12">D39*E39</f>
        <v>0</v>
      </c>
      <c r="G39" s="21"/>
    </row>
    <row r="40" spans="1:7" s="11" customFormat="1" ht="14" x14ac:dyDescent="0.3">
      <c r="A40" s="20"/>
      <c r="B40" s="38" t="s">
        <v>27</v>
      </c>
      <c r="C40" s="39" t="s">
        <v>25</v>
      </c>
      <c r="D40" s="40">
        <v>1</v>
      </c>
      <c r="E40" s="81">
        <v>30000</v>
      </c>
      <c r="F40" s="60">
        <f t="shared" si="8"/>
        <v>30000</v>
      </c>
      <c r="G40" s="21"/>
    </row>
    <row r="41" spans="1:7" s="46" customFormat="1" ht="13.5" thickBot="1" x14ac:dyDescent="0.35">
      <c r="A41" s="71"/>
      <c r="B41" s="72" t="s">
        <v>13</v>
      </c>
      <c r="C41" s="73"/>
      <c r="D41" s="74"/>
      <c r="E41" s="75" t="s">
        <v>6</v>
      </c>
      <c r="F41" s="76">
        <f>SUM(F29:F40)</f>
        <v>30000</v>
      </c>
      <c r="G41" s="77"/>
    </row>
    <row r="42" spans="1:7" s="11" customFormat="1" ht="1.5" customHeight="1" x14ac:dyDescent="0.3">
      <c r="A42" s="20"/>
      <c r="B42" s="23"/>
      <c r="D42" s="17"/>
      <c r="E42" s="29"/>
      <c r="F42" s="30"/>
      <c r="G42" s="21"/>
    </row>
    <row r="43" spans="1:7" s="11" customFormat="1" ht="17" x14ac:dyDescent="0.5">
      <c r="A43" s="20"/>
      <c r="B43" s="36" t="s">
        <v>22</v>
      </c>
      <c r="D43" s="17"/>
      <c r="E43" s="27"/>
      <c r="F43" s="28"/>
      <c r="G43" s="21"/>
    </row>
    <row r="44" spans="1:7" s="11" customFormat="1" ht="14" x14ac:dyDescent="0.3">
      <c r="A44" s="20"/>
      <c r="B44" s="31" t="s">
        <v>20</v>
      </c>
      <c r="C44" s="32" t="s">
        <v>21</v>
      </c>
      <c r="D44" s="33" t="s">
        <v>7</v>
      </c>
      <c r="E44" s="34" t="s">
        <v>23</v>
      </c>
      <c r="F44" s="35" t="s">
        <v>17</v>
      </c>
      <c r="G44" s="21"/>
    </row>
    <row r="45" spans="1:7" s="46" customFormat="1" ht="13" x14ac:dyDescent="0.3">
      <c r="A45" s="42"/>
      <c r="B45" s="82">
        <v>1</v>
      </c>
      <c r="C45" s="83" t="s">
        <v>18</v>
      </c>
      <c r="D45" s="84">
        <v>4</v>
      </c>
      <c r="E45" s="85">
        <f>F19</f>
        <v>0</v>
      </c>
      <c r="F45" s="86">
        <f>E45*D45</f>
        <v>0</v>
      </c>
      <c r="G45" s="45"/>
    </row>
    <row r="46" spans="1:7" s="46" customFormat="1" ht="13" x14ac:dyDescent="0.3">
      <c r="A46" s="42"/>
      <c r="B46" s="82">
        <v>2</v>
      </c>
      <c r="C46" s="83" t="s">
        <v>19</v>
      </c>
      <c r="D46" s="84">
        <v>4</v>
      </c>
      <c r="E46" s="85">
        <f>F26</f>
        <v>0</v>
      </c>
      <c r="F46" s="86">
        <f t="shared" ref="F46:F47" si="13">E46*D46</f>
        <v>0</v>
      </c>
      <c r="G46" s="45"/>
    </row>
    <row r="47" spans="1:7" s="46" customFormat="1" ht="13" x14ac:dyDescent="0.3">
      <c r="A47" s="42"/>
      <c r="B47" s="82">
        <v>3</v>
      </c>
      <c r="C47" s="83" t="s">
        <v>32</v>
      </c>
      <c r="D47" s="84">
        <v>4</v>
      </c>
      <c r="E47" s="85">
        <f>F41</f>
        <v>30000</v>
      </c>
      <c r="F47" s="86">
        <f t="shared" si="13"/>
        <v>120000</v>
      </c>
      <c r="G47" s="45"/>
    </row>
    <row r="48" spans="1:7" s="26" customFormat="1" ht="14" x14ac:dyDescent="0.3">
      <c r="A48" s="24"/>
      <c r="B48" s="31" t="s">
        <v>0</v>
      </c>
      <c r="C48" s="32" t="s">
        <v>24</v>
      </c>
      <c r="D48" s="33"/>
      <c r="E48" s="34" t="s">
        <v>6</v>
      </c>
      <c r="F48" s="35">
        <f>SUM(F45:F47)</f>
        <v>120000</v>
      </c>
      <c r="G48" s="25"/>
    </row>
    <row r="49" spans="1:7" s="11" customFormat="1" ht="2.5" customHeight="1" x14ac:dyDescent="0.3">
      <c r="A49" s="20"/>
      <c r="B49" s="22"/>
      <c r="D49" s="17"/>
      <c r="E49" s="66"/>
      <c r="F49" s="27"/>
      <c r="G49" s="21"/>
    </row>
    <row r="50" spans="1:7" s="11" customFormat="1" ht="15.5" customHeight="1" x14ac:dyDescent="0.5">
      <c r="A50" s="20"/>
      <c r="B50" s="36" t="s">
        <v>9</v>
      </c>
      <c r="D50" s="17"/>
      <c r="E50" s="66"/>
      <c r="F50" s="27"/>
      <c r="G50" s="21"/>
    </row>
    <row r="51" spans="1:7" s="11" customFormat="1" ht="20.5" customHeight="1" x14ac:dyDescent="0.3">
      <c r="A51" s="20"/>
      <c r="B51" s="87" t="s">
        <v>56</v>
      </c>
      <c r="C51" s="87"/>
      <c r="D51" s="87"/>
      <c r="E51" s="87"/>
      <c r="F51" s="87"/>
      <c r="G51" s="21"/>
    </row>
    <row r="52" spans="1:7" s="11" customFormat="1" ht="10" customHeight="1" x14ac:dyDescent="0.3">
      <c r="A52" s="20"/>
      <c r="B52" s="87" t="s">
        <v>55</v>
      </c>
      <c r="C52" s="87"/>
      <c r="D52" s="87"/>
      <c r="E52" s="87"/>
      <c r="F52" s="87"/>
      <c r="G52" s="21"/>
    </row>
    <row r="53" spans="1:7" s="11" customFormat="1" ht="25.5" customHeight="1" x14ac:dyDescent="0.3">
      <c r="A53" s="20"/>
      <c r="B53" s="88" t="s">
        <v>57</v>
      </c>
      <c r="C53" s="88"/>
      <c r="D53" s="88"/>
      <c r="E53" s="88"/>
      <c r="F53" s="88"/>
      <c r="G53" s="21"/>
    </row>
    <row r="54" spans="1:7" x14ac:dyDescent="0.35">
      <c r="A54" s="5"/>
      <c r="B54" s="12" t="s">
        <v>3</v>
      </c>
      <c r="C54" s="79"/>
      <c r="D54" s="16"/>
      <c r="E54" s="67" t="s">
        <v>4</v>
      </c>
      <c r="F54" s="68"/>
      <c r="G54" s="6"/>
    </row>
    <row r="55" spans="1:7" x14ac:dyDescent="0.35">
      <c r="A55" s="5"/>
      <c r="B55" s="12" t="s">
        <v>5</v>
      </c>
      <c r="C55" s="79"/>
      <c r="D55" s="16"/>
      <c r="E55" s="67" t="s">
        <v>61</v>
      </c>
      <c r="F55" s="68"/>
      <c r="G55" s="6"/>
    </row>
    <row r="56" spans="1:7" x14ac:dyDescent="0.35">
      <c r="A56" s="5"/>
      <c r="B56" s="12" t="s">
        <v>2</v>
      </c>
      <c r="C56" s="79"/>
      <c r="D56" s="16"/>
      <c r="E56" s="67" t="s">
        <v>58</v>
      </c>
      <c r="F56" s="68"/>
      <c r="G56" s="6"/>
    </row>
    <row r="57" spans="1:7" x14ac:dyDescent="0.35">
      <c r="A57" s="5"/>
      <c r="B57" s="11"/>
      <c r="C57" s="11"/>
      <c r="D57" s="17"/>
      <c r="E57" s="66"/>
      <c r="F57" s="27"/>
      <c r="G57" s="6"/>
    </row>
    <row r="58" spans="1:7" ht="29.5" customHeight="1" x14ac:dyDescent="0.35">
      <c r="A58" s="5"/>
      <c r="B58" s="11" t="s">
        <v>62</v>
      </c>
      <c r="C58" s="80"/>
      <c r="D58" s="17"/>
      <c r="E58" s="66"/>
      <c r="F58" s="27"/>
      <c r="G58" s="6"/>
    </row>
    <row r="59" spans="1:7" ht="9.5" customHeight="1" thickBot="1" x14ac:dyDescent="0.4">
      <c r="A59" s="8"/>
      <c r="B59" s="9"/>
      <c r="C59" s="3"/>
      <c r="D59" s="18"/>
      <c r="E59" s="69"/>
      <c r="F59" s="70"/>
      <c r="G59" s="10"/>
    </row>
  </sheetData>
  <protectedRanges>
    <protectedRange algorithmName="SHA-512" hashValue="XwVJ+axQ+8s4nILCsBMHmdxdY9qu/SlDnQUqdDQW2+X5jfTihd6S0lFR8xNp2amX3EdME8GrlVj42C+iORYZqA==" saltValue="GaoizZpNGpO2o36/OF45iQ==" spinCount="100000" sqref="E7:E42" name="Prijzen"/>
  </protectedRanges>
  <mergeCells count="3">
    <mergeCell ref="B51:F51"/>
    <mergeCell ref="B52:F52"/>
    <mergeCell ref="B53:F53"/>
  </mergeCells>
  <phoneticPr fontId="7" type="noConversion"/>
  <pageMargins left="0.25" right="0.25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297261317AB544BD6A6C62646B021D" ma:contentTypeVersion="14" ma:contentTypeDescription="Een nieuw document maken." ma:contentTypeScope="" ma:versionID="4a9ea241eec5ee7f7ba84e0fc0c79cb2">
  <xsd:schema xmlns:xsd="http://www.w3.org/2001/XMLSchema" xmlns:xs="http://www.w3.org/2001/XMLSchema" xmlns:p="http://schemas.microsoft.com/office/2006/metadata/properties" xmlns:ns2="df0df5ae-6ce3-4aeb-bbf2-4405309cb420" xmlns:ns3="1ae10338-5508-4fb4-94dd-d8fafd50644a" targetNamespace="http://schemas.microsoft.com/office/2006/metadata/properties" ma:root="true" ma:fieldsID="f322b722cb7dd3da187a4fee6152178e" ns2:_="" ns3:_="">
    <xsd:import namespace="df0df5ae-6ce3-4aeb-bbf2-4405309cb420"/>
    <xsd:import namespace="1ae10338-5508-4fb4-94dd-d8fafd506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Statusdocument" minOccurs="0"/>
                <xsd:element ref="ns2:Statusgegevendoor" minOccurs="0"/>
                <xsd:element ref="ns2:Beoordelinggevraagddoor" minOccurs="0"/>
                <xsd:element ref="ns2:Opmerk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df5ae-6ce3-4aeb-bbf2-4405309cb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c35b622-0a1b-4724-8d1a-1da34ea1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document" ma:index="18" nillable="true" ma:displayName="Status document" ma:format="Dropdown" ma:internalName="Statusdocument">
      <xsd:simpleType>
        <xsd:restriction base="dms:Text">
          <xsd:maxLength value="255"/>
        </xsd:restriction>
      </xsd:simpleType>
    </xsd:element>
    <xsd:element name="Statusgegevendoor" ma:index="19" nillable="true" ma:displayName="Status gegeven door" ma:format="Dropdown" ma:internalName="Statusgegevendoor">
      <xsd:simpleType>
        <xsd:restriction base="dms:Text">
          <xsd:maxLength value="255"/>
        </xsd:restriction>
      </xsd:simpleType>
    </xsd:element>
    <xsd:element name="Beoordelinggevraagddoor" ma:index="20" nillable="true" ma:displayName="Beoordeling gevraagd door" ma:format="Dropdown" ma:internalName="Beoordelinggevraagddoor">
      <xsd:simpleType>
        <xsd:restriction base="dms:Text">
          <xsd:maxLength value="255"/>
        </xsd:restriction>
      </xsd:simpleType>
    </xsd:element>
    <xsd:element name="Opmerkingen" ma:index="2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10338-5508-4fb4-94dd-d8fafd5064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1546073-4a0e-416f-8366-6a1e7b671c70}" ma:internalName="TaxCatchAll" ma:showField="CatchAllData" ma:web="1ae10338-5508-4fb4-94dd-d8fafd5064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158EDE-EE6E-4807-8CC7-83D866FD0FCB}"/>
</file>

<file path=customXml/itemProps2.xml><?xml version="1.0" encoding="utf-8"?>
<ds:datastoreItem xmlns:ds="http://schemas.openxmlformats.org/officeDocument/2006/customXml" ds:itemID="{1C6DCFF1-D275-4A4A-A223-267F176F0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Post</dc:creator>
  <cp:lastModifiedBy>Peter Post</cp:lastModifiedBy>
  <cp:lastPrinted>2023-03-02T09:38:04Z</cp:lastPrinted>
  <dcterms:created xsi:type="dcterms:W3CDTF">2020-10-15T08:16:47Z</dcterms:created>
  <dcterms:modified xsi:type="dcterms:W3CDTF">2023-03-29T13:14:09Z</dcterms:modified>
</cp:coreProperties>
</file>