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kriekh\Downloads\"/>
    </mc:Choice>
  </mc:AlternateContent>
  <xr:revisionPtr revIDLastSave="0" documentId="13_ncr:1_{3B1A3DB3-877F-42B1-955A-D470D04D3E25}" xr6:coauthVersionLast="47" xr6:coauthVersionMax="47" xr10:uidLastSave="{00000000-0000-0000-0000-000000000000}"/>
  <bookViews>
    <workbookView xWindow="-110" yWindow="-110" windowWidth="22780" windowHeight="14660" xr2:uid="{7FCBAC5F-7967-4E9D-8F23-B86A1F948CD4}"/>
  </bookViews>
  <sheets>
    <sheet name="Blad1" sheetId="1" r:id="rId1"/>
  </sheets>
  <definedNames>
    <definedName name="_xlnm.Print_Area" localSheetId="0">Blad1!$A$1:$O$52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1" l="1"/>
  <c r="H15" i="1"/>
  <c r="F15" i="1"/>
  <c r="F16" i="1"/>
  <c r="H16" i="1" s="1"/>
  <c r="J16" i="1" s="1"/>
  <c r="H29" i="1"/>
  <c r="F20" i="1"/>
  <c r="H20" i="1" s="1"/>
  <c r="J20" i="1" s="1"/>
  <c r="F21" i="1"/>
  <c r="H21" i="1" s="1"/>
  <c r="J21" i="1" s="1"/>
  <c r="F8" i="1"/>
  <c r="H8" i="1" s="1"/>
  <c r="F6" i="1"/>
  <c r="H6" i="1" s="1"/>
  <c r="J6" i="1" s="1"/>
  <c r="F7" i="1"/>
  <c r="H7" i="1" s="1"/>
  <c r="F9" i="1"/>
  <c r="H9" i="1" s="1"/>
  <c r="F11" i="1"/>
  <c r="H11" i="1" s="1"/>
  <c r="F12" i="1"/>
  <c r="H12" i="1" s="1"/>
  <c r="F14" i="1"/>
  <c r="H14" i="1" s="1"/>
  <c r="F17" i="1"/>
  <c r="H17" i="1" s="1"/>
  <c r="F19" i="1"/>
  <c r="H19" i="1" s="1"/>
  <c r="F22" i="1"/>
  <c r="H22" i="1" s="1"/>
  <c r="H24" i="1"/>
  <c r="H25" i="1"/>
  <c r="H27" i="1"/>
  <c r="H28" i="1"/>
  <c r="H30" i="1"/>
  <c r="H31" i="1"/>
  <c r="J28" i="1" l="1"/>
  <c r="J29" i="1"/>
  <c r="J30" i="1"/>
  <c r="J31" i="1"/>
  <c r="J27" i="1"/>
  <c r="J25" i="1"/>
  <c r="J24" i="1"/>
  <c r="J32" i="1" s="1"/>
  <c r="J22" i="1"/>
  <c r="J19" i="1"/>
  <c r="J17" i="1"/>
  <c r="J14" i="1"/>
  <c r="J12" i="1"/>
  <c r="J11" i="1"/>
  <c r="J7" i="1"/>
  <c r="J8" i="1"/>
  <c r="J9" i="1"/>
</calcChain>
</file>

<file path=xl/sharedStrings.xml><?xml version="1.0" encoding="utf-8"?>
<sst xmlns="http://schemas.openxmlformats.org/spreadsheetml/2006/main" count="62" uniqueCount="49">
  <si>
    <t>Prijzenblad Europese Aanbesteding 'Levering Smartphones en gerelateerde diensten'</t>
  </si>
  <si>
    <t>Omschrijving Product</t>
  </si>
  <si>
    <t>Aangeboden merk/type*</t>
  </si>
  <si>
    <t>Listprijs</t>
  </si>
  <si>
    <t>Kortingspercentage**</t>
  </si>
  <si>
    <t>Inkoopprijs</t>
  </si>
  <si>
    <t>Opslagpercentage**</t>
  </si>
  <si>
    <t>Verkoopprijs per item</t>
  </si>
  <si>
    <t>Aantallen***</t>
  </si>
  <si>
    <t>Prijs (sub)totaal</t>
  </si>
  <si>
    <t>Smartphones</t>
  </si>
  <si>
    <t>Oplader****</t>
  </si>
  <si>
    <t>Screenprotector incl. bevestigen bij 1e levering</t>
  </si>
  <si>
    <t>Back cover</t>
  </si>
  <si>
    <t>Registeren/Automatische apparaatinschrijving</t>
  </si>
  <si>
    <t>t.b.v. Samsung KNOX</t>
  </si>
  <si>
    <t>t.b.v. Apple ADE</t>
  </si>
  <si>
    <t>Veelvoorkomende reparaties</t>
  </si>
  <si>
    <t>Totaal Inschrijfprijs</t>
  </si>
  <si>
    <t>*** De opgenomen aantallen in dit prijzenblad zijn fictief en hieraan kunnen derhalve geen rechten worden ontleend. Na ingang van de raamovereenkomst zullen de medewerkers van de gemeente Eindhoven besluiten welke modellen/producten zij wensen af te nemen.</t>
  </si>
  <si>
    <t>Getekend voor akkoord</t>
  </si>
  <si>
    <t>Naam Inschrijver:</t>
  </si>
  <si>
    <t>Naam Tekenbevoegde:</t>
  </si>
  <si>
    <t>Functie:</t>
  </si>
  <si>
    <t>Plaats:</t>
  </si>
  <si>
    <t>Datum:</t>
  </si>
  <si>
    <t>Handtekening:</t>
  </si>
  <si>
    <t>t.b.v. Samsung A53 vervangen accu</t>
  </si>
  <si>
    <t>t.b.v. Samsung A53 vervangen scherm</t>
  </si>
  <si>
    <t>t.b.v. Samsung A53 vervangen oplaadconnector/oplaadpoort</t>
  </si>
  <si>
    <t xml:space="preserve">t.b.v. Iphone SE vervangen scherm </t>
  </si>
  <si>
    <t>t.b.v. Iphone SE vervangen accu</t>
  </si>
  <si>
    <t>De in het prijzenblad opgegeven bedragen zijn all-in prijzen, dus inclusief toeslagen, administratiekosten, factuurkosten, verpakkingskosten, ophalen/bezorgen van smartphones voor reparatie en garantieafhandeling, transport- en bezorgkosten, voorrijkosten et cetera.</t>
  </si>
  <si>
    <t>Het is verplicht om de lichtrode velden in te vullen.</t>
  </si>
  <si>
    <t>**** Inschrijver dient dit aan te bieden. De aangeboden opladers (welke van hetzelfde merk dienen te zijn als de aangeboden smartphone merken zelf) zullen echter als optioneel af te nemen producten worden beschouwd.</t>
  </si>
  <si>
    <t>t.b.v. Iphone model Iphone SE</t>
  </si>
  <si>
    <t>t.b.v. Iphone model Iphone 14</t>
  </si>
  <si>
    <t>t.b.v. Samsung model A53</t>
  </si>
  <si>
    <t>t.b.v. Samsung modellen S23</t>
  </si>
  <si>
    <t>* Inschrijver wordt verzocht om de productspecificatie (inclusief foto`s) van de door hem aangeboden producten (alleen voor lichtrode vakken in kolom C) mee te sturen bij de Inschrijving.</t>
  </si>
  <si>
    <t>Alle prijzen staan minimaal vast voor 12 maanden vanaf ingangsdatum overeenkomst. Alle in te vullen bedragen dienen exclusief BTW opgenomen te worden.</t>
  </si>
  <si>
    <t>Apple Iphone 14 (Midnight, 128GB, OEM MPUF3ZD/A)</t>
  </si>
  <si>
    <t>Apple Iphone SE (model 2022, Midnight, 64GB, OEM MMXF3ZD/A)</t>
  </si>
  <si>
    <t>Samsung A53 (Enterprise edition, Black, 128GB, OEM  SM-A536BZKNEEB )</t>
  </si>
  <si>
    <t xml:space="preserve"> </t>
  </si>
  <si>
    <t>Samsung S23 (Enterprise edition, Black, 128GB, OEM SM-S911BZKDEEB)</t>
  </si>
  <si>
    <t>t.b.v. Iphone modellen (20W USB-C Power Adapte, OEM 
MHJE3ZM/A)</t>
  </si>
  <si>
    <t>t.b.v. Samsung modellen (25W USB-C Super Fast Charging 2.0)</t>
  </si>
  <si>
    <t>** Het door Inschrijver gehanteerde kortings/opslagpercentage zal gelden voor de gehele looptijd van de raamovereenkomst. Vul of de listprijs en kortingspercentage of de inkoopprijs en opslagpercentage (veelvoorkomende reparaties)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</si>
</sst>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
  </numFmts>
  <fonts count="8" x14ac:knownFonts="1">
    <font>
      <sz val="11"/>
      <color theme="1"/>
      <name val="Calibri"/>
      <family val="2"/>
      <scheme val="minor"/>
    </font>
    <font>
      <b/>
      <sz val="11"/>
      <color theme="0"/>
      <name val="Calibri"/>
      <family val="2"/>
      <scheme val="minor"/>
    </font>
    <font>
      <b/>
      <u/>
      <sz val="11"/>
      <color theme="1"/>
      <name val="Calibri"/>
      <family val="2"/>
      <scheme val="minor"/>
    </font>
    <font>
      <i/>
      <sz val="11"/>
      <color theme="1"/>
      <name val="Calibri"/>
      <family val="2"/>
      <scheme val="minor"/>
    </font>
    <font>
      <b/>
      <sz val="16"/>
      <color theme="1"/>
      <name val="Calibri"/>
      <family val="2"/>
      <scheme val="minor"/>
    </font>
    <font>
      <b/>
      <sz val="14"/>
      <color theme="0"/>
      <name val="Calibri"/>
      <family val="2"/>
      <scheme val="minor"/>
    </font>
    <font>
      <b/>
      <i/>
      <sz val="11"/>
      <color theme="1"/>
      <name val="Calibri"/>
      <family val="2"/>
      <scheme val="minor"/>
    </font>
    <font>
      <sz val="11"/>
      <name val="Calibri"/>
      <family val="2"/>
      <scheme val="minor"/>
    </font>
  </fonts>
  <fills count="6">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2" tint="-0.249977111117893"/>
        <bgColor indexed="64"/>
      </patternFill>
    </fill>
    <fill>
      <patternFill patternType="solid">
        <fgColor rgb="FFFEC2B8"/>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4" fillId="3" borderId="0" xfId="0" applyFont="1" applyFill="1"/>
    <xf numFmtId="0" fontId="0" fillId="3" borderId="0" xfId="0" applyFill="1"/>
    <xf numFmtId="0" fontId="0" fillId="0" borderId="1" xfId="0" applyBorder="1"/>
    <xf numFmtId="0" fontId="0" fillId="0" borderId="11" xfId="0" applyBorder="1"/>
    <xf numFmtId="0" fontId="2" fillId="0" borderId="12" xfId="0" applyFont="1" applyBorder="1"/>
    <xf numFmtId="0" fontId="0" fillId="4" borderId="13" xfId="0" applyFill="1" applyBorder="1"/>
    <xf numFmtId="0" fontId="3" fillId="0" borderId="14" xfId="0" applyFont="1" applyBorder="1"/>
    <xf numFmtId="0" fontId="2" fillId="0" borderId="14" xfId="0" applyFont="1" applyBorder="1"/>
    <xf numFmtId="0" fontId="3" fillId="0" borderId="19" xfId="0" applyFont="1" applyBorder="1"/>
    <xf numFmtId="0" fontId="4" fillId="0" borderId="5" xfId="0" applyFont="1" applyBorder="1"/>
    <xf numFmtId="0" fontId="0" fillId="3" borderId="6" xfId="0" applyFill="1" applyBorder="1"/>
    <xf numFmtId="0" fontId="0" fillId="3" borderId="17" xfId="0" applyFill="1" applyBorder="1"/>
    <xf numFmtId="0" fontId="0" fillId="3" borderId="18" xfId="0" applyFill="1" applyBorder="1"/>
    <xf numFmtId="0" fontId="0" fillId="2" borderId="6" xfId="0" applyFill="1" applyBorder="1"/>
    <xf numFmtId="0" fontId="0" fillId="2" borderId="7" xfId="0" applyFill="1" applyBorder="1"/>
    <xf numFmtId="0" fontId="0" fillId="3" borderId="2" xfId="0" applyFill="1" applyBorder="1"/>
    <xf numFmtId="0" fontId="0" fillId="3" borderId="3" xfId="0" applyFill="1" applyBorder="1"/>
    <xf numFmtId="0" fontId="0" fillId="3" borderId="21" xfId="0" applyFill="1" applyBorder="1"/>
    <xf numFmtId="0" fontId="0" fillId="3" borderId="9" xfId="0" applyFill="1" applyBorder="1"/>
    <xf numFmtId="0" fontId="0" fillId="3" borderId="10" xfId="0" applyFill="1" applyBorder="1"/>
    <xf numFmtId="0" fontId="0" fillId="3" borderId="22" xfId="0" applyFill="1" applyBorder="1"/>
    <xf numFmtId="0" fontId="0" fillId="3" borderId="23" xfId="0" applyFill="1" applyBorder="1"/>
    <xf numFmtId="0" fontId="0" fillId="3" borderId="24" xfId="0" applyFill="1" applyBorder="1"/>
    <xf numFmtId="0" fontId="5" fillId="2" borderId="5" xfId="0" applyFont="1" applyFill="1" applyBorder="1"/>
    <xf numFmtId="0" fontId="1" fillId="2" borderId="8" xfId="0" applyFont="1" applyFill="1" applyBorder="1" applyAlignment="1">
      <alignment vertical="top"/>
    </xf>
    <xf numFmtId="0" fontId="1" fillId="2" borderId="19" xfId="0" applyFont="1" applyFill="1" applyBorder="1" applyAlignment="1">
      <alignment vertical="top"/>
    </xf>
    <xf numFmtId="0" fontId="1" fillId="2" borderId="14" xfId="0" applyFont="1" applyFill="1" applyBorder="1" applyAlignment="1">
      <alignment vertical="top"/>
    </xf>
    <xf numFmtId="0" fontId="1" fillId="2" borderId="12" xfId="0" applyFont="1" applyFill="1" applyBorder="1" applyAlignment="1">
      <alignment vertical="top"/>
    </xf>
    <xf numFmtId="0" fontId="1" fillId="2" borderId="16" xfId="0" applyFont="1" applyFill="1" applyBorder="1" applyAlignment="1">
      <alignment vertical="top"/>
    </xf>
    <xf numFmtId="164" fontId="0" fillId="0" borderId="15" xfId="0" applyNumberFormat="1" applyBorder="1"/>
    <xf numFmtId="0" fontId="1" fillId="2" borderId="25" xfId="0" applyFont="1" applyFill="1" applyBorder="1" applyAlignment="1">
      <alignment vertical="top" wrapText="1"/>
    </xf>
    <xf numFmtId="0" fontId="1" fillId="2" borderId="26" xfId="0" applyFont="1" applyFill="1" applyBorder="1" applyAlignment="1">
      <alignment vertical="top" wrapText="1"/>
    </xf>
    <xf numFmtId="0" fontId="1" fillId="2" borderId="27" xfId="0" applyFont="1" applyFill="1" applyBorder="1" applyAlignment="1">
      <alignment vertical="top" wrapText="1"/>
    </xf>
    <xf numFmtId="0" fontId="0" fillId="5" borderId="1" xfId="0" applyFill="1" applyBorder="1"/>
    <xf numFmtId="164" fontId="0" fillId="5" borderId="15" xfId="0" applyNumberFormat="1" applyFill="1" applyBorder="1"/>
    <xf numFmtId="0" fontId="3" fillId="0" borderId="20" xfId="0" applyFont="1" applyBorder="1"/>
    <xf numFmtId="164" fontId="4" fillId="0" borderId="4" xfId="0" applyNumberFormat="1" applyFont="1" applyBorder="1"/>
    <xf numFmtId="165" fontId="0" fillId="5" borderId="1" xfId="0" applyNumberFormat="1" applyFill="1" applyBorder="1"/>
    <xf numFmtId="165" fontId="0" fillId="5" borderId="11" xfId="0" applyNumberFormat="1" applyFill="1" applyBorder="1"/>
    <xf numFmtId="0" fontId="6" fillId="3" borderId="0" xfId="0" applyFont="1" applyFill="1"/>
    <xf numFmtId="164" fontId="7" fillId="3" borderId="15" xfId="0" applyNumberFormat="1" applyFont="1" applyFill="1" applyBorder="1"/>
    <xf numFmtId="0" fontId="0" fillId="3" borderId="0" xfId="0" applyFill="1" applyAlignment="1">
      <alignment wrapText="1"/>
    </xf>
    <xf numFmtId="0" fontId="3" fillId="0" borderId="14" xfId="0" applyFont="1" applyBorder="1" applyAlignment="1">
      <alignment wrapText="1"/>
    </xf>
    <xf numFmtId="164" fontId="0" fillId="5" borderId="1" xfId="0" applyNumberFormat="1" applyFill="1" applyBorder="1"/>
    <xf numFmtId="0" fontId="0" fillId="4" borderId="0" xfId="0" applyFill="1"/>
  </cellXfs>
  <cellStyles count="1">
    <cellStyle name="Standaard" xfId="0" builtinId="0"/>
  </cellStyles>
  <dxfs count="0"/>
  <tableStyles count="0" defaultTableStyle="TableStyleMedium2" defaultPivotStyle="PivotStyleLight16"/>
  <colors>
    <mruColors>
      <color rgb="FFFEC2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562BB-C260-4566-9AEC-B29282DBBD4F}">
  <dimension ref="A1:BB89"/>
  <sheetViews>
    <sheetView tabSelected="1" zoomScale="80" zoomScaleNormal="80" workbookViewId="0">
      <selection activeCell="C21" sqref="C21"/>
    </sheetView>
  </sheetViews>
  <sheetFormatPr defaultRowHeight="14.5" x14ac:dyDescent="0.35"/>
  <cols>
    <col min="1" max="1" width="8.7265625" style="2"/>
    <col min="2" max="2" width="63.81640625" customWidth="1"/>
    <col min="3" max="3" width="34.08984375" customWidth="1"/>
    <col min="4" max="4" width="11" customWidth="1"/>
    <col min="5" max="5" width="11.1796875" customWidth="1"/>
    <col min="6" max="6" width="12.54296875" customWidth="1"/>
    <col min="7" max="7" width="11.54296875" customWidth="1"/>
    <col min="8" max="8" width="15.7265625" customWidth="1"/>
    <col min="9" max="9" width="12" customWidth="1"/>
    <col min="10" max="10" width="25.453125" customWidth="1"/>
    <col min="11" max="14" width="8.7265625" style="2"/>
    <col min="15" max="15" width="11" style="2" customWidth="1"/>
    <col min="16" max="54" width="8.7265625" style="2"/>
  </cols>
  <sheetData>
    <row r="1" spans="1:10" s="2" customFormat="1" ht="21" x14ac:dyDescent="0.5">
      <c r="A1" s="1"/>
      <c r="B1" s="1" t="s">
        <v>0</v>
      </c>
    </row>
    <row r="2" spans="1:10" s="2" customFormat="1" x14ac:dyDescent="0.35"/>
    <row r="3" spans="1:10" s="2" customFormat="1" ht="15" thickBot="1" x14ac:dyDescent="0.4"/>
    <row r="4" spans="1:10" ht="29.5" thickBot="1" x14ac:dyDescent="0.4">
      <c r="B4" s="31" t="s">
        <v>1</v>
      </c>
      <c r="C4" s="32" t="s">
        <v>2</v>
      </c>
      <c r="D4" s="32" t="s">
        <v>3</v>
      </c>
      <c r="E4" s="32" t="s">
        <v>4</v>
      </c>
      <c r="F4" s="32" t="s">
        <v>5</v>
      </c>
      <c r="G4" s="32" t="s">
        <v>6</v>
      </c>
      <c r="H4" s="32" t="s">
        <v>7</v>
      </c>
      <c r="I4" s="32" t="s">
        <v>8</v>
      </c>
      <c r="J4" s="33" t="s">
        <v>9</v>
      </c>
    </row>
    <row r="5" spans="1:10" x14ac:dyDescent="0.35">
      <c r="B5" s="5" t="s">
        <v>10</v>
      </c>
      <c r="C5" s="45"/>
      <c r="D5" s="45"/>
      <c r="E5" s="45"/>
      <c r="F5" s="45"/>
      <c r="G5" s="45"/>
      <c r="H5" s="45"/>
      <c r="I5" s="45"/>
      <c r="J5" s="6"/>
    </row>
    <row r="6" spans="1:10" x14ac:dyDescent="0.35">
      <c r="B6" s="7" t="s">
        <v>43</v>
      </c>
      <c r="C6" s="45"/>
      <c r="D6" s="35">
        <v>0</v>
      </c>
      <c r="E6" s="38">
        <v>0</v>
      </c>
      <c r="F6" s="41">
        <f>D6*(1-E6)</f>
        <v>0</v>
      </c>
      <c r="G6" s="38">
        <v>0</v>
      </c>
      <c r="H6" s="30">
        <f>(F6*G6)+F6</f>
        <v>0</v>
      </c>
      <c r="I6" s="3">
        <v>500</v>
      </c>
      <c r="J6" s="30">
        <f>I6*H6</f>
        <v>0</v>
      </c>
    </row>
    <row r="7" spans="1:10" x14ac:dyDescent="0.35">
      <c r="B7" s="7" t="s">
        <v>45</v>
      </c>
      <c r="C7" s="45"/>
      <c r="D7" s="35">
        <v>0</v>
      </c>
      <c r="E7" s="38">
        <v>0</v>
      </c>
      <c r="F7" s="41">
        <f t="shared" ref="F7:F25" si="0">D7*(1-E7)</f>
        <v>0</v>
      </c>
      <c r="G7" s="38">
        <v>0</v>
      </c>
      <c r="H7" s="30">
        <f t="shared" ref="H7:H31" si="1">(F7*G7)+F7</f>
        <v>0</v>
      </c>
      <c r="I7" s="3">
        <v>225</v>
      </c>
      <c r="J7" s="30">
        <f t="shared" ref="J7:J9" si="2">I7*H7</f>
        <v>0</v>
      </c>
    </row>
    <row r="8" spans="1:10" x14ac:dyDescent="0.35">
      <c r="B8" s="43" t="s">
        <v>42</v>
      </c>
      <c r="C8" s="45"/>
      <c r="D8" s="35">
        <v>0</v>
      </c>
      <c r="E8" s="38">
        <v>0</v>
      </c>
      <c r="F8" s="41">
        <f t="shared" si="0"/>
        <v>0</v>
      </c>
      <c r="G8" s="38">
        <v>0</v>
      </c>
      <c r="H8" s="30">
        <f t="shared" si="1"/>
        <v>0</v>
      </c>
      <c r="I8" s="3">
        <v>150</v>
      </c>
      <c r="J8" s="30">
        <f t="shared" si="2"/>
        <v>0</v>
      </c>
    </row>
    <row r="9" spans="1:10" x14ac:dyDescent="0.35">
      <c r="B9" s="7" t="s">
        <v>41</v>
      </c>
      <c r="C9" s="45"/>
      <c r="D9" s="35">
        <v>0</v>
      </c>
      <c r="E9" s="38">
        <v>0</v>
      </c>
      <c r="F9" s="41">
        <f t="shared" si="0"/>
        <v>0</v>
      </c>
      <c r="G9" s="38">
        <v>0</v>
      </c>
      <c r="H9" s="30">
        <f t="shared" si="1"/>
        <v>0</v>
      </c>
      <c r="I9" s="3">
        <v>180</v>
      </c>
      <c r="J9" s="30">
        <f t="shared" si="2"/>
        <v>0</v>
      </c>
    </row>
    <row r="10" spans="1:10" x14ac:dyDescent="0.35">
      <c r="B10" s="8" t="s">
        <v>11</v>
      </c>
      <c r="C10" s="45"/>
      <c r="D10" s="45"/>
      <c r="E10" s="45"/>
      <c r="F10" s="45"/>
      <c r="G10" s="45"/>
      <c r="H10" s="45"/>
      <c r="I10" s="45"/>
      <c r="J10" s="6"/>
    </row>
    <row r="11" spans="1:10" x14ac:dyDescent="0.35">
      <c r="B11" s="7" t="s">
        <v>47</v>
      </c>
      <c r="C11" s="45"/>
      <c r="D11" s="35">
        <v>0</v>
      </c>
      <c r="E11" s="38">
        <v>0</v>
      </c>
      <c r="F11" s="41">
        <f t="shared" si="0"/>
        <v>0</v>
      </c>
      <c r="G11" s="38">
        <v>0</v>
      </c>
      <c r="H11" s="30">
        <f t="shared" si="1"/>
        <v>0</v>
      </c>
      <c r="I11" s="3">
        <v>10</v>
      </c>
      <c r="J11" s="30">
        <f>I11*H11</f>
        <v>0</v>
      </c>
    </row>
    <row r="12" spans="1:10" ht="29" x14ac:dyDescent="0.35">
      <c r="B12" s="43" t="s">
        <v>46</v>
      </c>
      <c r="C12" s="45"/>
      <c r="D12" s="35">
        <v>0</v>
      </c>
      <c r="E12" s="38">
        <v>0</v>
      </c>
      <c r="F12" s="41">
        <f t="shared" si="0"/>
        <v>0</v>
      </c>
      <c r="G12" s="38">
        <v>0</v>
      </c>
      <c r="H12" s="30">
        <f t="shared" si="1"/>
        <v>0</v>
      </c>
      <c r="I12" s="3">
        <v>10</v>
      </c>
      <c r="J12" s="30">
        <f>I12*H12</f>
        <v>0</v>
      </c>
    </row>
    <row r="13" spans="1:10" x14ac:dyDescent="0.35">
      <c r="B13" s="8" t="s">
        <v>12</v>
      </c>
      <c r="C13" s="45"/>
      <c r="D13" s="45"/>
      <c r="E13" s="45"/>
      <c r="F13" s="45"/>
      <c r="G13" s="45"/>
      <c r="H13" s="45"/>
      <c r="I13" s="45"/>
      <c r="J13" s="6"/>
    </row>
    <row r="14" spans="1:10" x14ac:dyDescent="0.35">
      <c r="B14" s="7" t="s">
        <v>37</v>
      </c>
      <c r="C14" s="34"/>
      <c r="D14" s="35">
        <v>0</v>
      </c>
      <c r="E14" s="38">
        <v>0</v>
      </c>
      <c r="F14" s="41">
        <f t="shared" si="0"/>
        <v>0</v>
      </c>
      <c r="G14" s="38">
        <v>0</v>
      </c>
      <c r="H14" s="30">
        <f t="shared" si="1"/>
        <v>0</v>
      </c>
      <c r="I14" s="3">
        <v>500</v>
      </c>
      <c r="J14" s="30">
        <f>I14*H14</f>
        <v>0</v>
      </c>
    </row>
    <row r="15" spans="1:10" x14ac:dyDescent="0.35">
      <c r="B15" s="7" t="s">
        <v>38</v>
      </c>
      <c r="C15" s="34"/>
      <c r="D15" s="35">
        <v>0</v>
      </c>
      <c r="E15" s="38">
        <v>0</v>
      </c>
      <c r="F15" s="41">
        <f t="shared" si="0"/>
        <v>0</v>
      </c>
      <c r="G15" s="38">
        <v>0</v>
      </c>
      <c r="H15" s="30">
        <f t="shared" si="1"/>
        <v>0</v>
      </c>
      <c r="I15" s="3">
        <v>225</v>
      </c>
      <c r="J15" s="30">
        <f t="shared" ref="J15:J16" si="3">I15*H15</f>
        <v>0</v>
      </c>
    </row>
    <row r="16" spans="1:10" x14ac:dyDescent="0.35">
      <c r="B16" s="7" t="s">
        <v>35</v>
      </c>
      <c r="C16" s="34"/>
      <c r="D16" s="35">
        <v>0</v>
      </c>
      <c r="E16" s="38">
        <v>0</v>
      </c>
      <c r="F16" s="41">
        <f t="shared" si="0"/>
        <v>0</v>
      </c>
      <c r="G16" s="38">
        <v>0</v>
      </c>
      <c r="H16" s="30">
        <f t="shared" si="1"/>
        <v>0</v>
      </c>
      <c r="I16" s="3">
        <v>150</v>
      </c>
      <c r="J16" s="30">
        <f t="shared" si="3"/>
        <v>0</v>
      </c>
    </row>
    <row r="17" spans="2:10" x14ac:dyDescent="0.35">
      <c r="B17" s="7" t="s">
        <v>36</v>
      </c>
      <c r="C17" s="34"/>
      <c r="D17" s="35">
        <v>0</v>
      </c>
      <c r="E17" s="38">
        <v>0</v>
      </c>
      <c r="F17" s="41">
        <f t="shared" si="0"/>
        <v>0</v>
      </c>
      <c r="G17" s="38">
        <v>0</v>
      </c>
      <c r="H17" s="30">
        <f t="shared" si="1"/>
        <v>0</v>
      </c>
      <c r="I17" s="3">
        <v>180</v>
      </c>
      <c r="J17" s="30">
        <f>I17*H17</f>
        <v>0</v>
      </c>
    </row>
    <row r="18" spans="2:10" x14ac:dyDescent="0.35">
      <c r="B18" s="8" t="s">
        <v>13</v>
      </c>
      <c r="C18" s="45"/>
      <c r="D18" s="45"/>
      <c r="E18" s="45"/>
      <c r="F18" s="45"/>
      <c r="G18" s="45"/>
      <c r="H18" s="45"/>
      <c r="I18" s="45"/>
      <c r="J18" s="6"/>
    </row>
    <row r="19" spans="2:10" x14ac:dyDescent="0.35">
      <c r="B19" s="7" t="s">
        <v>37</v>
      </c>
      <c r="C19" s="34"/>
      <c r="D19" s="35">
        <v>0</v>
      </c>
      <c r="E19" s="38">
        <v>0</v>
      </c>
      <c r="F19" s="41">
        <f t="shared" si="0"/>
        <v>0</v>
      </c>
      <c r="G19" s="38">
        <v>0</v>
      </c>
      <c r="H19" s="30">
        <f t="shared" si="1"/>
        <v>0</v>
      </c>
      <c r="I19" s="3">
        <v>500</v>
      </c>
      <c r="J19" s="30">
        <f>I19*H19</f>
        <v>0</v>
      </c>
    </row>
    <row r="20" spans="2:10" x14ac:dyDescent="0.35">
      <c r="B20" s="7" t="s">
        <v>38</v>
      </c>
      <c r="C20" s="34"/>
      <c r="D20" s="35">
        <v>0</v>
      </c>
      <c r="E20" s="38">
        <v>0</v>
      </c>
      <c r="F20" s="41">
        <f t="shared" si="0"/>
        <v>0</v>
      </c>
      <c r="G20" s="38">
        <v>0</v>
      </c>
      <c r="H20" s="30">
        <f t="shared" si="1"/>
        <v>0</v>
      </c>
      <c r="I20" s="3">
        <v>225</v>
      </c>
      <c r="J20" s="30">
        <f>I20*H20</f>
        <v>0</v>
      </c>
    </row>
    <row r="21" spans="2:10" x14ac:dyDescent="0.35">
      <c r="B21" s="7" t="s">
        <v>35</v>
      </c>
      <c r="C21" s="34"/>
      <c r="D21" s="35">
        <v>0</v>
      </c>
      <c r="E21" s="38">
        <v>0</v>
      </c>
      <c r="F21" s="41">
        <f t="shared" si="0"/>
        <v>0</v>
      </c>
      <c r="G21" s="38">
        <v>0</v>
      </c>
      <c r="H21" s="30">
        <f t="shared" si="1"/>
        <v>0</v>
      </c>
      <c r="I21" s="3">
        <v>150</v>
      </c>
      <c r="J21" s="30">
        <f t="shared" ref="J21" si="4">I21*H21</f>
        <v>0</v>
      </c>
    </row>
    <row r="22" spans="2:10" x14ac:dyDescent="0.35">
      <c r="B22" s="7" t="s">
        <v>36</v>
      </c>
      <c r="C22" s="34"/>
      <c r="D22" s="35">
        <v>0</v>
      </c>
      <c r="E22" s="38">
        <v>0</v>
      </c>
      <c r="F22" s="41">
        <f t="shared" si="0"/>
        <v>0</v>
      </c>
      <c r="G22" s="38">
        <v>0</v>
      </c>
      <c r="H22" s="30">
        <f t="shared" si="1"/>
        <v>0</v>
      </c>
      <c r="I22" s="3">
        <v>180</v>
      </c>
      <c r="J22" s="30">
        <f>I22*H22</f>
        <v>0</v>
      </c>
    </row>
    <row r="23" spans="2:10" x14ac:dyDescent="0.35">
      <c r="B23" s="8" t="s">
        <v>14</v>
      </c>
      <c r="C23" s="45"/>
      <c r="D23" s="45"/>
      <c r="E23" s="45"/>
      <c r="F23" s="45"/>
      <c r="G23" s="45"/>
      <c r="H23" s="45"/>
      <c r="I23" s="45"/>
      <c r="J23" s="6"/>
    </row>
    <row r="24" spans="2:10" x14ac:dyDescent="0.35">
      <c r="B24" s="7" t="s">
        <v>15</v>
      </c>
      <c r="C24" s="45"/>
      <c r="D24" s="45"/>
      <c r="E24" s="45"/>
      <c r="F24" s="44">
        <v>0</v>
      </c>
      <c r="G24" s="38">
        <v>0</v>
      </c>
      <c r="H24" s="30">
        <f t="shared" si="1"/>
        <v>0</v>
      </c>
      <c r="I24" s="3">
        <v>725</v>
      </c>
      <c r="J24" s="30">
        <f>I24*H24</f>
        <v>0</v>
      </c>
    </row>
    <row r="25" spans="2:10" x14ac:dyDescent="0.35">
      <c r="B25" s="9" t="s">
        <v>16</v>
      </c>
      <c r="C25" s="45"/>
      <c r="D25" s="45"/>
      <c r="E25" s="45"/>
      <c r="F25" s="44">
        <v>0</v>
      </c>
      <c r="G25" s="38">
        <v>0</v>
      </c>
      <c r="H25" s="30">
        <f t="shared" si="1"/>
        <v>0</v>
      </c>
      <c r="I25" s="3">
        <v>330</v>
      </c>
      <c r="J25" s="30">
        <f>I25*H25</f>
        <v>0</v>
      </c>
    </row>
    <row r="26" spans="2:10" x14ac:dyDescent="0.35">
      <c r="B26" s="8" t="s">
        <v>17</v>
      </c>
      <c r="C26" s="45"/>
      <c r="D26" s="45"/>
      <c r="E26" s="45"/>
      <c r="F26" s="45"/>
      <c r="G26" s="45"/>
      <c r="H26" s="45"/>
      <c r="I26" s="45"/>
      <c r="J26" s="6"/>
    </row>
    <row r="27" spans="2:10" x14ac:dyDescent="0.35">
      <c r="B27" s="7" t="s">
        <v>28</v>
      </c>
      <c r="C27" s="45"/>
      <c r="D27" s="45" t="s">
        <v>44</v>
      </c>
      <c r="E27" s="45" t="s">
        <v>44</v>
      </c>
      <c r="F27" s="44">
        <v>0</v>
      </c>
      <c r="G27" s="38">
        <v>0</v>
      </c>
      <c r="H27" s="30">
        <f>(F27*G27)+F27</f>
        <v>0</v>
      </c>
      <c r="I27" s="3">
        <v>20</v>
      </c>
      <c r="J27" s="30">
        <f>I27*H27</f>
        <v>0</v>
      </c>
    </row>
    <row r="28" spans="2:10" x14ac:dyDescent="0.35">
      <c r="B28" s="7" t="s">
        <v>27</v>
      </c>
      <c r="C28" s="45"/>
      <c r="D28" s="45" t="s">
        <v>44</v>
      </c>
      <c r="E28" s="45" t="s">
        <v>44</v>
      </c>
      <c r="F28" s="44">
        <v>0</v>
      </c>
      <c r="G28" s="39">
        <v>0</v>
      </c>
      <c r="H28" s="30">
        <f t="shared" si="1"/>
        <v>0</v>
      </c>
      <c r="I28" s="4">
        <v>20</v>
      </c>
      <c r="J28" s="30">
        <f t="shared" ref="J28:J31" si="5">I28*H28</f>
        <v>0</v>
      </c>
    </row>
    <row r="29" spans="2:10" x14ac:dyDescent="0.35">
      <c r="B29" s="7" t="s">
        <v>29</v>
      </c>
      <c r="C29" s="45"/>
      <c r="D29" s="45" t="s">
        <v>44</v>
      </c>
      <c r="E29" s="45" t="s">
        <v>44</v>
      </c>
      <c r="F29" s="44">
        <v>0</v>
      </c>
      <c r="G29" s="38">
        <v>0</v>
      </c>
      <c r="H29" s="30">
        <f>(F29*G29)+F29</f>
        <v>0</v>
      </c>
      <c r="I29" s="3">
        <v>20</v>
      </c>
      <c r="J29" s="30">
        <f t="shared" si="5"/>
        <v>0</v>
      </c>
    </row>
    <row r="30" spans="2:10" x14ac:dyDescent="0.35">
      <c r="B30" s="7" t="s">
        <v>30</v>
      </c>
      <c r="C30" s="45"/>
      <c r="D30" s="45" t="s">
        <v>44</v>
      </c>
      <c r="E30" s="45" t="s">
        <v>44</v>
      </c>
      <c r="F30" s="44">
        <v>0</v>
      </c>
      <c r="G30" s="39">
        <v>0</v>
      </c>
      <c r="H30" s="30">
        <f t="shared" si="1"/>
        <v>0</v>
      </c>
      <c r="I30" s="4">
        <v>20</v>
      </c>
      <c r="J30" s="30">
        <f t="shared" si="5"/>
        <v>0</v>
      </c>
    </row>
    <row r="31" spans="2:10" ht="15" thickBot="1" x14ac:dyDescent="0.4">
      <c r="B31" s="36" t="s">
        <v>31</v>
      </c>
      <c r="C31" s="45"/>
      <c r="D31" s="45" t="s">
        <v>44</v>
      </c>
      <c r="E31" s="45" t="s">
        <v>44</v>
      </c>
      <c r="F31" s="44">
        <v>0</v>
      </c>
      <c r="G31" s="38">
        <v>0</v>
      </c>
      <c r="H31" s="30">
        <f t="shared" si="1"/>
        <v>0</v>
      </c>
      <c r="I31" s="3">
        <v>20</v>
      </c>
      <c r="J31" s="30">
        <f t="shared" si="5"/>
        <v>0</v>
      </c>
    </row>
    <row r="32" spans="2:10" ht="21.5" thickBot="1" x14ac:dyDescent="0.55000000000000004">
      <c r="B32" s="10" t="s">
        <v>18</v>
      </c>
      <c r="C32" s="11"/>
      <c r="D32" s="11"/>
      <c r="E32" s="11"/>
      <c r="F32" s="11"/>
      <c r="G32" s="11"/>
      <c r="H32" s="11"/>
      <c r="I32" s="11"/>
      <c r="J32" s="37">
        <f>SUM(J6:J31)</f>
        <v>0</v>
      </c>
    </row>
    <row r="33" spans="2:14" s="2" customFormat="1" x14ac:dyDescent="0.35"/>
    <row r="34" spans="2:14" s="2" customFormat="1" x14ac:dyDescent="0.35">
      <c r="B34" s="40" t="s">
        <v>33</v>
      </c>
    </row>
    <row r="35" spans="2:14" s="2" customFormat="1" x14ac:dyDescent="0.35">
      <c r="B35" s="2" t="s">
        <v>40</v>
      </c>
    </row>
    <row r="36" spans="2:14" s="2" customFormat="1" x14ac:dyDescent="0.35">
      <c r="B36" s="2" t="s">
        <v>32</v>
      </c>
    </row>
    <row r="37" spans="2:14" s="2" customFormat="1" x14ac:dyDescent="0.35">
      <c r="B37" s="2" t="s">
        <v>39</v>
      </c>
    </row>
    <row r="38" spans="2:14" s="2" customFormat="1" x14ac:dyDescent="0.35">
      <c r="B38" s="2" t="s">
        <v>48</v>
      </c>
      <c r="C38" s="42"/>
      <c r="D38" s="42"/>
      <c r="E38" s="42"/>
      <c r="F38" s="42"/>
      <c r="G38" s="42"/>
      <c r="H38" s="42"/>
      <c r="I38" s="42"/>
      <c r="J38" s="42"/>
      <c r="K38" s="42"/>
      <c r="L38" s="42"/>
      <c r="M38" s="42"/>
      <c r="N38" s="42"/>
    </row>
    <row r="39" spans="2:14" s="2" customFormat="1" x14ac:dyDescent="0.35">
      <c r="B39" s="2" t="s">
        <v>19</v>
      </c>
    </row>
    <row r="40" spans="2:14" s="2" customFormat="1" x14ac:dyDescent="0.35">
      <c r="B40" s="2" t="s">
        <v>34</v>
      </c>
    </row>
    <row r="41" spans="2:14" s="2" customFormat="1" x14ac:dyDescent="0.35"/>
    <row r="42" spans="2:14" s="2" customFormat="1" ht="15" thickBot="1" x14ac:dyDescent="0.4"/>
    <row r="43" spans="2:14" s="2" customFormat="1" ht="19" thickBot="1" x14ac:dyDescent="0.5">
      <c r="B43" s="24" t="s">
        <v>20</v>
      </c>
      <c r="C43" s="14"/>
      <c r="D43" s="14"/>
      <c r="E43" s="14"/>
      <c r="F43" s="14"/>
      <c r="G43" s="14"/>
      <c r="H43" s="14"/>
      <c r="I43" s="14"/>
      <c r="J43" s="15"/>
    </row>
    <row r="44" spans="2:14" s="2" customFormat="1" x14ac:dyDescent="0.35">
      <c r="B44" s="25" t="s">
        <v>21</v>
      </c>
      <c r="C44" s="19"/>
      <c r="D44" s="19"/>
      <c r="E44" s="19"/>
      <c r="F44" s="19"/>
      <c r="G44" s="19"/>
      <c r="H44" s="19"/>
      <c r="I44" s="19"/>
      <c r="J44" s="20"/>
    </row>
    <row r="45" spans="2:14" s="2" customFormat="1" x14ac:dyDescent="0.35">
      <c r="B45" s="26" t="s">
        <v>22</v>
      </c>
      <c r="C45" s="16"/>
      <c r="D45" s="16"/>
      <c r="E45" s="16"/>
      <c r="F45" s="16"/>
      <c r="G45" s="16"/>
      <c r="H45" s="16"/>
      <c r="I45" s="16"/>
      <c r="J45" s="21"/>
    </row>
    <row r="46" spans="2:14" s="2" customFormat="1" x14ac:dyDescent="0.35">
      <c r="B46" s="27" t="s">
        <v>23</v>
      </c>
      <c r="C46" s="18"/>
      <c r="D46" s="18"/>
      <c r="E46" s="18"/>
      <c r="F46" s="18"/>
      <c r="G46" s="18"/>
      <c r="H46" s="18"/>
      <c r="I46" s="18"/>
      <c r="J46" s="22"/>
    </row>
    <row r="47" spans="2:14" s="2" customFormat="1" x14ac:dyDescent="0.35">
      <c r="B47" s="28" t="s">
        <v>24</v>
      </c>
      <c r="C47" s="17"/>
      <c r="D47" s="17"/>
      <c r="E47" s="17"/>
      <c r="F47" s="17"/>
      <c r="G47" s="17"/>
      <c r="H47" s="17"/>
      <c r="I47" s="17"/>
      <c r="J47" s="23"/>
    </row>
    <row r="48" spans="2:14" s="2" customFormat="1" x14ac:dyDescent="0.35">
      <c r="B48" s="28" t="s">
        <v>25</v>
      </c>
      <c r="C48" s="17"/>
      <c r="D48" s="17"/>
      <c r="E48" s="17"/>
      <c r="F48" s="17"/>
      <c r="G48" s="17"/>
      <c r="H48" s="17"/>
      <c r="I48" s="17"/>
      <c r="J48" s="23"/>
    </row>
    <row r="49" spans="2:10" s="2" customFormat="1" ht="34" customHeight="1" thickBot="1" x14ac:dyDescent="0.4">
      <c r="B49" s="29" t="s">
        <v>26</v>
      </c>
      <c r="C49" s="12"/>
      <c r="D49" s="12"/>
      <c r="E49" s="12"/>
      <c r="F49" s="12"/>
      <c r="G49" s="12"/>
      <c r="H49" s="12"/>
      <c r="I49" s="12"/>
      <c r="J49" s="13"/>
    </row>
    <row r="50" spans="2:10" s="2" customFormat="1" x14ac:dyDescent="0.35"/>
    <row r="51" spans="2:10" s="2" customFormat="1" x14ac:dyDescent="0.35"/>
    <row r="52" spans="2:10" s="2" customFormat="1" x14ac:dyDescent="0.35"/>
    <row r="53" spans="2:10" s="2" customFormat="1" x14ac:dyDescent="0.35"/>
    <row r="54" spans="2:10" s="2" customFormat="1" x14ac:dyDescent="0.35"/>
    <row r="55" spans="2:10" s="2" customFormat="1" x14ac:dyDescent="0.35"/>
    <row r="56" spans="2:10" s="2" customFormat="1" x14ac:dyDescent="0.35"/>
    <row r="57" spans="2:10" s="2" customFormat="1" x14ac:dyDescent="0.35"/>
    <row r="58" spans="2:10" s="2" customFormat="1" x14ac:dyDescent="0.35"/>
    <row r="59" spans="2:10" s="2" customFormat="1" x14ac:dyDescent="0.35"/>
    <row r="60" spans="2:10" s="2" customFormat="1" x14ac:dyDescent="0.35"/>
    <row r="61" spans="2:10" s="2" customFormat="1" x14ac:dyDescent="0.35"/>
    <row r="62" spans="2:10" s="2" customFormat="1" x14ac:dyDescent="0.35"/>
    <row r="63" spans="2:10" s="2" customFormat="1" x14ac:dyDescent="0.35"/>
    <row r="64" spans="2:10" s="2" customFormat="1" x14ac:dyDescent="0.35"/>
    <row r="65" s="2" customFormat="1" x14ac:dyDescent="0.35"/>
    <row r="66" s="2" customFormat="1" x14ac:dyDescent="0.35"/>
    <row r="67" s="2" customFormat="1" x14ac:dyDescent="0.35"/>
    <row r="68" s="2" customFormat="1" x14ac:dyDescent="0.35"/>
    <row r="69" s="2" customFormat="1" x14ac:dyDescent="0.35"/>
    <row r="70" s="2" customFormat="1" x14ac:dyDescent="0.35"/>
    <row r="71" s="2" customFormat="1" x14ac:dyDescent="0.35"/>
    <row r="72" s="2" customFormat="1" x14ac:dyDescent="0.35"/>
    <row r="73" s="2" customFormat="1" x14ac:dyDescent="0.35"/>
    <row r="74" s="2" customFormat="1" x14ac:dyDescent="0.35"/>
    <row r="75" s="2" customFormat="1" x14ac:dyDescent="0.35"/>
    <row r="76" s="2" customFormat="1" x14ac:dyDescent="0.35"/>
    <row r="77" s="2" customFormat="1" x14ac:dyDescent="0.35"/>
    <row r="78" s="2" customFormat="1" x14ac:dyDescent="0.35"/>
    <row r="79" s="2" customFormat="1" x14ac:dyDescent="0.35"/>
    <row r="80" s="2" customFormat="1" x14ac:dyDescent="0.35"/>
    <row r="81" s="2" customFormat="1" x14ac:dyDescent="0.35"/>
    <row r="82" s="2" customFormat="1" x14ac:dyDescent="0.35"/>
    <row r="83" s="2" customFormat="1" x14ac:dyDescent="0.35"/>
    <row r="84" s="2" customFormat="1" x14ac:dyDescent="0.35"/>
    <row r="85" s="2" customFormat="1" x14ac:dyDescent="0.35"/>
    <row r="86" s="2" customFormat="1" x14ac:dyDescent="0.35"/>
    <row r="87" s="2" customFormat="1" x14ac:dyDescent="0.35"/>
    <row r="88" s="2" customFormat="1" x14ac:dyDescent="0.35"/>
    <row r="89" s="2" customFormat="1" x14ac:dyDescent="0.35"/>
  </sheetData>
  <sheetProtection algorithmName="SHA-512" hashValue="u2W4V0FBrE6q90AkroGk3E3H6/eAZhKVxxtcHvAR66JREO34nRm/ldtULD6DrWn6qgY8uAcWEFRWpz2s23pvhQ==" saltValue="KKXWglQxKIj3UDymYaj45w==" spinCount="100000" sheet="1" objects="1" scenarios="1"/>
  <protectedRanges>
    <protectedRange sqref="D6:E9 D11:E12 C14:E17 C19:E22 G6:G9 G11:G12 G14:G17 G19:G22 F24:G25 F27:G31" name="Bereik1"/>
  </protectedRanges>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B196E829A15D43AD65243BCE07B7CC" ma:contentTypeVersion="8" ma:contentTypeDescription="Een nieuw document maken." ma:contentTypeScope="" ma:versionID="a297a8ed018e58af79691001fd204ef4">
  <xsd:schema xmlns:xsd="http://www.w3.org/2001/XMLSchema" xmlns:xs="http://www.w3.org/2001/XMLSchema" xmlns:p="http://schemas.microsoft.com/office/2006/metadata/properties" xmlns:ns2="fbd76445-55a9-463e-b21f-598346bee031" xmlns:ns3="5412c813-41e9-4629-a305-b59390d31f77" targetNamespace="http://schemas.microsoft.com/office/2006/metadata/properties" ma:root="true" ma:fieldsID="85e920239bdf8ebb55b17e0bf9429927" ns2:_="" ns3:_="">
    <xsd:import namespace="fbd76445-55a9-463e-b21f-598346bee031"/>
    <xsd:import namespace="5412c813-41e9-4629-a305-b59390d31f7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d76445-55a9-463e-b21f-598346bee0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12c813-41e9-4629-a305-b59390d31f7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f0fa343-7ebb-471c-8835-d4ad45ad7100}" ma:internalName="TaxCatchAll" ma:showField="CatchAllData" ma:web="5412c813-41e9-4629-a305-b59390d31f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bd76445-55a9-463e-b21f-598346bee031">
      <Terms xmlns="http://schemas.microsoft.com/office/infopath/2007/PartnerControls"/>
    </lcf76f155ced4ddcb4097134ff3c332f>
    <TaxCatchAll xmlns="5412c813-41e9-4629-a305-b59390d31f7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39684F-1344-468D-B8E2-5192F5D379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d76445-55a9-463e-b21f-598346bee031"/>
    <ds:schemaRef ds:uri="5412c813-41e9-4629-a305-b59390d31f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2A81DB-D064-4588-B3B3-335DF6EB25AB}">
  <ds:schemaRefs>
    <ds:schemaRef ds:uri="http://schemas.microsoft.com/office/2006/metadata/properties"/>
    <ds:schemaRef ds:uri="http://schemas.microsoft.com/office/infopath/2007/PartnerControls"/>
    <ds:schemaRef ds:uri="fbd76445-55a9-463e-b21f-598346bee031"/>
    <ds:schemaRef ds:uri="5412c813-41e9-4629-a305-b59390d31f77"/>
  </ds:schemaRefs>
</ds:datastoreItem>
</file>

<file path=customXml/itemProps3.xml><?xml version="1.0" encoding="utf-8"?>
<ds:datastoreItem xmlns:ds="http://schemas.openxmlformats.org/officeDocument/2006/customXml" ds:itemID="{870CA3D1-A04A-46E8-B1E5-24DD36838B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Hugo Kriek</dc:creator>
  <cp:keywords/>
  <dc:description/>
  <cp:lastModifiedBy>Hugo Kriek</cp:lastModifiedBy>
  <cp:revision/>
  <dcterms:created xsi:type="dcterms:W3CDTF">2023-01-26T12:15:08Z</dcterms:created>
  <dcterms:modified xsi:type="dcterms:W3CDTF">2023-04-05T20:01:01Z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0x01010079B196E829A15D43AD65243BCE07B7CC</vt:lpwstr>
  </property>
  <property fmtid="{D5CDD505-2E9C-101B-9397-08002B2CF9AE}" pid="3" name="MediaServiceImageTags">
    <vt:lpwstr/>
  </property>
</Properties>
</file>