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inkada.sharepoint.com/Gedeelde documenten/10 Projecten/Nederlands Veteraneninstituut/ECD systeem 2022/Bestek/"/>
    </mc:Choice>
  </mc:AlternateContent>
  <xr:revisionPtr revIDLastSave="258" documentId="8_{D938B734-81C2-42B7-BBC2-D6EB8A769B32}" xr6:coauthVersionLast="47" xr6:coauthVersionMax="47" xr10:uidLastSave="{7216F2F8-D03C-4666-BD5C-E6893FEB3EE7}"/>
  <bookViews>
    <workbookView xWindow="-120" yWindow="-120" windowWidth="29040" windowHeight="15720" activeTab="1" xr2:uid="{00000000-000D-0000-FFFF-FFFF00000000}"/>
  </bookViews>
  <sheets>
    <sheet name="Uitleg" sheetId="23" r:id="rId1"/>
    <sheet name="Calculatieblad " sheetId="20" r:id="rId2"/>
  </sheets>
  <definedNames>
    <definedName name="_xlnm.Print_Area" localSheetId="1">'Calculatieblad '!$A$1:$G$78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6" i="20" l="1"/>
  <c r="G26" i="20" s="1"/>
  <c r="F25" i="20"/>
  <c r="G25" i="20" s="1"/>
  <c r="F24" i="20"/>
  <c r="G24" i="20" s="1"/>
  <c r="F23" i="20"/>
  <c r="G23" i="20" s="1"/>
  <c r="F22" i="20"/>
  <c r="G22" i="20" s="1"/>
  <c r="F35" i="20"/>
  <c r="G35" i="20" s="1"/>
  <c r="F21" i="20"/>
  <c r="F15" i="20"/>
  <c r="G15" i="20" s="1"/>
  <c r="F14" i="20"/>
  <c r="G14" i="20" s="1"/>
  <c r="F13" i="20"/>
  <c r="G13" i="20" s="1"/>
  <c r="F12" i="20"/>
  <c r="G12" i="20" s="1"/>
  <c r="F34" i="20"/>
  <c r="G34" i="20" s="1"/>
  <c r="F40" i="20" l="1"/>
  <c r="G40" i="20" s="1"/>
  <c r="F39" i="20"/>
  <c r="G39" i="20" s="1"/>
  <c r="F38" i="20"/>
  <c r="G38" i="20" s="1"/>
  <c r="F36" i="20"/>
  <c r="G36" i="20" s="1"/>
  <c r="F28" i="20"/>
  <c r="G28" i="20" s="1"/>
  <c r="G41" i="20" l="1"/>
  <c r="F56" i="20" s="1"/>
  <c r="G56" i="20" s="1"/>
  <c r="G21" i="20" l="1"/>
  <c r="F30" i="20"/>
  <c r="F29" i="20"/>
  <c r="F10" i="20" l="1"/>
  <c r="G10" i="20" s="1"/>
  <c r="F9" i="20"/>
  <c r="G9" i="20" s="1"/>
  <c r="F8" i="20"/>
  <c r="G8" i="20" s="1"/>
  <c r="G30" i="20"/>
  <c r="G29" i="20"/>
  <c r="F7" i="20"/>
  <c r="G7" i="20" s="1"/>
  <c r="F6" i="20"/>
  <c r="G6" i="20" s="1"/>
  <c r="G31" i="20" l="1"/>
  <c r="E55" i="20" s="1"/>
  <c r="G55" i="20" s="1"/>
  <c r="G16" i="20"/>
  <c r="G18" i="20" s="1"/>
  <c r="E54" i="20" s="1"/>
  <c r="G54" i="20" s="1"/>
  <c r="G58" i="20" l="1"/>
</calcChain>
</file>

<file path=xl/sharedStrings.xml><?xml version="1.0" encoding="utf-8"?>
<sst xmlns="http://schemas.openxmlformats.org/spreadsheetml/2006/main" count="115" uniqueCount="71">
  <si>
    <t>Cellen in deze kleur dienen door Inschrijver ingevuld te worden</t>
  </si>
  <si>
    <t>Toelichting</t>
  </si>
  <si>
    <t>Licentiekosten</t>
  </si>
  <si>
    <t>Dit zijn de jaarlijkse terugkerende kosten voor het gebruik, service, onderhoud, beantwoorden van vragen en alle andere overige kosten.</t>
  </si>
  <si>
    <t>Er kunnen voor de vaste jaarlijkse licentiekosten geen aandere kosten in rekening worden gebracht dan aangegeven op dit calculatieblad.</t>
  </si>
  <si>
    <t>Implementatie/transitie kosten</t>
  </si>
  <si>
    <t>Inschrijver dient, voor zover mogelijk, de implementatie en transitie kosten gespecificeerd aan te geven.</t>
  </si>
  <si>
    <t>Inschrijver</t>
  </si>
  <si>
    <t>naam</t>
  </si>
  <si>
    <t>datum</t>
  </si>
  <si>
    <t>Ondertekening</t>
  </si>
  <si>
    <t>Aantal eenheden</t>
  </si>
  <si>
    <t>Eenheid</t>
  </si>
  <si>
    <t>Tarief per eenheid</t>
  </si>
  <si>
    <t>Subtotaal per kostenpost</t>
  </si>
  <si>
    <t>Aanschaf programmatuur en licenties</t>
  </si>
  <si>
    <t>Niet van toepassing</t>
  </si>
  <si>
    <t>Mandagen</t>
  </si>
  <si>
    <t>Testen</t>
  </si>
  <si>
    <t>Kosten per maand</t>
  </si>
  <si>
    <t>Hosting, beheer en technisch onderhoud</t>
  </si>
  <si>
    <t>Kosten Jr. (&lt; 3 jaar ervaring binnen de functie)</t>
  </si>
  <si>
    <t>Kosten Medior (3 tot 5 jaar ervaring binnen de functie)</t>
  </si>
  <si>
    <t>Kosten Sr. (&gt;5 jaar ervaring binnen de functie)</t>
  </si>
  <si>
    <t>Ontwikkelaar</t>
  </si>
  <si>
    <t>Functie/Rol</t>
  </si>
  <si>
    <t>Uurtarief</t>
  </si>
  <si>
    <t>Projectmanager</t>
  </si>
  <si>
    <t>Adviseur</t>
  </si>
  <si>
    <t>Functioneel beheerder</t>
  </si>
  <si>
    <t>Technisch beheerder</t>
  </si>
  <si>
    <t xml:space="preserve">Trainer </t>
  </si>
  <si>
    <t>Aanvullende training/Instructie</t>
  </si>
  <si>
    <t>Maandelijks terugkerende kosten</t>
  </si>
  <si>
    <t>Datamigratie</t>
  </si>
  <si>
    <t>Dit zijn de eenmalige kosten om het systeem werkend op te leveren inclusief alle benodigde middelen, materialen en uren.</t>
  </si>
  <si>
    <t>Eenmalige kosten</t>
  </si>
  <si>
    <t>Eenmalige kosten koppelingen</t>
  </si>
  <si>
    <t>Totaal ontwikkeling/impementatie-transtite</t>
  </si>
  <si>
    <t>Totaal koppelingen</t>
  </si>
  <si>
    <t>Installatie, inrichten en implementatie</t>
  </si>
  <si>
    <t>Eventuele overige kosten door inschrijver in te vullen</t>
  </si>
  <si>
    <t>Totaal maandelijkse kosten</t>
  </si>
  <si>
    <t>Optionele kosten gedurende contractlooptijd (obv nacalculatie)</t>
  </si>
  <si>
    <t>Totalisatie ontwikkeling/implementatie-transitie*</t>
  </si>
  <si>
    <t>Subtotaal per kostenpost/ maand</t>
  </si>
  <si>
    <t>Totaal beheer per jaar</t>
  </si>
  <si>
    <t>Totaal kosten over 5 jaar excl. BTW  tbv gunning (TCO)</t>
  </si>
  <si>
    <t>Recap:</t>
  </si>
  <si>
    <t>Eenmalige kosten ontwikkeling en implementatie-transitie</t>
  </si>
  <si>
    <t>Jaarlijkste kosten</t>
  </si>
  <si>
    <t>TCO 5 jaar</t>
  </si>
  <si>
    <t>eenmalig</t>
  </si>
  <si>
    <t>Training,  applicatiebeheerders/ planners train de trainer</t>
  </si>
  <si>
    <t xml:space="preserve">eenmalig </t>
  </si>
  <si>
    <t xml:space="preserve">Licentiekosten tbv  gebruikers </t>
  </si>
  <si>
    <t>0,5 Mandag</t>
  </si>
  <si>
    <t>Licentiekosten tbv heavy/key users</t>
  </si>
  <si>
    <t>mandag</t>
  </si>
  <si>
    <t>Totaal</t>
  </si>
  <si>
    <t>Uren</t>
  </si>
  <si>
    <t>Exact;</t>
  </si>
  <si>
    <t>Eenmalige kosten koppelingen (koppelingen, API’s of andere technieken)</t>
  </si>
  <si>
    <t>Samenwerking met andere ECD systemen</t>
  </si>
  <si>
    <t>Portalen (PGO)</t>
  </si>
  <si>
    <t>ERP systemen</t>
  </si>
  <si>
    <t>workflow systemen</t>
  </si>
  <si>
    <t>Office producten (Outlook, Word)</t>
  </si>
  <si>
    <t>Bijlage 5 Calculatieblad ECD systeem - Nederlands Veteraneninstituut</t>
  </si>
  <si>
    <t>Opmerking</t>
  </si>
  <si>
    <r>
      <rPr>
        <b/>
        <sz val="10"/>
        <color theme="1"/>
        <rFont val="Arial"/>
        <family val="2"/>
      </rPr>
      <t xml:space="preserve">
Instructie:</t>
    </r>
    <r>
      <rPr>
        <sz val="10"/>
        <rFont val="Arial"/>
        <family val="2"/>
      </rPr>
      <t xml:space="preserve">
- Enkel en alleen de lichtblauwe velden dienen door Inschrijver ingevuld te worden;
- Er mogen geen wijzigingen (naast de lichtblauwe velden) in het prijzenblad worden aangebracht;
- Dit prijzenblad is het enige document wat als zodanig word geaccepteerd voor het indienen van een inschrijving;
- Prijzen zijn exclusief BTW en zullen van toepassing zijn tijdens de gehele looptijd van de overeenkomst;
- Prijzen dienen gebaseerd te zijn op de situatie en conform hetgeen integraal is beschreven in de aanbestedingsdocumenten. Dit omvat alle kosten om de opdracht naar behoren uit te kunnen voeren.
Let op: Het prijzenblad dient rechtgeldig ondertekend te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</si>
</sst>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F800]dddd\,\ mmmm\ dd\,\ yyyy"/>
  </numFmts>
  <fonts count="14" x14ac:knownFonts="1">
    <font>
      <sz val="10"/>
      <name val="Arial"/>
    </font>
    <font>
      <sz val="10"/>
      <name val="Arial"/>
      <family val="2"/>
    </font>
    <font>
      <b/>
      <sz val="11"/>
      <color indexed="8"/>
      <name val="Calibri"/>
      <family val="2"/>
    </font>
    <font>
      <sz val="11"/>
      <name val="Calibri"/>
      <family val="2"/>
      <scheme val="minor"/>
    </font>
    <font>
      <sz val="8"/>
      <color indexed="8"/>
      <name val="Verdana"/>
      <family val="2"/>
    </font>
    <font>
      <sz val="10"/>
      <name val="Arial"/>
      <family val="2"/>
    </font>
    <font>
      <sz val="8"/>
      <name val="Verdana"/>
      <family val="2"/>
    </font>
    <font>
      <b/>
      <sz val="10"/>
      <color theme="1"/>
      <name val="Arial"/>
      <family val="2"/>
    </font>
    <font>
      <b/>
      <sz val="8"/>
      <color theme="0"/>
      <name val="Verdana"/>
      <family val="2"/>
    </font>
    <font>
      <b/>
      <sz val="8"/>
      <name val="Verdana"/>
      <family val="2"/>
    </font>
    <font>
      <b/>
      <sz val="8"/>
      <color indexed="8"/>
      <name val="Verdana"/>
      <family val="2"/>
    </font>
    <font>
      <b/>
      <u/>
      <sz val="8"/>
      <color theme="1"/>
      <name val="Verdana"/>
      <family val="2"/>
    </font>
    <font>
      <b/>
      <sz val="8"/>
      <color theme="1"/>
      <name val="Verdana"/>
      <family val="2"/>
    </font>
    <font>
      <b/>
      <sz val="12"/>
      <name val="Verdana"/>
      <family val="2"/>
    </font>
  </fonts>
  <fills count="7">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C000"/>
        <bgColor indexed="64"/>
      </patternFill>
    </fill>
    <fill>
      <patternFill patternType="solid">
        <fgColor theme="9" tint="0.59999389629810485"/>
        <bgColor indexed="64"/>
      </patternFill>
    </fill>
    <fill>
      <patternFill patternType="solid">
        <fgColor rgb="FF0000FF"/>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5">
    <xf numFmtId="0" fontId="0"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 fillId="0" borderId="0"/>
  </cellStyleXfs>
  <cellXfs count="127">
    <xf numFmtId="0" fontId="0" fillId="0" borderId="0" xfId="0"/>
    <xf numFmtId="0" fontId="4" fillId="3" borderId="8" xfId="0" applyFont="1" applyFill="1" applyBorder="1"/>
    <xf numFmtId="0" fontId="4" fillId="3" borderId="9" xfId="0" applyFont="1" applyFill="1" applyBorder="1"/>
    <xf numFmtId="0" fontId="4" fillId="3" borderId="10" xfId="0" applyFont="1" applyFill="1" applyBorder="1"/>
    <xf numFmtId="44" fontId="0" fillId="0" borderId="0" xfId="0" applyNumberFormat="1" applyAlignment="1">
      <alignment wrapText="1"/>
    </xf>
    <xf numFmtId="0" fontId="2" fillId="0" borderId="23" xfId="0" applyFont="1" applyBorder="1"/>
    <xf numFmtId="0" fontId="2" fillId="0" borderId="17" xfId="0" applyFont="1" applyBorder="1"/>
    <xf numFmtId="44" fontId="0" fillId="0" borderId="17" xfId="0" applyNumberFormat="1" applyBorder="1" applyAlignment="1">
      <alignment wrapText="1"/>
    </xf>
    <xf numFmtId="44" fontId="0" fillId="0" borderId="17" xfId="2" applyNumberFormat="1" applyFont="1" applyBorder="1" applyAlignment="1">
      <alignment wrapText="1"/>
    </xf>
    <xf numFmtId="0" fontId="0" fillId="0" borderId="24" xfId="0" applyBorder="1"/>
    <xf numFmtId="0" fontId="3" fillId="0" borderId="0" xfId="0" applyFont="1"/>
    <xf numFmtId="44" fontId="0" fillId="0" borderId="0" xfId="2" applyNumberFormat="1" applyFont="1" applyBorder="1" applyAlignment="1">
      <alignment wrapText="1"/>
    </xf>
    <xf numFmtId="0" fontId="0" fillId="0" borderId="36" xfId="0" applyBorder="1"/>
    <xf numFmtId="0" fontId="0" fillId="0" borderId="7" xfId="0" applyBorder="1"/>
    <xf numFmtId="0" fontId="6" fillId="0" borderId="7" xfId="0" applyFont="1" applyBorder="1"/>
    <xf numFmtId="0" fontId="4" fillId="2" borderId="22" xfId="0" applyFont="1" applyFill="1" applyBorder="1"/>
    <xf numFmtId="0" fontId="0" fillId="0" borderId="25" xfId="0" applyBorder="1"/>
    <xf numFmtId="0" fontId="0" fillId="0" borderId="26" xfId="0" applyBorder="1"/>
    <xf numFmtId="0" fontId="6" fillId="2" borderId="2" xfId="4" applyFont="1" applyFill="1" applyBorder="1"/>
    <xf numFmtId="0" fontId="6" fillId="2" borderId="1" xfId="4" applyFont="1" applyFill="1" applyBorder="1"/>
    <xf numFmtId="0" fontId="6" fillId="0" borderId="0" xfId="0" applyFont="1"/>
    <xf numFmtId="44" fontId="6" fillId="0" borderId="0" xfId="0" applyNumberFormat="1" applyFont="1" applyAlignment="1">
      <alignment wrapText="1"/>
    </xf>
    <xf numFmtId="44" fontId="6" fillId="0" borderId="0" xfId="2" applyNumberFormat="1" applyFont="1" applyBorder="1" applyAlignment="1">
      <alignment wrapText="1"/>
    </xf>
    <xf numFmtId="0" fontId="6" fillId="0" borderId="36" xfId="0" applyFont="1" applyBorder="1"/>
    <xf numFmtId="0" fontId="6" fillId="2" borderId="2" xfId="4" applyFont="1" applyFill="1" applyBorder="1" applyAlignment="1">
      <alignment horizontal="center" vertical="center"/>
    </xf>
    <xf numFmtId="44" fontId="6" fillId="3" borderId="2" xfId="3" applyFont="1" applyFill="1" applyBorder="1"/>
    <xf numFmtId="164" fontId="6" fillId="2" borderId="2" xfId="4" quotePrefix="1" applyNumberFormat="1" applyFont="1" applyFill="1" applyBorder="1"/>
    <xf numFmtId="0" fontId="6" fillId="3" borderId="1" xfId="0" applyFont="1" applyFill="1" applyBorder="1" applyAlignment="1">
      <alignment horizontal="center"/>
    </xf>
    <xf numFmtId="44" fontId="6" fillId="3" borderId="1" xfId="3" applyFont="1" applyFill="1" applyBorder="1"/>
    <xf numFmtId="0" fontId="6" fillId="5" borderId="1" xfId="0" applyFont="1" applyFill="1" applyBorder="1" applyAlignment="1">
      <alignment horizontal="center"/>
    </xf>
    <xf numFmtId="0" fontId="6" fillId="5" borderId="2" xfId="0" applyFont="1" applyFill="1" applyBorder="1"/>
    <xf numFmtId="0" fontId="6" fillId="5" borderId="1" xfId="0" applyFont="1" applyFill="1" applyBorder="1"/>
    <xf numFmtId="44" fontId="6" fillId="5" borderId="1" xfId="3" applyFont="1" applyFill="1" applyBorder="1"/>
    <xf numFmtId="164" fontId="6" fillId="5" borderId="2" xfId="4" quotePrefix="1" applyNumberFormat="1" applyFont="1" applyFill="1" applyBorder="1"/>
    <xf numFmtId="0" fontId="6" fillId="3" borderId="4" xfId="0" applyFont="1" applyFill="1" applyBorder="1" applyAlignment="1">
      <alignment horizontal="center"/>
    </xf>
    <xf numFmtId="0" fontId="6" fillId="3" borderId="1" xfId="0" applyFont="1" applyFill="1" applyBorder="1"/>
    <xf numFmtId="0" fontId="6" fillId="3" borderId="4" xfId="0" applyFont="1" applyFill="1" applyBorder="1"/>
    <xf numFmtId="44" fontId="6" fillId="3" borderId="4" xfId="3" applyFont="1" applyFill="1" applyBorder="1"/>
    <xf numFmtId="164" fontId="6" fillId="2" borderId="3" xfId="4" quotePrefix="1" applyNumberFormat="1" applyFont="1" applyFill="1" applyBorder="1"/>
    <xf numFmtId="0" fontId="6" fillId="4" borderId="27" xfId="4" applyFont="1" applyFill="1" applyBorder="1"/>
    <xf numFmtId="0" fontId="6" fillId="4" borderId="28" xfId="4" applyFont="1" applyFill="1" applyBorder="1"/>
    <xf numFmtId="164" fontId="6" fillId="4" borderId="29" xfId="4" quotePrefix="1" applyNumberFormat="1" applyFont="1" applyFill="1" applyBorder="1"/>
    <xf numFmtId="164" fontId="9" fillId="4" borderId="14" xfId="4" quotePrefix="1" applyNumberFormat="1" applyFont="1" applyFill="1" applyBorder="1"/>
    <xf numFmtId="0" fontId="6" fillId="2" borderId="0" xfId="4" applyFont="1" applyFill="1"/>
    <xf numFmtId="0" fontId="6" fillId="4" borderId="5" xfId="0" applyFont="1" applyFill="1" applyBorder="1"/>
    <xf numFmtId="0" fontId="6" fillId="4" borderId="6" xfId="0" applyFont="1" applyFill="1" applyBorder="1"/>
    <xf numFmtId="164" fontId="6" fillId="2" borderId="16" xfId="4" quotePrefix="1" applyNumberFormat="1" applyFont="1" applyFill="1" applyBorder="1"/>
    <xf numFmtId="0" fontId="6" fillId="2" borderId="1" xfId="4" applyFont="1" applyFill="1" applyBorder="1" applyAlignment="1">
      <alignment horizontal="center" vertical="center"/>
    </xf>
    <xf numFmtId="164" fontId="6" fillId="2" borderId="15" xfId="4" quotePrefix="1" applyNumberFormat="1" applyFont="1" applyFill="1" applyBorder="1"/>
    <xf numFmtId="0" fontId="6" fillId="2" borderId="17" xfId="4" applyFont="1" applyFill="1" applyBorder="1"/>
    <xf numFmtId="0" fontId="6" fillId="2" borderId="10" xfId="4" applyFont="1" applyFill="1" applyBorder="1"/>
    <xf numFmtId="0" fontId="6" fillId="2" borderId="34" xfId="4" applyFont="1" applyFill="1" applyBorder="1"/>
    <xf numFmtId="0" fontId="6" fillId="2" borderId="19" xfId="4" applyFont="1" applyFill="1" applyBorder="1" applyAlignment="1">
      <alignment horizontal="center" vertical="center"/>
    </xf>
    <xf numFmtId="0" fontId="6" fillId="2" borderId="19" xfId="4" applyFont="1" applyFill="1" applyBorder="1"/>
    <xf numFmtId="44" fontId="6" fillId="3" borderId="11" xfId="3" applyFont="1" applyFill="1" applyBorder="1"/>
    <xf numFmtId="0" fontId="10" fillId="4" borderId="28" xfId="0" applyFont="1" applyFill="1" applyBorder="1"/>
    <xf numFmtId="0" fontId="6" fillId="0" borderId="7" xfId="0" applyFont="1" applyBorder="1" applyAlignment="1">
      <alignment vertical="center"/>
    </xf>
    <xf numFmtId="0" fontId="11" fillId="0" borderId="7" xfId="0" applyFont="1" applyBorder="1"/>
    <xf numFmtId="0" fontId="12" fillId="0" borderId="7" xfId="0" applyFont="1" applyBorder="1"/>
    <xf numFmtId="0" fontId="12" fillId="0" borderId="0" xfId="0" applyFont="1"/>
    <xf numFmtId="0" fontId="6" fillId="2" borderId="3" xfId="4" applyFont="1" applyFill="1" applyBorder="1" applyAlignment="1">
      <alignment horizontal="center" vertical="center"/>
    </xf>
    <xf numFmtId="0" fontId="6" fillId="2" borderId="3" xfId="4" applyFont="1" applyFill="1" applyBorder="1"/>
    <xf numFmtId="44" fontId="6" fillId="3" borderId="3" xfId="3" applyFont="1" applyFill="1" applyBorder="1"/>
    <xf numFmtId="164" fontId="6" fillId="2" borderId="37" xfId="4" quotePrefix="1" applyNumberFormat="1" applyFont="1" applyFill="1" applyBorder="1"/>
    <xf numFmtId="0" fontId="6" fillId="0" borderId="30" xfId="0" applyFont="1" applyBorder="1"/>
    <xf numFmtId="0" fontId="9" fillId="4" borderId="14" xfId="4" applyFont="1" applyFill="1" applyBorder="1" applyAlignment="1">
      <alignment vertical="top"/>
    </xf>
    <xf numFmtId="164" fontId="6" fillId="4" borderId="14" xfId="4" quotePrefix="1" applyNumberFormat="1" applyFont="1" applyFill="1" applyBorder="1"/>
    <xf numFmtId="164" fontId="6" fillId="2" borderId="39" xfId="4" quotePrefix="1" applyNumberFormat="1" applyFont="1" applyFill="1" applyBorder="1"/>
    <xf numFmtId="0" fontId="9" fillId="4" borderId="5" xfId="0" applyFont="1" applyFill="1" applyBorder="1"/>
    <xf numFmtId="44" fontId="9" fillId="4" borderId="5" xfId="0" applyNumberFormat="1" applyFont="1" applyFill="1" applyBorder="1" applyAlignment="1">
      <alignment wrapText="1"/>
    </xf>
    <xf numFmtId="0" fontId="6" fillId="0" borderId="20" xfId="0" applyFont="1" applyBorder="1"/>
    <xf numFmtId="0" fontId="6" fillId="0" borderId="21" xfId="0" applyFont="1" applyBorder="1"/>
    <xf numFmtId="164" fontId="6" fillId="0" borderId="21" xfId="0" applyNumberFormat="1" applyFont="1" applyBorder="1"/>
    <xf numFmtId="164" fontId="6" fillId="0" borderId="0" xfId="0" applyNumberFormat="1" applyFont="1"/>
    <xf numFmtId="44" fontId="6" fillId="0" borderId="21" xfId="0" applyNumberFormat="1" applyFont="1" applyBorder="1"/>
    <xf numFmtId="0" fontId="6" fillId="2" borderId="30" xfId="4" applyFont="1" applyFill="1" applyBorder="1"/>
    <xf numFmtId="164" fontId="6" fillId="2" borderId="31" xfId="4" quotePrefix="1" applyNumberFormat="1" applyFont="1" applyFill="1" applyBorder="1"/>
    <xf numFmtId="0" fontId="6" fillId="2" borderId="44" xfId="4" applyFont="1" applyFill="1" applyBorder="1" applyAlignment="1">
      <alignment wrapText="1"/>
    </xf>
    <xf numFmtId="0" fontId="6" fillId="2" borderId="44" xfId="4" applyFont="1" applyFill="1" applyBorder="1"/>
    <xf numFmtId="164" fontId="6" fillId="5" borderId="31" xfId="4" quotePrefix="1" applyNumberFormat="1" applyFont="1" applyFill="1" applyBorder="1"/>
    <xf numFmtId="164" fontId="6" fillId="2" borderId="45" xfId="4" quotePrefix="1" applyNumberFormat="1" applyFont="1" applyFill="1" applyBorder="1"/>
    <xf numFmtId="0" fontId="6" fillId="2" borderId="20" xfId="4" applyFont="1" applyFill="1" applyBorder="1"/>
    <xf numFmtId="0" fontId="6" fillId="2" borderId="21" xfId="4" applyFont="1" applyFill="1" applyBorder="1"/>
    <xf numFmtId="44" fontId="9" fillId="4" borderId="14" xfId="4" applyNumberFormat="1" applyFont="1" applyFill="1" applyBorder="1"/>
    <xf numFmtId="164" fontId="6" fillId="2" borderId="43" xfId="4" quotePrefix="1" applyNumberFormat="1" applyFont="1" applyFill="1" applyBorder="1"/>
    <xf numFmtId="0" fontId="6" fillId="0" borderId="44" xfId="0" applyFont="1" applyBorder="1"/>
    <xf numFmtId="0" fontId="6" fillId="2" borderId="46" xfId="4" applyFont="1" applyFill="1" applyBorder="1"/>
    <xf numFmtId="0" fontId="6" fillId="2" borderId="42" xfId="4" applyFont="1" applyFill="1" applyBorder="1"/>
    <xf numFmtId="0" fontId="6" fillId="2" borderId="16" xfId="4" applyFont="1" applyFill="1" applyBorder="1"/>
    <xf numFmtId="44" fontId="6" fillId="3" borderId="31" xfId="3" applyFont="1" applyFill="1" applyBorder="1"/>
    <xf numFmtId="0" fontId="6" fillId="2" borderId="15" xfId="4" applyFont="1" applyFill="1" applyBorder="1"/>
    <xf numFmtId="0" fontId="6" fillId="2" borderId="47" xfId="4" applyFont="1" applyFill="1" applyBorder="1"/>
    <xf numFmtId="44" fontId="6" fillId="3" borderId="35" xfId="3" applyFont="1" applyFill="1" applyBorder="1"/>
    <xf numFmtId="44" fontId="6" fillId="0" borderId="21" xfId="3" applyFont="1" applyBorder="1"/>
    <xf numFmtId="0" fontId="3" fillId="0" borderId="7" xfId="0" applyFont="1" applyBorder="1"/>
    <xf numFmtId="0" fontId="8" fillId="6" borderId="5" xfId="4" applyFont="1" applyFill="1" applyBorder="1" applyAlignment="1">
      <alignment horizontal="center" vertical="center" wrapText="1"/>
    </xf>
    <xf numFmtId="164" fontId="9" fillId="4" borderId="14" xfId="4" quotePrefix="1" applyNumberFormat="1" applyFont="1" applyFill="1" applyBorder="1" applyAlignment="1">
      <alignment horizontal="center" vertical="center"/>
    </xf>
    <xf numFmtId="0" fontId="6" fillId="2" borderId="0" xfId="0" applyFont="1" applyFill="1"/>
    <xf numFmtId="0" fontId="6" fillId="3" borderId="1" xfId="0" applyFont="1" applyFill="1" applyBorder="1" applyAlignment="1">
      <alignment horizontal="center" vertical="center"/>
    </xf>
    <xf numFmtId="164" fontId="10" fillId="4" borderId="33" xfId="0" applyNumberFormat="1" applyFont="1" applyFill="1" applyBorder="1" applyAlignment="1">
      <alignment vertical="center"/>
    </xf>
    <xf numFmtId="0" fontId="10" fillId="4" borderId="32" xfId="0" applyFont="1" applyFill="1" applyBorder="1" applyAlignment="1">
      <alignment horizontal="left" vertical="center"/>
    </xf>
    <xf numFmtId="0" fontId="6" fillId="5" borderId="44" xfId="0" applyFont="1" applyFill="1" applyBorder="1" applyAlignment="1">
      <alignment horizontal="left"/>
    </xf>
    <xf numFmtId="0" fontId="8" fillId="6" borderId="32" xfId="4" applyFont="1" applyFill="1" applyBorder="1" applyAlignment="1">
      <alignment vertical="center"/>
    </xf>
    <xf numFmtId="0" fontId="8" fillId="6" borderId="5" xfId="4" applyFont="1" applyFill="1" applyBorder="1" applyAlignment="1">
      <alignment vertical="center"/>
    </xf>
    <xf numFmtId="0" fontId="8" fillId="6" borderId="6" xfId="4" applyFont="1" applyFill="1" applyBorder="1" applyAlignment="1">
      <alignment horizontal="center" vertical="center" wrapText="1"/>
    </xf>
    <xf numFmtId="0" fontId="8" fillId="6" borderId="48" xfId="4" applyFont="1" applyFill="1" applyBorder="1" applyAlignment="1">
      <alignment vertical="center"/>
    </xf>
    <xf numFmtId="0" fontId="8" fillId="6" borderId="6" xfId="4" applyFont="1" applyFill="1" applyBorder="1" applyAlignment="1">
      <alignment horizontal="center" vertical="center"/>
    </xf>
    <xf numFmtId="0" fontId="8" fillId="6" borderId="41" xfId="4" applyFont="1" applyFill="1" applyBorder="1" applyAlignment="1">
      <alignment vertical="center"/>
    </xf>
    <xf numFmtId="0" fontId="8" fillId="6" borderId="5" xfId="4" applyFont="1" applyFill="1" applyBorder="1" applyAlignment="1">
      <alignment vertical="center" wrapText="1"/>
    </xf>
    <xf numFmtId="0" fontId="6" fillId="3" borderId="30"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44"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3" fillId="4" borderId="41" xfId="0" applyFont="1" applyFill="1" applyBorder="1" applyAlignment="1">
      <alignment vertical="center"/>
    </xf>
    <xf numFmtId="0" fontId="9" fillId="4" borderId="5" xfId="0" applyFont="1" applyFill="1" applyBorder="1" applyAlignment="1">
      <alignment vertical="center"/>
    </xf>
    <xf numFmtId="44" fontId="9" fillId="4" borderId="5" xfId="0" applyNumberFormat="1" applyFont="1" applyFill="1" applyBorder="1" applyAlignment="1">
      <alignment vertical="center" wrapText="1"/>
    </xf>
    <xf numFmtId="0" fontId="9" fillId="4" borderId="6" xfId="0" applyFont="1" applyFill="1" applyBorder="1" applyAlignment="1">
      <alignment vertical="center"/>
    </xf>
    <xf numFmtId="0" fontId="1" fillId="2" borderId="12" xfId="0" applyFont="1" applyFill="1" applyBorder="1" applyAlignment="1">
      <alignment horizontal="center" vertical="center" wrapText="1"/>
    </xf>
    <xf numFmtId="0" fontId="0" fillId="2" borderId="13" xfId="0" applyFill="1" applyBorder="1" applyAlignment="1">
      <alignment horizontal="center" vertical="center"/>
    </xf>
    <xf numFmtId="0" fontId="0" fillId="2" borderId="18" xfId="0" applyFill="1" applyBorder="1" applyAlignment="1">
      <alignment horizontal="center" vertical="center"/>
    </xf>
    <xf numFmtId="165" fontId="4" fillId="3" borderId="1" xfId="0" applyNumberFormat="1" applyFont="1" applyFill="1" applyBorder="1" applyAlignment="1">
      <alignment horizontal="center"/>
    </xf>
    <xf numFmtId="0" fontId="6" fillId="0" borderId="0" xfId="0" applyFont="1" applyAlignment="1">
      <alignment horizontal="center" wrapText="1"/>
    </xf>
    <xf numFmtId="0" fontId="4" fillId="3" borderId="1" xfId="0" applyFont="1" applyFill="1" applyBorder="1" applyAlignment="1">
      <alignment horizontal="center"/>
    </xf>
  </cellXfs>
  <cellStyles count="5">
    <cellStyle name="Euro" xfId="1" xr:uid="{00000000-0005-0000-0000-000000000000}"/>
    <cellStyle name="Komma" xfId="2" builtinId="3"/>
    <cellStyle name="Normal 2" xfId="4" xr:uid="{622AF502-89B1-4F12-B783-AC92582FF467}"/>
    <cellStyle name="Standaard" xfId="0" builtinId="0"/>
    <cellStyle name="Valuta" xfId="3" builtin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D29FE-43C7-467F-B3BC-64414F840515}">
  <dimension ref="A1:H1"/>
  <sheetViews>
    <sheetView view="pageBreakPreview" zoomScale="150" zoomScaleNormal="100" zoomScaleSheetLayoutView="150" workbookViewId="0">
      <selection sqref="A1:H1"/>
    </sheetView>
  </sheetViews>
  <sheetFormatPr defaultRowHeight="12.75" x14ac:dyDescent="0.2"/>
  <cols>
    <col min="8" max="8" width="35.5703125" customWidth="1"/>
  </cols>
  <sheetData>
    <row r="1" spans="1:8" ht="193.9" customHeight="1" x14ac:dyDescent="0.2">
      <c r="A1" s="121" t="s">
        <v>70</v>
      </c>
      <c r="B1" s="122"/>
      <c r="C1" s="122"/>
      <c r="D1" s="122"/>
      <c r="E1" s="122"/>
      <c r="F1" s="122"/>
      <c r="G1" s="122"/>
      <c r="H1" s="123"/>
    </row>
  </sheetData>
  <mergeCells count="1">
    <mergeCell ref="A1:H1"/>
  </mergeCell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8"/>
  <sheetViews>
    <sheetView showGridLines="0" tabSelected="1" zoomScaleNormal="100" zoomScaleSheetLayoutView="100" workbookViewId="0"/>
  </sheetViews>
  <sheetFormatPr defaultRowHeight="12.75" x14ac:dyDescent="0.2"/>
  <cols>
    <col min="1" max="1" width="81.140625" customWidth="1"/>
    <col min="2" max="2" width="29" customWidth="1"/>
    <col min="3" max="3" width="11.85546875" customWidth="1"/>
    <col min="4" max="4" width="20.7109375" customWidth="1"/>
    <col min="5" max="5" width="18.42578125" customWidth="1"/>
    <col min="6" max="6" width="19.5703125" customWidth="1"/>
    <col min="7" max="7" width="26.140625" customWidth="1"/>
  </cols>
  <sheetData>
    <row r="1" spans="1:7" ht="15" x14ac:dyDescent="0.25">
      <c r="A1" s="5" t="s">
        <v>68</v>
      </c>
      <c r="B1" s="6"/>
      <c r="C1" s="6"/>
      <c r="D1" s="7"/>
      <c r="E1" s="7"/>
      <c r="F1" s="8"/>
      <c r="G1" s="9"/>
    </row>
    <row r="2" spans="1:7" ht="15" x14ac:dyDescent="0.25">
      <c r="A2" s="94"/>
      <c r="B2" s="10"/>
      <c r="C2" s="10"/>
      <c r="D2" s="4"/>
      <c r="E2" s="4"/>
      <c r="F2" s="11"/>
      <c r="G2" s="12"/>
    </row>
    <row r="3" spans="1:7" s="20" customFormat="1" ht="10.5" x14ac:dyDescent="0.15">
      <c r="A3" s="98" t="s">
        <v>0</v>
      </c>
      <c r="D3" s="21"/>
      <c r="E3" s="21"/>
      <c r="F3" s="22"/>
      <c r="G3" s="23"/>
    </row>
    <row r="4" spans="1:7" s="20" customFormat="1" ht="11.25" thickBot="1" x14ac:dyDescent="0.2">
      <c r="A4" s="97"/>
      <c r="D4" s="21"/>
      <c r="E4" s="21"/>
      <c r="F4" s="22"/>
    </row>
    <row r="5" spans="1:7" s="20" customFormat="1" ht="31.9" customHeight="1" thickBot="1" x14ac:dyDescent="0.2">
      <c r="A5" s="102" t="s">
        <v>49</v>
      </c>
      <c r="B5" s="103" t="s">
        <v>1</v>
      </c>
      <c r="C5" s="95" t="s">
        <v>11</v>
      </c>
      <c r="D5" s="103" t="s">
        <v>12</v>
      </c>
      <c r="E5" s="103" t="s">
        <v>13</v>
      </c>
      <c r="F5" s="95" t="s">
        <v>14</v>
      </c>
      <c r="G5" s="104" t="s">
        <v>38</v>
      </c>
    </row>
    <row r="6" spans="1:7" s="20" customFormat="1" ht="10.5" x14ac:dyDescent="0.15">
      <c r="A6" s="75" t="s">
        <v>15</v>
      </c>
      <c r="B6" s="115"/>
      <c r="C6" s="24">
        <v>1</v>
      </c>
      <c r="D6" s="18" t="s">
        <v>16</v>
      </c>
      <c r="E6" s="25">
        <v>0</v>
      </c>
      <c r="F6" s="26">
        <f>+E6</f>
        <v>0</v>
      </c>
      <c r="G6" s="76">
        <f>+F6</f>
        <v>0</v>
      </c>
    </row>
    <row r="7" spans="1:7" s="20" customFormat="1" ht="10.5" x14ac:dyDescent="0.15">
      <c r="A7" s="77" t="s">
        <v>40</v>
      </c>
      <c r="B7" s="115"/>
      <c r="C7" s="27">
        <v>0</v>
      </c>
      <c r="D7" s="19" t="s">
        <v>17</v>
      </c>
      <c r="E7" s="28">
        <v>0</v>
      </c>
      <c r="F7" s="26">
        <f>+E7*C7</f>
        <v>0</v>
      </c>
      <c r="G7" s="76">
        <f t="shared" ref="G7:G10" si="0">+F7</f>
        <v>0</v>
      </c>
    </row>
    <row r="8" spans="1:7" s="20" customFormat="1" ht="10.5" x14ac:dyDescent="0.15">
      <c r="A8" s="78" t="s">
        <v>34</v>
      </c>
      <c r="B8" s="115"/>
      <c r="C8" s="27">
        <v>0</v>
      </c>
      <c r="D8" s="19" t="s">
        <v>17</v>
      </c>
      <c r="E8" s="28">
        <v>0</v>
      </c>
      <c r="F8" s="26">
        <f t="shared" ref="F8:F10" si="1">+E8*C8</f>
        <v>0</v>
      </c>
      <c r="G8" s="76">
        <f t="shared" si="0"/>
        <v>0</v>
      </c>
    </row>
    <row r="9" spans="1:7" s="20" customFormat="1" ht="10.5" x14ac:dyDescent="0.15">
      <c r="A9" s="78" t="s">
        <v>18</v>
      </c>
      <c r="B9" s="115"/>
      <c r="C9" s="27">
        <v>0</v>
      </c>
      <c r="D9" s="19" t="s">
        <v>17</v>
      </c>
      <c r="E9" s="28">
        <v>0</v>
      </c>
      <c r="F9" s="26">
        <f t="shared" si="1"/>
        <v>0</v>
      </c>
      <c r="G9" s="76">
        <f t="shared" si="0"/>
        <v>0</v>
      </c>
    </row>
    <row r="10" spans="1:7" s="20" customFormat="1" ht="10.5" x14ac:dyDescent="0.15">
      <c r="A10" s="78" t="s">
        <v>53</v>
      </c>
      <c r="B10" s="115"/>
      <c r="C10" s="27">
        <v>0</v>
      </c>
      <c r="D10" s="19" t="s">
        <v>17</v>
      </c>
      <c r="E10" s="28">
        <v>0</v>
      </c>
      <c r="F10" s="26">
        <f t="shared" si="1"/>
        <v>0</v>
      </c>
      <c r="G10" s="76">
        <f t="shared" si="0"/>
        <v>0</v>
      </c>
    </row>
    <row r="11" spans="1:7" s="20" customFormat="1" ht="10.5" x14ac:dyDescent="0.15">
      <c r="A11" s="101" t="s">
        <v>41</v>
      </c>
      <c r="B11" s="30"/>
      <c r="C11" s="29"/>
      <c r="D11" s="31"/>
      <c r="E11" s="32"/>
      <c r="F11" s="33"/>
      <c r="G11" s="79"/>
    </row>
    <row r="12" spans="1:7" s="20" customFormat="1" ht="10.5" x14ac:dyDescent="0.15">
      <c r="A12" s="109"/>
      <c r="B12" s="115"/>
      <c r="C12" s="34">
        <v>0</v>
      </c>
      <c r="D12" s="35"/>
      <c r="E12" s="28">
        <v>0</v>
      </c>
      <c r="F12" s="26">
        <f>E12*C12</f>
        <v>0</v>
      </c>
      <c r="G12" s="76">
        <f>F12</f>
        <v>0</v>
      </c>
    </row>
    <row r="13" spans="1:7" s="20" customFormat="1" ht="10.5" x14ac:dyDescent="0.15">
      <c r="A13" s="109"/>
      <c r="B13" s="115"/>
      <c r="C13" s="34">
        <v>0</v>
      </c>
      <c r="D13" s="35"/>
      <c r="E13" s="28">
        <v>0</v>
      </c>
      <c r="F13" s="26">
        <f>E13*C13</f>
        <v>0</v>
      </c>
      <c r="G13" s="76">
        <f>F13</f>
        <v>0</v>
      </c>
    </row>
    <row r="14" spans="1:7" s="20" customFormat="1" ht="10.5" x14ac:dyDescent="0.15">
      <c r="A14" s="109"/>
      <c r="B14" s="115"/>
      <c r="C14" s="34">
        <v>0</v>
      </c>
      <c r="D14" s="35"/>
      <c r="E14" s="28">
        <v>0</v>
      </c>
      <c r="F14" s="26">
        <f>E14*C14</f>
        <v>0</v>
      </c>
      <c r="G14" s="76">
        <f>F14</f>
        <v>0</v>
      </c>
    </row>
    <row r="15" spans="1:7" s="20" customFormat="1" ht="11.25" thickBot="1" x14ac:dyDescent="0.2">
      <c r="A15" s="110"/>
      <c r="B15" s="116"/>
      <c r="C15" s="34">
        <v>0</v>
      </c>
      <c r="D15" s="36"/>
      <c r="E15" s="37">
        <v>0</v>
      </c>
      <c r="F15" s="38">
        <f>E15*C15</f>
        <v>0</v>
      </c>
      <c r="G15" s="80">
        <f>F15</f>
        <v>0</v>
      </c>
    </row>
    <row r="16" spans="1:7" s="20" customFormat="1" ht="11.25" thickBot="1" x14ac:dyDescent="0.2">
      <c r="A16" s="65"/>
      <c r="B16" s="39"/>
      <c r="C16" s="40"/>
      <c r="D16" s="40"/>
      <c r="E16" s="41"/>
      <c r="F16" s="96" t="s">
        <v>59</v>
      </c>
      <c r="G16" s="66">
        <f>SUM(G6:G15)</f>
        <v>0</v>
      </c>
    </row>
    <row r="17" spans="1:7" s="20" customFormat="1" ht="11.25" thickBot="1" x14ac:dyDescent="0.2">
      <c r="A17" s="81"/>
      <c r="B17" s="43"/>
      <c r="C17" s="43"/>
      <c r="D17" s="43"/>
      <c r="E17" s="43"/>
      <c r="F17" s="43"/>
      <c r="G17" s="82"/>
    </row>
    <row r="18" spans="1:7" s="20" customFormat="1" ht="11.25" thickBot="1" x14ac:dyDescent="0.2">
      <c r="A18" s="81"/>
      <c r="B18" s="43"/>
      <c r="C18" s="43"/>
      <c r="D18" s="42" t="s">
        <v>44</v>
      </c>
      <c r="E18" s="44"/>
      <c r="F18" s="45"/>
      <c r="G18" s="83">
        <f>G16</f>
        <v>0</v>
      </c>
    </row>
    <row r="19" spans="1:7" s="20" customFormat="1" ht="11.25" thickBot="1" x14ac:dyDescent="0.2">
      <c r="A19" s="81"/>
      <c r="B19" s="43"/>
      <c r="C19" s="43"/>
      <c r="D19" s="43"/>
      <c r="E19" s="43"/>
      <c r="F19" s="43"/>
      <c r="G19" s="82"/>
    </row>
    <row r="20" spans="1:7" s="20" customFormat="1" ht="30" customHeight="1" thickBot="1" x14ac:dyDescent="0.2">
      <c r="A20" s="105" t="s">
        <v>62</v>
      </c>
      <c r="B20" s="103" t="s">
        <v>1</v>
      </c>
      <c r="C20" s="95" t="s">
        <v>11</v>
      </c>
      <c r="D20" s="103" t="s">
        <v>12</v>
      </c>
      <c r="E20" s="103" t="s">
        <v>13</v>
      </c>
      <c r="F20" s="95" t="s">
        <v>14</v>
      </c>
      <c r="G20" s="106" t="s">
        <v>39</v>
      </c>
    </row>
    <row r="21" spans="1:7" s="20" customFormat="1" ht="10.5" x14ac:dyDescent="0.15">
      <c r="A21" s="78" t="s">
        <v>67</v>
      </c>
      <c r="B21" s="115"/>
      <c r="C21" s="34">
        <v>0</v>
      </c>
      <c r="D21" s="18" t="s">
        <v>17</v>
      </c>
      <c r="E21" s="28">
        <v>0</v>
      </c>
      <c r="F21" s="26">
        <f>+E21*C21</f>
        <v>0</v>
      </c>
      <c r="G21" s="84">
        <f>+F21</f>
        <v>0</v>
      </c>
    </row>
    <row r="22" spans="1:7" s="20" customFormat="1" ht="10.5" x14ac:dyDescent="0.15">
      <c r="A22" s="78" t="s">
        <v>61</v>
      </c>
      <c r="B22" s="115"/>
      <c r="C22" s="34">
        <v>0</v>
      </c>
      <c r="D22" s="18" t="s">
        <v>17</v>
      </c>
      <c r="E22" s="28">
        <v>0</v>
      </c>
      <c r="F22" s="26">
        <f t="shared" ref="F22" si="2">+E22*C22</f>
        <v>0</v>
      </c>
      <c r="G22" s="84">
        <f t="shared" ref="G22:G26" si="3">+F22</f>
        <v>0</v>
      </c>
    </row>
    <row r="23" spans="1:7" s="20" customFormat="1" ht="10.5" x14ac:dyDescent="0.15">
      <c r="A23" s="78" t="s">
        <v>63</v>
      </c>
      <c r="B23" s="115"/>
      <c r="C23" s="34">
        <v>0</v>
      </c>
      <c r="D23" s="18" t="s">
        <v>17</v>
      </c>
      <c r="E23" s="28">
        <v>0</v>
      </c>
      <c r="F23" s="26">
        <f t="shared" ref="F23" si="4">+E23*C23</f>
        <v>0</v>
      </c>
      <c r="G23" s="84">
        <f t="shared" si="3"/>
        <v>0</v>
      </c>
    </row>
    <row r="24" spans="1:7" s="20" customFormat="1" ht="10.5" x14ac:dyDescent="0.15">
      <c r="A24" s="78" t="s">
        <v>64</v>
      </c>
      <c r="B24" s="115"/>
      <c r="C24" s="34">
        <v>0</v>
      </c>
      <c r="D24" s="18" t="s">
        <v>17</v>
      </c>
      <c r="E24" s="28">
        <v>0</v>
      </c>
      <c r="F24" s="26">
        <f t="shared" ref="F24:F26" si="5">+E24*C24</f>
        <v>0</v>
      </c>
      <c r="G24" s="84">
        <f t="shared" si="3"/>
        <v>0</v>
      </c>
    </row>
    <row r="25" spans="1:7" s="20" customFormat="1" ht="10.5" x14ac:dyDescent="0.15">
      <c r="A25" s="78" t="s">
        <v>65</v>
      </c>
      <c r="B25" s="115"/>
      <c r="C25" s="34">
        <v>0</v>
      </c>
      <c r="D25" s="18" t="s">
        <v>17</v>
      </c>
      <c r="E25" s="28">
        <v>0</v>
      </c>
      <c r="F25" s="26">
        <f t="shared" si="5"/>
        <v>0</v>
      </c>
      <c r="G25" s="84">
        <f t="shared" si="3"/>
        <v>0</v>
      </c>
    </row>
    <row r="26" spans="1:7" s="20" customFormat="1" ht="10.5" x14ac:dyDescent="0.15">
      <c r="A26" s="78" t="s">
        <v>66</v>
      </c>
      <c r="B26" s="115"/>
      <c r="C26" s="34">
        <v>0</v>
      </c>
      <c r="D26" s="18" t="s">
        <v>17</v>
      </c>
      <c r="E26" s="28">
        <v>0</v>
      </c>
      <c r="F26" s="26">
        <f t="shared" si="5"/>
        <v>0</v>
      </c>
      <c r="G26" s="84">
        <f t="shared" si="3"/>
        <v>0</v>
      </c>
    </row>
    <row r="27" spans="1:7" s="20" customFormat="1" ht="10.5" x14ac:dyDescent="0.15">
      <c r="A27" s="101" t="s">
        <v>41</v>
      </c>
      <c r="B27" s="30"/>
      <c r="C27" s="29"/>
      <c r="D27" s="31"/>
      <c r="E27" s="32"/>
      <c r="F27" s="33"/>
      <c r="G27" s="79"/>
    </row>
    <row r="28" spans="1:7" s="20" customFormat="1" ht="10.5" x14ac:dyDescent="0.15">
      <c r="A28" s="109"/>
      <c r="B28" s="115"/>
      <c r="C28" s="34">
        <v>0</v>
      </c>
      <c r="D28" s="19" t="s">
        <v>17</v>
      </c>
      <c r="E28" s="28">
        <v>0</v>
      </c>
      <c r="F28" s="26">
        <f t="shared" ref="F28" si="6">+E28*C28</f>
        <v>0</v>
      </c>
      <c r="G28" s="76">
        <f t="shared" ref="G28" si="7">+F28</f>
        <v>0</v>
      </c>
    </row>
    <row r="29" spans="1:7" s="20" customFormat="1" ht="10.5" x14ac:dyDescent="0.15">
      <c r="A29" s="109"/>
      <c r="B29" s="113"/>
      <c r="C29" s="34">
        <v>0</v>
      </c>
      <c r="D29" s="19" t="s">
        <v>17</v>
      </c>
      <c r="E29" s="28">
        <v>0</v>
      </c>
      <c r="F29" s="26">
        <f t="shared" ref="F29:F30" si="8">+E29*C29</f>
        <v>0</v>
      </c>
      <c r="G29" s="84">
        <f t="shared" ref="G29" si="9">+F29</f>
        <v>0</v>
      </c>
    </row>
    <row r="30" spans="1:7" s="20" customFormat="1" ht="11.25" thickBot="1" x14ac:dyDescent="0.2">
      <c r="A30" s="109"/>
      <c r="B30" s="113"/>
      <c r="C30" s="34">
        <v>0</v>
      </c>
      <c r="D30" s="19" t="s">
        <v>17</v>
      </c>
      <c r="E30" s="28">
        <v>0</v>
      </c>
      <c r="F30" s="26">
        <f t="shared" si="8"/>
        <v>0</v>
      </c>
      <c r="G30" s="84">
        <f t="shared" ref="G30" si="10">+F30</f>
        <v>0</v>
      </c>
    </row>
    <row r="31" spans="1:7" s="20" customFormat="1" ht="11.25" thickBot="1" x14ac:dyDescent="0.2">
      <c r="A31" s="65"/>
      <c r="B31" s="39"/>
      <c r="C31" s="40"/>
      <c r="D31" s="40"/>
      <c r="E31" s="41"/>
      <c r="F31" s="96" t="s">
        <v>59</v>
      </c>
      <c r="G31" s="66">
        <f>SUM(G21:G30)</f>
        <v>0</v>
      </c>
    </row>
    <row r="32" spans="1:7" s="20" customFormat="1" ht="11.25" thickBot="1" x14ac:dyDescent="0.2">
      <c r="A32" s="81"/>
      <c r="B32" s="43"/>
      <c r="C32" s="43"/>
      <c r="D32" s="43"/>
      <c r="E32" s="43"/>
      <c r="F32" s="43"/>
      <c r="G32" s="82"/>
    </row>
    <row r="33" spans="1:7" s="20" customFormat="1" ht="29.45" customHeight="1" thickBot="1" x14ac:dyDescent="0.2">
      <c r="A33" s="107" t="s">
        <v>33</v>
      </c>
      <c r="B33" s="103" t="s">
        <v>1</v>
      </c>
      <c r="C33" s="95" t="s">
        <v>11</v>
      </c>
      <c r="D33" s="103" t="s">
        <v>12</v>
      </c>
      <c r="E33" s="103" t="s">
        <v>13</v>
      </c>
      <c r="F33" s="95" t="s">
        <v>45</v>
      </c>
      <c r="G33" s="106" t="s">
        <v>46</v>
      </c>
    </row>
    <row r="34" spans="1:7" s="20" customFormat="1" ht="10.5" x14ac:dyDescent="0.15">
      <c r="A34" s="64" t="s">
        <v>55</v>
      </c>
      <c r="B34" s="115"/>
      <c r="C34" s="24">
        <v>250</v>
      </c>
      <c r="D34" s="18" t="s">
        <v>19</v>
      </c>
      <c r="E34" s="25">
        <v>0</v>
      </c>
      <c r="F34" s="46">
        <f>E34*C34</f>
        <v>0</v>
      </c>
      <c r="G34" s="46">
        <f>+F34*12</f>
        <v>0</v>
      </c>
    </row>
    <row r="35" spans="1:7" s="20" customFormat="1" ht="10.5" x14ac:dyDescent="0.15">
      <c r="A35" s="64" t="s">
        <v>57</v>
      </c>
      <c r="B35" s="115"/>
      <c r="C35" s="24">
        <v>4</v>
      </c>
      <c r="D35" s="18" t="s">
        <v>19</v>
      </c>
      <c r="E35" s="25">
        <v>0</v>
      </c>
      <c r="F35" s="46">
        <f>E35*C35</f>
        <v>0</v>
      </c>
      <c r="G35" s="46">
        <f>+F35*12</f>
        <v>0</v>
      </c>
    </row>
    <row r="36" spans="1:7" s="20" customFormat="1" ht="10.5" x14ac:dyDescent="0.15">
      <c r="A36" s="85" t="s">
        <v>20</v>
      </c>
      <c r="B36" s="113"/>
      <c r="C36" s="47">
        <v>1</v>
      </c>
      <c r="D36" s="19" t="s">
        <v>19</v>
      </c>
      <c r="E36" s="25">
        <v>0</v>
      </c>
      <c r="F36" s="48">
        <f>+E36*C36</f>
        <v>0</v>
      </c>
      <c r="G36" s="46">
        <f>+F36*12</f>
        <v>0</v>
      </c>
    </row>
    <row r="37" spans="1:7" s="20" customFormat="1" ht="10.5" x14ac:dyDescent="0.15">
      <c r="A37" s="101" t="s">
        <v>41</v>
      </c>
      <c r="B37" s="29"/>
      <c r="C37" s="29"/>
      <c r="D37" s="31"/>
      <c r="E37" s="32"/>
      <c r="F37" s="33"/>
      <c r="G37" s="79"/>
    </row>
    <row r="38" spans="1:7" s="20" customFormat="1" ht="10.5" x14ac:dyDescent="0.15">
      <c r="A38" s="111"/>
      <c r="B38" s="113"/>
      <c r="C38" s="24">
        <v>1</v>
      </c>
      <c r="D38" s="18" t="s">
        <v>19</v>
      </c>
      <c r="E38" s="25">
        <v>0</v>
      </c>
      <c r="F38" s="48">
        <f t="shared" ref="F38:F40" si="11">+E38*C38</f>
        <v>0</v>
      </c>
      <c r="G38" s="46">
        <f t="shared" ref="G38:G40" si="12">+F38*12</f>
        <v>0</v>
      </c>
    </row>
    <row r="39" spans="1:7" s="20" customFormat="1" ht="10.5" x14ac:dyDescent="0.15">
      <c r="A39" s="111"/>
      <c r="B39" s="113"/>
      <c r="C39" s="24">
        <v>1</v>
      </c>
      <c r="D39" s="18" t="s">
        <v>19</v>
      </c>
      <c r="E39" s="25">
        <v>0</v>
      </c>
      <c r="F39" s="48">
        <f t="shared" si="11"/>
        <v>0</v>
      </c>
      <c r="G39" s="46">
        <f t="shared" si="12"/>
        <v>0</v>
      </c>
    </row>
    <row r="40" spans="1:7" s="20" customFormat="1" ht="11.25" thickBot="1" x14ac:dyDescent="0.2">
      <c r="A40" s="112"/>
      <c r="B40" s="114"/>
      <c r="C40" s="60">
        <v>1</v>
      </c>
      <c r="D40" s="61" t="s">
        <v>19</v>
      </c>
      <c r="E40" s="62">
        <v>0</v>
      </c>
      <c r="F40" s="67">
        <f t="shared" si="11"/>
        <v>0</v>
      </c>
      <c r="G40" s="63">
        <f t="shared" si="12"/>
        <v>0</v>
      </c>
    </row>
    <row r="41" spans="1:7" s="20" customFormat="1" ht="11.25" thickBot="1" x14ac:dyDescent="0.2">
      <c r="A41" s="65" t="s">
        <v>42</v>
      </c>
      <c r="B41" s="39"/>
      <c r="C41" s="40"/>
      <c r="D41" s="40"/>
      <c r="E41" s="41"/>
      <c r="F41" s="96" t="s">
        <v>59</v>
      </c>
      <c r="G41" s="66">
        <f>SUM(G34:G40)</f>
        <v>0</v>
      </c>
    </row>
    <row r="42" spans="1:7" s="20" customFormat="1" ht="10.5" x14ac:dyDescent="0.15">
      <c r="A42" s="86"/>
      <c r="B42" s="43"/>
      <c r="C42" s="43"/>
      <c r="D42" s="43"/>
      <c r="E42" s="43"/>
      <c r="F42" s="49"/>
      <c r="G42" s="87"/>
    </row>
    <row r="43" spans="1:7" s="20" customFormat="1" ht="11.25" thickBot="1" x14ac:dyDescent="0.2">
      <c r="A43" s="81"/>
      <c r="B43" s="43"/>
      <c r="C43" s="43"/>
      <c r="D43" s="43"/>
      <c r="E43" s="43"/>
      <c r="F43" s="43"/>
      <c r="G43" s="82"/>
    </row>
    <row r="44" spans="1:7" s="20" customFormat="1" ht="32.25" thickBot="1" x14ac:dyDescent="0.2">
      <c r="A44" s="107" t="s">
        <v>43</v>
      </c>
      <c r="B44" s="103" t="s">
        <v>1</v>
      </c>
      <c r="C44" s="95" t="s">
        <v>60</v>
      </c>
      <c r="D44" s="103" t="s">
        <v>12</v>
      </c>
      <c r="E44" s="108" t="s">
        <v>21</v>
      </c>
      <c r="F44" s="108" t="s">
        <v>22</v>
      </c>
      <c r="G44" s="104" t="s">
        <v>23</v>
      </c>
    </row>
    <row r="45" spans="1:7" s="20" customFormat="1" ht="10.5" x14ac:dyDescent="0.15">
      <c r="A45" s="88" t="s">
        <v>24</v>
      </c>
      <c r="B45" s="50" t="s">
        <v>25</v>
      </c>
      <c r="C45" s="47">
        <v>1</v>
      </c>
      <c r="D45" s="19" t="s">
        <v>26</v>
      </c>
      <c r="E45" s="25">
        <v>0</v>
      </c>
      <c r="F45" s="25">
        <v>0</v>
      </c>
      <c r="G45" s="89">
        <v>0</v>
      </c>
    </row>
    <row r="46" spans="1:7" s="20" customFormat="1" ht="10.5" x14ac:dyDescent="0.15">
      <c r="A46" s="90" t="s">
        <v>27</v>
      </c>
      <c r="B46" s="50" t="s">
        <v>25</v>
      </c>
      <c r="C46" s="47">
        <v>1</v>
      </c>
      <c r="D46" s="19" t="s">
        <v>26</v>
      </c>
      <c r="E46" s="25">
        <v>0</v>
      </c>
      <c r="F46" s="25">
        <v>0</v>
      </c>
      <c r="G46" s="89">
        <v>0</v>
      </c>
    </row>
    <row r="47" spans="1:7" s="20" customFormat="1" ht="10.5" x14ac:dyDescent="0.15">
      <c r="A47" s="90" t="s">
        <v>28</v>
      </c>
      <c r="B47" s="50" t="s">
        <v>25</v>
      </c>
      <c r="C47" s="47">
        <v>1</v>
      </c>
      <c r="D47" s="19" t="s">
        <v>26</v>
      </c>
      <c r="E47" s="25">
        <v>0</v>
      </c>
      <c r="F47" s="25">
        <v>0</v>
      </c>
      <c r="G47" s="89">
        <v>0</v>
      </c>
    </row>
    <row r="48" spans="1:7" s="20" customFormat="1" ht="10.5" x14ac:dyDescent="0.15">
      <c r="A48" s="90" t="s">
        <v>29</v>
      </c>
      <c r="B48" s="50" t="s">
        <v>25</v>
      </c>
      <c r="C48" s="47">
        <v>1</v>
      </c>
      <c r="D48" s="19" t="s">
        <v>26</v>
      </c>
      <c r="E48" s="25">
        <v>0</v>
      </c>
      <c r="F48" s="25">
        <v>0</v>
      </c>
      <c r="G48" s="89">
        <v>0</v>
      </c>
    </row>
    <row r="49" spans="1:7" s="20" customFormat="1" ht="10.5" x14ac:dyDescent="0.15">
      <c r="A49" s="90" t="s">
        <v>30</v>
      </c>
      <c r="B49" s="50" t="s">
        <v>25</v>
      </c>
      <c r="C49" s="47">
        <v>1</v>
      </c>
      <c r="D49" s="19" t="s">
        <v>26</v>
      </c>
      <c r="E49" s="25">
        <v>0</v>
      </c>
      <c r="F49" s="25">
        <v>0</v>
      </c>
      <c r="G49" s="89">
        <v>0</v>
      </c>
    </row>
    <row r="50" spans="1:7" s="20" customFormat="1" ht="11.25" thickBot="1" x14ac:dyDescent="0.2">
      <c r="A50" s="91" t="s">
        <v>31</v>
      </c>
      <c r="B50" s="51" t="s">
        <v>32</v>
      </c>
      <c r="C50" s="52" t="s">
        <v>58</v>
      </c>
      <c r="D50" s="53" t="s">
        <v>56</v>
      </c>
      <c r="E50" s="54">
        <v>0</v>
      </c>
      <c r="F50" s="54">
        <v>0</v>
      </c>
      <c r="G50" s="92">
        <v>0</v>
      </c>
    </row>
    <row r="51" spans="1:7" s="20" customFormat="1" ht="10.5" x14ac:dyDescent="0.15">
      <c r="A51" s="70"/>
      <c r="G51" s="71"/>
    </row>
    <row r="52" spans="1:7" s="20" customFormat="1" ht="11.25" thickBot="1" x14ac:dyDescent="0.2">
      <c r="A52" s="70"/>
      <c r="D52" s="21"/>
      <c r="E52" s="21"/>
      <c r="G52" s="71"/>
    </row>
    <row r="53" spans="1:7" s="20" customFormat="1" ht="15.75" thickBot="1" x14ac:dyDescent="0.2">
      <c r="A53" s="117" t="s">
        <v>48</v>
      </c>
      <c r="B53" s="118"/>
      <c r="C53" s="118"/>
      <c r="D53" s="119" t="s">
        <v>69</v>
      </c>
      <c r="E53" s="119" t="s">
        <v>36</v>
      </c>
      <c r="F53" s="118" t="s">
        <v>50</v>
      </c>
      <c r="G53" s="120" t="s">
        <v>51</v>
      </c>
    </row>
    <row r="54" spans="1:7" s="20" customFormat="1" ht="10.5" x14ac:dyDescent="0.15">
      <c r="A54" s="70" t="s">
        <v>49</v>
      </c>
      <c r="D54" s="21" t="s">
        <v>54</v>
      </c>
      <c r="E54" s="21">
        <f>G18</f>
        <v>0</v>
      </c>
      <c r="G54" s="93">
        <f>E54</f>
        <v>0</v>
      </c>
    </row>
    <row r="55" spans="1:7" s="20" customFormat="1" ht="10.5" x14ac:dyDescent="0.15">
      <c r="A55" s="70" t="s">
        <v>37</v>
      </c>
      <c r="D55" s="21" t="s">
        <v>52</v>
      </c>
      <c r="E55" s="21">
        <f>G31</f>
        <v>0</v>
      </c>
      <c r="G55" s="72">
        <f>E55</f>
        <v>0</v>
      </c>
    </row>
    <row r="56" spans="1:7" s="20" customFormat="1" ht="10.5" x14ac:dyDescent="0.15">
      <c r="A56" s="70" t="s">
        <v>33</v>
      </c>
      <c r="D56" s="21" t="s">
        <v>51</v>
      </c>
      <c r="E56" s="21"/>
      <c r="F56" s="73">
        <f>G41</f>
        <v>0</v>
      </c>
      <c r="G56" s="74">
        <f>F56*5</f>
        <v>0</v>
      </c>
    </row>
    <row r="57" spans="1:7" s="20" customFormat="1" ht="11.25" thickBot="1" x14ac:dyDescent="0.2">
      <c r="A57" s="70"/>
      <c r="D57" s="21"/>
      <c r="E57" s="21"/>
      <c r="G57" s="71"/>
    </row>
    <row r="58" spans="1:7" s="20" customFormat="1" ht="19.149999999999999" customHeight="1" thickBot="1" x14ac:dyDescent="0.2">
      <c r="A58" s="100" t="s">
        <v>47</v>
      </c>
      <c r="B58" s="55"/>
      <c r="C58" s="55"/>
      <c r="D58" s="44"/>
      <c r="E58" s="69"/>
      <c r="F58" s="68"/>
      <c r="G58" s="99">
        <f>SUM(G54:G57)</f>
        <v>0</v>
      </c>
    </row>
    <row r="59" spans="1:7" s="20" customFormat="1" ht="10.5" x14ac:dyDescent="0.15">
      <c r="A59" s="14"/>
      <c r="D59" s="21"/>
      <c r="E59" s="21"/>
      <c r="G59" s="23"/>
    </row>
    <row r="60" spans="1:7" s="20" customFormat="1" ht="10.5" x14ac:dyDescent="0.15">
      <c r="A60" s="14"/>
      <c r="D60" s="21"/>
      <c r="E60" s="21"/>
      <c r="G60" s="23"/>
    </row>
    <row r="61" spans="1:7" s="20" customFormat="1" ht="10.5" x14ac:dyDescent="0.15">
      <c r="A61" s="14"/>
      <c r="D61" s="21"/>
      <c r="E61" s="21"/>
      <c r="G61" s="23"/>
    </row>
    <row r="62" spans="1:7" s="20" customFormat="1" ht="10.5" x14ac:dyDescent="0.15">
      <c r="A62" s="14" t="s">
        <v>7</v>
      </c>
      <c r="B62" s="126"/>
      <c r="C62" s="126"/>
      <c r="D62" s="126"/>
      <c r="G62" s="23"/>
    </row>
    <row r="63" spans="1:7" s="20" customFormat="1" ht="10.5" x14ac:dyDescent="0.15">
      <c r="A63" s="14" t="s">
        <v>8</v>
      </c>
      <c r="B63" s="126"/>
      <c r="C63" s="126"/>
      <c r="D63" s="126"/>
      <c r="G63" s="23"/>
    </row>
    <row r="64" spans="1:7" s="20" customFormat="1" ht="10.5" x14ac:dyDescent="0.15">
      <c r="A64" s="14" t="s">
        <v>9</v>
      </c>
      <c r="B64" s="124"/>
      <c r="C64" s="124"/>
      <c r="D64" s="124"/>
      <c r="G64" s="23"/>
    </row>
    <row r="65" spans="1:7" s="20" customFormat="1" ht="10.5" x14ac:dyDescent="0.15">
      <c r="A65" s="14"/>
      <c r="G65" s="23"/>
    </row>
    <row r="66" spans="1:7" s="20" customFormat="1" ht="33.75" customHeight="1" x14ac:dyDescent="0.15">
      <c r="A66" s="56" t="s">
        <v>10</v>
      </c>
      <c r="B66" s="1"/>
      <c r="C66" s="2"/>
      <c r="D66" s="3"/>
      <c r="G66" s="23"/>
    </row>
    <row r="67" spans="1:7" s="20" customFormat="1" ht="10.5" x14ac:dyDescent="0.15">
      <c r="A67" s="14"/>
      <c r="G67" s="23"/>
    </row>
    <row r="68" spans="1:7" s="20" customFormat="1" ht="10.5" x14ac:dyDescent="0.15">
      <c r="A68" s="57" t="s">
        <v>1</v>
      </c>
      <c r="B68" s="125"/>
      <c r="C68" s="125"/>
      <c r="D68" s="125"/>
      <c r="E68" s="21"/>
      <c r="F68" s="22"/>
      <c r="G68" s="23"/>
    </row>
    <row r="69" spans="1:7" s="20" customFormat="1" ht="10.5" x14ac:dyDescent="0.15">
      <c r="A69" s="14"/>
      <c r="D69" s="21"/>
      <c r="E69" s="21"/>
      <c r="F69" s="22"/>
      <c r="G69" s="23"/>
    </row>
    <row r="70" spans="1:7" s="20" customFormat="1" ht="10.5" x14ac:dyDescent="0.15">
      <c r="A70" s="58" t="s">
        <v>5</v>
      </c>
      <c r="B70" s="59"/>
      <c r="C70" s="59"/>
      <c r="D70" s="21"/>
      <c r="E70" s="21"/>
      <c r="F70" s="22"/>
      <c r="G70" s="23"/>
    </row>
    <row r="71" spans="1:7" s="20" customFormat="1" ht="10.5" x14ac:dyDescent="0.15">
      <c r="A71" s="14" t="s">
        <v>35</v>
      </c>
      <c r="D71" s="21"/>
      <c r="E71" s="21"/>
      <c r="F71" s="22"/>
      <c r="G71" s="23"/>
    </row>
    <row r="72" spans="1:7" s="20" customFormat="1" ht="10.5" x14ac:dyDescent="0.15">
      <c r="A72" s="14" t="s">
        <v>6</v>
      </c>
      <c r="D72" s="21"/>
      <c r="E72" s="21"/>
      <c r="F72" s="22"/>
      <c r="G72" s="23"/>
    </row>
    <row r="73" spans="1:7" s="20" customFormat="1" ht="10.5" x14ac:dyDescent="0.15">
      <c r="A73" s="14"/>
      <c r="D73" s="21"/>
      <c r="E73" s="21"/>
      <c r="F73" s="22"/>
      <c r="G73" s="23"/>
    </row>
    <row r="74" spans="1:7" s="20" customFormat="1" ht="10.5" x14ac:dyDescent="0.15">
      <c r="A74" s="58" t="s">
        <v>2</v>
      </c>
      <c r="B74" s="59"/>
      <c r="C74" s="59"/>
      <c r="D74" s="21"/>
      <c r="E74" s="21"/>
      <c r="F74" s="22"/>
      <c r="G74" s="23"/>
    </row>
    <row r="75" spans="1:7" s="20" customFormat="1" ht="10.5" x14ac:dyDescent="0.15">
      <c r="A75" s="14" t="s">
        <v>3</v>
      </c>
      <c r="D75" s="21"/>
      <c r="E75" s="21"/>
      <c r="F75" s="22"/>
      <c r="G75" s="23"/>
    </row>
    <row r="76" spans="1:7" s="20" customFormat="1" ht="10.5" x14ac:dyDescent="0.15">
      <c r="A76" s="14" t="s">
        <v>4</v>
      </c>
      <c r="D76" s="21"/>
      <c r="E76" s="21"/>
      <c r="F76" s="22"/>
      <c r="G76" s="23"/>
    </row>
    <row r="77" spans="1:7" x14ac:dyDescent="0.2">
      <c r="A77" s="13"/>
      <c r="G77" s="12"/>
    </row>
    <row r="78" spans="1:7" x14ac:dyDescent="0.2">
      <c r="A78" s="15"/>
      <c r="B78" s="16"/>
      <c r="C78" s="16"/>
      <c r="D78" s="16"/>
      <c r="E78" s="16"/>
      <c r="F78" s="16"/>
      <c r="G78" s="17"/>
    </row>
  </sheetData>
  <mergeCells count="4">
    <mergeCell ref="B64:D64"/>
    <mergeCell ref="B68:D68"/>
    <mergeCell ref="B62:D62"/>
    <mergeCell ref="B63:D63"/>
  </mergeCells>
  <pageMargins left="0.7" right="0.7" top="0.75" bottom="0.75" header="0.3" footer="0.3"/>
  <pageSetup paperSize="9"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49319090-55E3-4BD7-8B12-CB21B1DBFB32}">
  <ds:schemaRefs>
    <ds:schemaRef ds:uri="http://schemas.microsoft.com/sharepoint/v3/contenttype/forms"/>
  </ds:schemaRefs>
</ds:datastoreItem>
</file>

<file path=customXml/itemProps2.xml><?xml version="1.0" encoding="utf-8"?>
<ds:datastoreItem xmlns:ds="http://schemas.openxmlformats.org/officeDocument/2006/customXml" ds:itemID="{6298097A-7E91-44D3-BD89-7CDBAE0619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7A9FB2-443A-4231-81CA-EA268D9CC0CE}">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Uitleg</vt:lpstr>
      <vt:lpstr>Calculatieblad </vt:lpstr>
      <vt:lpstr>'Calculatieblad '!Afdrukbereik</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Maassen van den Brink</dc:creator>
  <cp:keywords/>
  <dc:description/>
  <cp:lastModifiedBy>Myrna Lansink | Inkada Inkoop &amp; Advies</cp:lastModifiedBy>
  <cp:revision/>
  <cp:lastPrinted>2019-06-05T13:19:25Z</cp:lastPrinted>
  <dcterms:created xsi:type="dcterms:W3CDTF">2006-06-29T10:46:47Z</dcterms:created>
  <dcterms:modified xsi:type="dcterms:W3CDTF">2023-01-31T15:09:44Z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