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Inhuurderden-Aanbestedingsurveillanten/Gedeelde documenten/Aanbesteding surveillanten/aanbestedingsdocumenten 2023/"/>
    </mc:Choice>
  </mc:AlternateContent>
  <xr:revisionPtr revIDLastSave="6" documentId="8_{1F0B97BF-8A17-416E-9CB1-BF3AD91B7138}" xr6:coauthVersionLast="47" xr6:coauthVersionMax="47" xr10:uidLastSave="{1837D526-C043-4CCC-9A41-467572748962}"/>
  <bookViews>
    <workbookView xWindow="-108" yWindow="-108" windowWidth="23256" windowHeight="12576" xr2:uid="{6A776DD9-E237-4E3E-AB0A-DD31D74A5880}"/>
  </bookViews>
  <sheets>
    <sheet name="Blad1" sheetId="1" r:id="rId1"/>
  </sheets>
  <definedNames>
    <definedName name="_xlnm.Print_Area" localSheetId="0">Blad1!$A$1:$L$51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I21" i="1"/>
  <c r="K17" i="1"/>
  <c r="I17" i="1"/>
  <c r="F21" i="1"/>
  <c r="F17" i="1"/>
  <c r="D17" i="1"/>
  <c r="F8" i="1"/>
  <c r="F9" i="1" s="1"/>
  <c r="I8" i="1"/>
  <c r="I9" i="1" s="1"/>
  <c r="I16" i="1" s="1"/>
  <c r="F11" i="1" l="1"/>
  <c r="F13" i="1"/>
  <c r="I11" i="1"/>
  <c r="F12" i="1"/>
  <c r="F14" i="1"/>
  <c r="I12" i="1"/>
  <c r="F15" i="1"/>
  <c r="I13" i="1"/>
  <c r="F16" i="1"/>
  <c r="I14" i="1"/>
  <c r="I15" i="1"/>
  <c r="K8" i="1"/>
  <c r="K9" i="1" s="1"/>
  <c r="D8" i="1"/>
  <c r="D9" i="1" s="1"/>
  <c r="D16" i="1" l="1"/>
  <c r="D12" i="1"/>
  <c r="D15" i="1"/>
  <c r="D11" i="1"/>
  <c r="D14" i="1"/>
  <c r="D13" i="1"/>
  <c r="K16" i="1"/>
  <c r="K12" i="1"/>
  <c r="K15" i="1"/>
  <c r="K11" i="1"/>
  <c r="K14" i="1"/>
  <c r="K13" i="1"/>
  <c r="D18" i="1"/>
  <c r="D20" i="1" s="1"/>
  <c r="D21" i="1" s="1"/>
  <c r="D25" i="1" l="1"/>
  <c r="D30" i="1"/>
  <c r="D28" i="1"/>
  <c r="D33" i="1"/>
  <c r="D35" i="1" s="1"/>
  <c r="D39" i="1" s="1"/>
  <c r="D24" i="1"/>
  <c r="D29" i="1"/>
  <c r="D31" i="1"/>
  <c r="D26" i="1"/>
  <c r="D32" i="1"/>
  <c r="D23" i="1"/>
  <c r="D27" i="1"/>
  <c r="D34" i="1"/>
  <c r="F25" i="1"/>
  <c r="F23" i="1"/>
  <c r="F27" i="1"/>
  <c r="F26" i="1"/>
  <c r="F28" i="1"/>
  <c r="F18" i="1"/>
  <c r="F20" i="1" s="1"/>
  <c r="F32" i="1"/>
  <c r="F24" i="1"/>
  <c r="F30" i="1" l="1"/>
  <c r="F35" i="1"/>
  <c r="F39" i="1" s="1"/>
  <c r="F34" i="1"/>
  <c r="F29" i="1"/>
  <c r="F33" i="1"/>
  <c r="F31" i="1"/>
  <c r="I18" i="1"/>
  <c r="I20" i="1" s="1"/>
  <c r="I34" i="1" l="1"/>
  <c r="I26" i="1"/>
  <c r="I27" i="1"/>
  <c r="I25" i="1"/>
  <c r="I33" i="1"/>
  <c r="I23" i="1"/>
  <c r="I24" i="1"/>
  <c r="I35" i="1" s="1"/>
  <c r="I39" i="1" s="1"/>
  <c r="I30" i="1"/>
  <c r="I32" i="1"/>
  <c r="I29" i="1"/>
  <c r="I31" i="1"/>
  <c r="I28" i="1"/>
  <c r="K18" i="1"/>
  <c r="K20" i="1" s="1"/>
  <c r="K32" i="1" l="1"/>
  <c r="K23" i="1"/>
  <c r="K35" i="1" s="1"/>
  <c r="K39" i="1" s="1"/>
  <c r="D42" i="1" s="1"/>
  <c r="K33" i="1"/>
  <c r="K26" i="1"/>
  <c r="K24" i="1"/>
  <c r="K30" i="1"/>
  <c r="K31" i="1"/>
  <c r="K25" i="1"/>
  <c r="K28" i="1"/>
  <c r="K27" i="1"/>
  <c r="K29" i="1"/>
  <c r="K34" i="1"/>
</calcChain>
</file>

<file path=xl/sharedStrings.xml><?xml version="1.0" encoding="utf-8"?>
<sst xmlns="http://schemas.openxmlformats.org/spreadsheetml/2006/main" count="110" uniqueCount="67">
  <si>
    <t>inschrijver vult alleen de gele cellen van dit prijzenblad in</t>
  </si>
  <si>
    <t>Algemeen</t>
  </si>
  <si>
    <t>Percentage</t>
  </si>
  <si>
    <t>Bijdrage</t>
  </si>
  <si>
    <t>Basisloon MBO</t>
  </si>
  <si>
    <t>1.1</t>
  </si>
  <si>
    <t>Wachtdagencompensatie</t>
  </si>
  <si>
    <t>Subtotaal</t>
  </si>
  <si>
    <t>Reserveringen</t>
  </si>
  <si>
    <t>2.1</t>
  </si>
  <si>
    <t xml:space="preserve">Vakantiedagen </t>
  </si>
  <si>
    <t>2.2</t>
  </si>
  <si>
    <t>Feestdagen</t>
  </si>
  <si>
    <t>2.3</t>
  </si>
  <si>
    <t>Opleidingsdagen</t>
  </si>
  <si>
    <t>2.4</t>
  </si>
  <si>
    <t>Kort / Bijzonder verlof (buitengewoon verlof)</t>
  </si>
  <si>
    <t>2.5</t>
  </si>
  <si>
    <t>Ziekte</t>
  </si>
  <si>
    <t>2.6</t>
  </si>
  <si>
    <t>Leegloopdagen</t>
  </si>
  <si>
    <t>Vakantiegeld</t>
  </si>
  <si>
    <t>3.1</t>
  </si>
  <si>
    <t>Wettelijke inhoudingen</t>
  </si>
  <si>
    <t>4.1</t>
  </si>
  <si>
    <t>WW</t>
  </si>
  <si>
    <t>4.2</t>
  </si>
  <si>
    <t>WW Sectorfonds</t>
  </si>
  <si>
    <t>4.3</t>
  </si>
  <si>
    <t>WAO/WIA Basispremie</t>
  </si>
  <si>
    <t>4.4</t>
  </si>
  <si>
    <t>Werkhervattingskas</t>
  </si>
  <si>
    <t>4.5</t>
  </si>
  <si>
    <t>Transitievergoeding incl. sociale lasten</t>
  </si>
  <si>
    <t>4.6</t>
  </si>
  <si>
    <t>ZVW</t>
  </si>
  <si>
    <t>4.7</t>
  </si>
  <si>
    <t>Pensioen (STIPP)</t>
  </si>
  <si>
    <t>4.8</t>
  </si>
  <si>
    <t>Opleidingen</t>
  </si>
  <si>
    <t>4.9</t>
  </si>
  <si>
    <t>Sociaal Fonds &amp; Calamiteitenverlof</t>
  </si>
  <si>
    <t>4.10</t>
  </si>
  <si>
    <t>Leegloop</t>
  </si>
  <si>
    <t>4.11</t>
  </si>
  <si>
    <t>Aanvulling ziektewet</t>
  </si>
  <si>
    <t>Bureaumarge</t>
  </si>
  <si>
    <t>5.1</t>
  </si>
  <si>
    <t>Marge</t>
  </si>
  <si>
    <t xml:space="preserve">Omrekenfactor:   </t>
  </si>
  <si>
    <t xml:space="preserve">Weging:   </t>
  </si>
  <si>
    <t xml:space="preserve">Gemiddelde Omrekenfactor (= inschrijfprijs):   </t>
  </si>
  <si>
    <t>Ondertekening</t>
  </si>
  <si>
    <t>Inschrijver (bedrijfsnaam):</t>
  </si>
  <si>
    <t xml:space="preserve">Naam rechtsgeldige vertegenwoordiger / ondertekenaar: </t>
  </si>
  <si>
    <t>Functie rechtsgeldige vertegenwoordiger / ondertekenaar:</t>
  </si>
  <si>
    <t>Datum:</t>
  </si>
  <si>
    <t>Handtekening rechtsgeldige vertegenwoordiger / ondertekenaar:</t>
  </si>
  <si>
    <t>ABU FASE A / NBBU FASE 1 en 2</t>
  </si>
  <si>
    <t>ABU FASE B / NBBU FASE 3</t>
  </si>
  <si>
    <t>PAWW</t>
  </si>
  <si>
    <t>4.12</t>
  </si>
  <si>
    <t>Eindejaarsuitkering</t>
  </si>
  <si>
    <r>
      <t xml:space="preserve">Surveillant/Afnameleider niet </t>
    </r>
    <r>
      <rPr>
        <b/>
        <sz val="14"/>
        <color rgb="FFFF0000"/>
        <rFont val="Calibri"/>
        <family val="2"/>
        <scheme val="minor"/>
      </rPr>
      <t xml:space="preserve">AOW </t>
    </r>
    <r>
      <rPr>
        <b/>
        <strike/>
        <sz val="14"/>
        <color rgb="FFFF0000"/>
        <rFont val="Calibri"/>
        <family val="2"/>
        <scheme val="minor"/>
      </rPr>
      <t>pensioen</t>
    </r>
    <r>
      <rPr>
        <b/>
        <sz val="14"/>
        <rFont val="Calibri"/>
        <family val="2"/>
        <scheme val="minor"/>
      </rPr>
      <t>gerechtigd</t>
    </r>
  </si>
  <si>
    <r>
      <t xml:space="preserve">Surveillant/Afnameleider </t>
    </r>
    <r>
      <rPr>
        <b/>
        <sz val="14"/>
        <color rgb="FFFF0000"/>
        <rFont val="Calibri"/>
        <family val="2"/>
        <scheme val="minor"/>
      </rPr>
      <t xml:space="preserve">AOW </t>
    </r>
    <r>
      <rPr>
        <b/>
        <strike/>
        <sz val="14"/>
        <color rgb="FFFF0000"/>
        <rFont val="Calibri"/>
        <family val="2"/>
        <scheme val="minor"/>
      </rPr>
      <t>pensioen</t>
    </r>
    <r>
      <rPr>
        <b/>
        <sz val="14"/>
        <rFont val="Calibri"/>
        <family val="2"/>
        <scheme val="minor"/>
      </rPr>
      <t>gerechtigd</t>
    </r>
  </si>
  <si>
    <t>2.7</t>
  </si>
  <si>
    <t>Annex 9 - Prijzenblad na NvI + herziening 2 maart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</si>
</sst>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trike/>
      <sz val="1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7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9" fillId="4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10" fillId="0" borderId="0" xfId="0" applyFont="1"/>
    <xf numFmtId="0" fontId="6" fillId="5" borderId="1" xfId="0" applyFont="1" applyFill="1" applyBorder="1"/>
    <xf numFmtId="0" fontId="4" fillId="5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0" fillId="0" borderId="12" xfId="0" applyBorder="1" applyAlignment="1">
      <alignment horizontal="left"/>
    </xf>
    <xf numFmtId="0" fontId="10" fillId="0" borderId="1" xfId="0" applyFont="1" applyBorder="1"/>
    <xf numFmtId="10" fontId="4" fillId="2" borderId="0" xfId="0" applyNumberFormat="1" applyFont="1" applyFill="1" applyAlignment="1">
      <alignment wrapText="1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2" fontId="8" fillId="6" borderId="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1" xfId="3" applyNumberFormat="1" applyFont="1" applyFill="1" applyBorder="1" applyAlignment="1">
      <alignment horizontal="center" vertical="center"/>
    </xf>
    <xf numFmtId="10" fontId="0" fillId="3" borderId="1" xfId="4" applyNumberFormat="1" applyFont="1" applyFill="1" applyBorder="1" applyAlignment="1">
      <alignment horizontal="center"/>
    </xf>
    <xf numFmtId="2" fontId="0" fillId="0" borderId="0" xfId="3" applyNumberFormat="1" applyFont="1" applyAlignment="1">
      <alignment horizontal="center"/>
    </xf>
    <xf numFmtId="0" fontId="12" fillId="2" borderId="0" xfId="0" applyFont="1" applyFill="1"/>
    <xf numFmtId="0" fontId="8" fillId="2" borderId="0" xfId="0" applyFont="1" applyFill="1" applyAlignment="1">
      <alignment horizontal="left" vertical="center"/>
    </xf>
    <xf numFmtId="9" fontId="9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0" fillId="2" borderId="0" xfId="0" applyFill="1"/>
    <xf numFmtId="0" fontId="15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/>
    <xf numFmtId="0" fontId="1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16" xfId="0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10" fillId="3" borderId="8" xfId="2" applyFont="1" applyFill="1" applyBorder="1" applyAlignment="1" applyProtection="1">
      <alignment horizontal="center" vertical="center"/>
      <protection locked="0"/>
    </xf>
    <xf numFmtId="0" fontId="10" fillId="3" borderId="10" xfId="2" applyFont="1" applyFill="1" applyBorder="1" applyAlignment="1" applyProtection="1">
      <alignment horizontal="center" vertical="center"/>
      <protection locked="0"/>
    </xf>
    <xf numFmtId="0" fontId="10" fillId="3" borderId="16" xfId="2" applyFont="1" applyFill="1" applyBorder="1" applyAlignment="1" applyProtection="1">
      <alignment horizontal="center" vertical="center"/>
      <protection locked="0"/>
    </xf>
    <xf numFmtId="0" fontId="10" fillId="3" borderId="17" xfId="2" applyFont="1" applyFill="1" applyBorder="1" applyAlignment="1" applyProtection="1">
      <alignment horizontal="center" vertical="center"/>
      <protection locked="0"/>
    </xf>
    <xf numFmtId="0" fontId="10" fillId="3" borderId="18" xfId="2" applyFont="1" applyFill="1" applyBorder="1" applyAlignment="1" applyProtection="1">
      <alignment horizontal="center" vertical="center"/>
      <protection locked="0"/>
    </xf>
    <xf numFmtId="0" fontId="10" fillId="3" borderId="19" xfId="2" applyFont="1" applyFill="1" applyBorder="1" applyAlignment="1" applyProtection="1">
      <alignment horizontal="center" vertical="center"/>
      <protection locked="0"/>
    </xf>
    <xf numFmtId="0" fontId="14" fillId="8" borderId="9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9" borderId="9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2" fontId="14" fillId="7" borderId="3" xfId="0" applyNumberFormat="1" applyFont="1" applyFill="1" applyBorder="1" applyAlignment="1">
      <alignment horizontal="center" vertical="center"/>
    </xf>
    <xf numFmtId="2" fontId="14" fillId="7" borderId="4" xfId="0" applyNumberFormat="1" applyFont="1" applyFill="1" applyBorder="1" applyAlignment="1">
      <alignment horizontal="center" vertical="center"/>
    </xf>
    <xf numFmtId="2" fontId="14" fillId="7" borderId="13" xfId="0" applyNumberFormat="1" applyFont="1" applyFill="1" applyBorder="1" applyAlignment="1">
      <alignment horizontal="center" vertical="center"/>
    </xf>
  </cellXfs>
  <cellStyles count="5">
    <cellStyle name="Komma" xfId="3" builtinId="3"/>
    <cellStyle name="Procent" xfId="4" builtinId="5"/>
    <cellStyle name="Standaard" xfId="0" builtinId="0"/>
    <cellStyle name="Standaard 2" xfId="2" xr:uid="{2323A519-88CE-430A-9B12-E997B1E358F5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3EC-7308-4680-AB70-81A501997580}">
  <sheetPr>
    <pageSetUpPr fitToPage="1"/>
  </sheetPr>
  <dimension ref="A1:K58"/>
  <sheetViews>
    <sheetView tabSelected="1" workbookViewId="0">
      <selection activeCell="A2" sqref="A2:K2"/>
    </sheetView>
  </sheetViews>
  <sheetFormatPr defaultRowHeight="14.4" x14ac:dyDescent="0.3"/>
  <cols>
    <col min="1" max="1" width="4.6640625" customWidth="1"/>
    <col min="2" max="2" width="49.88671875" customWidth="1"/>
    <col min="3" max="3" width="18.5546875" customWidth="1"/>
    <col min="4" max="4" width="18.5546875" style="8" customWidth="1"/>
    <col min="5" max="5" width="16.109375" customWidth="1"/>
    <col min="6" max="6" width="20.5546875" style="8" customWidth="1"/>
    <col min="7" max="7" width="9.33203125" bestFit="1" customWidth="1"/>
    <col min="8" max="8" width="14.5546875" customWidth="1"/>
    <col min="9" max="9" width="14.5546875" style="8" customWidth="1"/>
    <col min="10" max="10" width="14.5546875" customWidth="1"/>
    <col min="11" max="11" width="14.5546875" style="8" customWidth="1"/>
  </cols>
  <sheetData>
    <row r="1" spans="1:11" ht="23.4" x14ac:dyDescent="0.45">
      <c r="A1" s="43" t="s">
        <v>66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6.4" customHeight="1" x14ac:dyDescent="0.3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2.5" customHeight="1" x14ac:dyDescent="0.3">
      <c r="B3" s="27"/>
      <c r="D3" s="24"/>
      <c r="F3" s="24"/>
      <c r="I3"/>
      <c r="K3"/>
    </row>
    <row r="4" spans="1:11" ht="25.95" customHeight="1" x14ac:dyDescent="0.3">
      <c r="B4" s="14"/>
      <c r="C4" s="63" t="s">
        <v>63</v>
      </c>
      <c r="D4" s="64"/>
      <c r="E4" s="64"/>
      <c r="F4" s="65"/>
      <c r="G4" s="19"/>
      <c r="H4" s="63" t="s">
        <v>64</v>
      </c>
      <c r="I4" s="64"/>
      <c r="J4" s="64"/>
      <c r="K4" s="65"/>
    </row>
    <row r="5" spans="1:11" ht="17.100000000000001" customHeight="1" x14ac:dyDescent="0.3">
      <c r="C5" s="67" t="s">
        <v>58</v>
      </c>
      <c r="D5" s="68"/>
      <c r="E5" s="67" t="s">
        <v>59</v>
      </c>
      <c r="F5" s="68"/>
      <c r="G5" s="19"/>
      <c r="H5" s="67" t="s">
        <v>58</v>
      </c>
      <c r="I5" s="68"/>
      <c r="J5" s="67" t="s">
        <v>59</v>
      </c>
      <c r="K5" s="68"/>
    </row>
    <row r="6" spans="1:11" ht="17.100000000000001" customHeight="1" x14ac:dyDescent="0.3">
      <c r="A6" s="21">
        <v>1</v>
      </c>
      <c r="B6" s="15" t="s">
        <v>1</v>
      </c>
      <c r="C6" s="16" t="s">
        <v>2</v>
      </c>
      <c r="D6" s="16" t="s">
        <v>3</v>
      </c>
      <c r="E6" s="16" t="s">
        <v>2</v>
      </c>
      <c r="F6" s="16" t="s">
        <v>3</v>
      </c>
      <c r="G6" s="19"/>
      <c r="H6" s="16" t="s">
        <v>2</v>
      </c>
      <c r="I6" s="16" t="s">
        <v>3</v>
      </c>
      <c r="J6" s="16" t="s">
        <v>2</v>
      </c>
      <c r="K6" s="16" t="s">
        <v>3</v>
      </c>
    </row>
    <row r="7" spans="1:11" ht="17.100000000000001" customHeight="1" x14ac:dyDescent="0.3">
      <c r="A7" s="20">
        <v>1</v>
      </c>
      <c r="B7" s="23" t="s">
        <v>4</v>
      </c>
      <c r="C7" s="2">
        <v>1</v>
      </c>
      <c r="D7" s="3">
        <v>100</v>
      </c>
      <c r="E7" s="2">
        <v>1</v>
      </c>
      <c r="F7" s="3">
        <v>100</v>
      </c>
      <c r="G7" s="19"/>
      <c r="H7" s="2">
        <v>1</v>
      </c>
      <c r="I7" s="3">
        <v>100</v>
      </c>
      <c r="J7" s="2">
        <v>1</v>
      </c>
      <c r="K7" s="3">
        <v>100</v>
      </c>
    </row>
    <row r="8" spans="1:11" ht="17.100000000000001" customHeight="1" x14ac:dyDescent="0.3">
      <c r="A8" s="20" t="s">
        <v>5</v>
      </c>
      <c r="B8" s="1" t="s">
        <v>6</v>
      </c>
      <c r="C8" s="4">
        <v>0</v>
      </c>
      <c r="D8" s="29">
        <f>C8*D7</f>
        <v>0</v>
      </c>
      <c r="E8" s="4">
        <v>0</v>
      </c>
      <c r="F8" s="29">
        <f>E8*F7</f>
        <v>0</v>
      </c>
      <c r="G8" s="19"/>
      <c r="H8" s="4">
        <v>0</v>
      </c>
      <c r="I8" s="29">
        <f>H8*I7</f>
        <v>0</v>
      </c>
      <c r="J8" s="4">
        <v>0</v>
      </c>
      <c r="K8" s="29">
        <f>J8*K7</f>
        <v>0</v>
      </c>
    </row>
    <row r="9" spans="1:11" ht="17.100000000000001" customHeight="1" x14ac:dyDescent="0.3">
      <c r="B9" s="6" t="s">
        <v>7</v>
      </c>
      <c r="C9" s="33"/>
      <c r="D9" s="7">
        <f>SUM(D7:D8)</f>
        <v>100</v>
      </c>
      <c r="E9" s="7"/>
      <c r="F9" s="7">
        <f>SUM(F7:F8)</f>
        <v>100</v>
      </c>
      <c r="G9" s="6" t="s">
        <v>7</v>
      </c>
      <c r="H9" s="7"/>
      <c r="I9" s="30">
        <f>SUM(I7:I8)</f>
        <v>100</v>
      </c>
      <c r="J9" s="7"/>
      <c r="K9" s="30">
        <f t="shared" ref="K9" si="0">SUM(K7:K8)</f>
        <v>100</v>
      </c>
    </row>
    <row r="10" spans="1:11" ht="17.100000000000001" customHeight="1" x14ac:dyDescent="0.3">
      <c r="A10" s="21">
        <v>2</v>
      </c>
      <c r="B10" s="15" t="s">
        <v>8</v>
      </c>
      <c r="C10" s="16" t="s">
        <v>2</v>
      </c>
      <c r="D10" s="17" t="s">
        <v>3</v>
      </c>
      <c r="E10" s="16" t="s">
        <v>2</v>
      </c>
      <c r="F10" s="17" t="s">
        <v>3</v>
      </c>
      <c r="H10" s="16" t="s">
        <v>2</v>
      </c>
      <c r="I10" s="16" t="s">
        <v>3</v>
      </c>
      <c r="J10" s="16" t="s">
        <v>2</v>
      </c>
      <c r="K10" s="16" t="s">
        <v>3</v>
      </c>
    </row>
    <row r="11" spans="1:11" ht="17.100000000000001" customHeight="1" x14ac:dyDescent="0.3">
      <c r="A11" s="20" t="s">
        <v>9</v>
      </c>
      <c r="B11" s="1" t="s">
        <v>10</v>
      </c>
      <c r="C11" s="4">
        <v>0</v>
      </c>
      <c r="D11" s="29">
        <f>C11*$D$9</f>
        <v>0</v>
      </c>
      <c r="E11" s="4">
        <v>0</v>
      </c>
      <c r="F11" s="31">
        <f t="shared" ref="F11:F15" si="1">E11*$F$9</f>
        <v>0</v>
      </c>
      <c r="H11" s="4">
        <v>0</v>
      </c>
      <c r="I11" s="29">
        <f t="shared" ref="I11:I15" si="2">H11*$I$9</f>
        <v>0</v>
      </c>
      <c r="J11" s="4">
        <v>0</v>
      </c>
      <c r="K11" s="29">
        <f t="shared" ref="K11:K15" si="3">J11*$K$9</f>
        <v>0</v>
      </c>
    </row>
    <row r="12" spans="1:11" ht="17.100000000000001" customHeight="1" x14ac:dyDescent="0.3">
      <c r="A12" s="20" t="s">
        <v>11</v>
      </c>
      <c r="B12" s="1" t="s">
        <v>12</v>
      </c>
      <c r="C12" s="4">
        <v>0</v>
      </c>
      <c r="D12" s="29">
        <f>C12*$D$9</f>
        <v>0</v>
      </c>
      <c r="E12" s="4">
        <v>0</v>
      </c>
      <c r="F12" s="31">
        <f t="shared" si="1"/>
        <v>0</v>
      </c>
      <c r="H12" s="4">
        <v>0</v>
      </c>
      <c r="I12" s="29">
        <f t="shared" si="2"/>
        <v>0</v>
      </c>
      <c r="J12" s="4">
        <v>0</v>
      </c>
      <c r="K12" s="29">
        <f t="shared" si="3"/>
        <v>0</v>
      </c>
    </row>
    <row r="13" spans="1:11" ht="17.100000000000001" customHeight="1" x14ac:dyDescent="0.3">
      <c r="A13" s="20" t="s">
        <v>13</v>
      </c>
      <c r="B13" s="1" t="s">
        <v>14</v>
      </c>
      <c r="C13" s="4">
        <v>0</v>
      </c>
      <c r="D13" s="29">
        <f t="shared" ref="D13:D15" si="4">C13*$D$9</f>
        <v>0</v>
      </c>
      <c r="E13" s="4">
        <v>0</v>
      </c>
      <c r="F13" s="31">
        <f t="shared" si="1"/>
        <v>0</v>
      </c>
      <c r="H13" s="4">
        <v>0</v>
      </c>
      <c r="I13" s="29">
        <f t="shared" si="2"/>
        <v>0</v>
      </c>
      <c r="J13" s="4">
        <v>0</v>
      </c>
      <c r="K13" s="29">
        <f t="shared" si="3"/>
        <v>0</v>
      </c>
    </row>
    <row r="14" spans="1:11" ht="17.100000000000001" customHeight="1" x14ac:dyDescent="0.3">
      <c r="A14" s="20" t="s">
        <v>15</v>
      </c>
      <c r="B14" s="1" t="s">
        <v>16</v>
      </c>
      <c r="C14" s="4">
        <v>0</v>
      </c>
      <c r="D14" s="29">
        <f t="shared" si="4"/>
        <v>0</v>
      </c>
      <c r="E14" s="4">
        <v>0</v>
      </c>
      <c r="F14" s="31">
        <f t="shared" si="1"/>
        <v>0</v>
      </c>
      <c r="H14" s="4">
        <v>0</v>
      </c>
      <c r="I14" s="29">
        <f t="shared" si="2"/>
        <v>0</v>
      </c>
      <c r="J14" s="4">
        <v>0</v>
      </c>
      <c r="K14" s="29">
        <f t="shared" si="3"/>
        <v>0</v>
      </c>
    </row>
    <row r="15" spans="1:11" ht="17.100000000000001" customHeight="1" x14ac:dyDescent="0.3">
      <c r="A15" s="20" t="s">
        <v>17</v>
      </c>
      <c r="B15" s="1" t="s">
        <v>18</v>
      </c>
      <c r="C15" s="4">
        <v>0</v>
      </c>
      <c r="D15" s="29">
        <f t="shared" si="4"/>
        <v>0</v>
      </c>
      <c r="E15" s="4">
        <v>0</v>
      </c>
      <c r="F15" s="31">
        <f t="shared" si="1"/>
        <v>0</v>
      </c>
      <c r="H15" s="4">
        <v>0</v>
      </c>
      <c r="I15" s="29">
        <f t="shared" si="2"/>
        <v>0</v>
      </c>
      <c r="J15" s="4">
        <v>0</v>
      </c>
      <c r="K15" s="29">
        <f t="shared" si="3"/>
        <v>0</v>
      </c>
    </row>
    <row r="16" spans="1:11" ht="17.100000000000001" customHeight="1" x14ac:dyDescent="0.3">
      <c r="A16" s="20" t="s">
        <v>19</v>
      </c>
      <c r="B16" s="1" t="s">
        <v>20</v>
      </c>
      <c r="C16" s="4">
        <v>0</v>
      </c>
      <c r="D16" s="29">
        <f>C16*$D$9</f>
        <v>0</v>
      </c>
      <c r="E16" s="4">
        <v>0</v>
      </c>
      <c r="F16" s="31">
        <f>E16*$F$9</f>
        <v>0</v>
      </c>
      <c r="H16" s="4">
        <v>0</v>
      </c>
      <c r="I16" s="29">
        <f>H16*$I$9</f>
        <v>0</v>
      </c>
      <c r="J16" s="4">
        <v>0</v>
      </c>
      <c r="K16" s="29">
        <f>J16*$K$9</f>
        <v>0</v>
      </c>
    </row>
    <row r="17" spans="1:11" ht="17.100000000000001" customHeight="1" x14ac:dyDescent="0.3">
      <c r="A17" s="40" t="s">
        <v>65</v>
      </c>
      <c r="B17" s="42" t="s">
        <v>62</v>
      </c>
      <c r="C17" s="4">
        <v>0</v>
      </c>
      <c r="D17" s="29">
        <f>C17*$D$9</f>
        <v>0</v>
      </c>
      <c r="E17" s="4">
        <v>0</v>
      </c>
      <c r="F17" s="31">
        <f>E17*$F$9</f>
        <v>0</v>
      </c>
      <c r="H17" s="4">
        <v>0</v>
      </c>
      <c r="I17" s="29">
        <f>H17*$I$9</f>
        <v>0</v>
      </c>
      <c r="J17" s="4">
        <v>0</v>
      </c>
      <c r="K17" s="29">
        <f>J17*$K$9</f>
        <v>0</v>
      </c>
    </row>
    <row r="18" spans="1:11" ht="17.100000000000001" customHeight="1" x14ac:dyDescent="0.3">
      <c r="B18" s="6" t="s">
        <v>7</v>
      </c>
      <c r="C18" s="7"/>
      <c r="D18" s="7">
        <f>SUM(D9,D11:D17)</f>
        <v>100</v>
      </c>
      <c r="E18" s="7"/>
      <c r="F18" s="7">
        <f>SUM(F9,F11:F17)</f>
        <v>100</v>
      </c>
      <c r="G18" s="6" t="s">
        <v>7</v>
      </c>
      <c r="H18" s="7"/>
      <c r="I18" s="7">
        <f>SUM(I9,I11:I17)</f>
        <v>100</v>
      </c>
      <c r="J18" s="7"/>
      <c r="K18" s="7">
        <f>SUM(K9,K11:K17)</f>
        <v>100</v>
      </c>
    </row>
    <row r="19" spans="1:11" ht="17.100000000000001" customHeight="1" x14ac:dyDescent="0.3">
      <c r="A19" s="21">
        <v>3</v>
      </c>
      <c r="B19" s="15" t="s">
        <v>21</v>
      </c>
      <c r="C19" s="16" t="s">
        <v>2</v>
      </c>
      <c r="D19" s="17" t="s">
        <v>3</v>
      </c>
      <c r="E19" s="16" t="s">
        <v>2</v>
      </c>
      <c r="F19" s="17" t="s">
        <v>3</v>
      </c>
      <c r="H19" s="16" t="s">
        <v>2</v>
      </c>
      <c r="I19" s="17" t="s">
        <v>3</v>
      </c>
      <c r="J19" s="16" t="s">
        <v>2</v>
      </c>
      <c r="K19" s="17" t="s">
        <v>3</v>
      </c>
    </row>
    <row r="20" spans="1:11" ht="17.100000000000001" customHeight="1" x14ac:dyDescent="0.3">
      <c r="A20" s="20" t="s">
        <v>22</v>
      </c>
      <c r="B20" s="1" t="s">
        <v>21</v>
      </c>
      <c r="C20" s="4">
        <v>0</v>
      </c>
      <c r="D20" s="31">
        <f>C20*D18</f>
        <v>0</v>
      </c>
      <c r="E20" s="4">
        <v>0</v>
      </c>
      <c r="F20" s="31">
        <f>E20*F18</f>
        <v>0</v>
      </c>
      <c r="H20" s="4">
        <v>0</v>
      </c>
      <c r="I20" s="29">
        <f>H20*$I$18</f>
        <v>0</v>
      </c>
      <c r="J20" s="4">
        <v>0</v>
      </c>
      <c r="K20" s="31">
        <f>J20*K18</f>
        <v>0</v>
      </c>
    </row>
    <row r="21" spans="1:11" ht="17.100000000000001" customHeight="1" x14ac:dyDescent="0.3">
      <c r="A21" s="22"/>
      <c r="B21" s="6" t="s">
        <v>7</v>
      </c>
      <c r="C21" s="7"/>
      <c r="D21" s="7">
        <f>SUM(D18,D20)</f>
        <v>100</v>
      </c>
      <c r="E21" s="7"/>
      <c r="F21" s="7">
        <f>SUM(F18,F20)</f>
        <v>100</v>
      </c>
      <c r="G21" s="6" t="s">
        <v>7</v>
      </c>
      <c r="H21" s="7"/>
      <c r="I21" s="7">
        <f>SUM(I18,I20)</f>
        <v>100</v>
      </c>
      <c r="J21" s="7"/>
      <c r="K21" s="7">
        <f>SUM(K18,K20)</f>
        <v>100</v>
      </c>
    </row>
    <row r="22" spans="1:11" ht="17.100000000000001" customHeight="1" x14ac:dyDescent="0.3">
      <c r="A22" s="21">
        <v>4</v>
      </c>
      <c r="B22" s="15" t="s">
        <v>23</v>
      </c>
      <c r="C22" s="16" t="s">
        <v>2</v>
      </c>
      <c r="D22" s="17" t="s">
        <v>3</v>
      </c>
      <c r="E22" s="16" t="s">
        <v>2</v>
      </c>
      <c r="F22" s="17" t="s">
        <v>3</v>
      </c>
      <c r="H22" s="16" t="s">
        <v>2</v>
      </c>
      <c r="I22" s="17" t="s">
        <v>3</v>
      </c>
      <c r="J22" s="16" t="s">
        <v>2</v>
      </c>
      <c r="K22" s="17" t="s">
        <v>3</v>
      </c>
    </row>
    <row r="23" spans="1:11" ht="17.100000000000001" customHeight="1" x14ac:dyDescent="0.3">
      <c r="A23" s="20" t="s">
        <v>24</v>
      </c>
      <c r="B23" s="1" t="s">
        <v>25</v>
      </c>
      <c r="C23" s="32">
        <v>0</v>
      </c>
      <c r="D23" s="29">
        <f>C23*$D$21</f>
        <v>0</v>
      </c>
      <c r="E23" s="32">
        <v>0</v>
      </c>
      <c r="F23" s="29">
        <f>E23*$F$21</f>
        <v>0</v>
      </c>
      <c r="H23" s="4">
        <v>0</v>
      </c>
      <c r="I23" s="5">
        <f>H23*$I$21</f>
        <v>0</v>
      </c>
      <c r="J23" s="4">
        <v>0</v>
      </c>
      <c r="K23" s="5">
        <f t="shared" ref="K23:K34" si="5">J23*$K$21</f>
        <v>0</v>
      </c>
    </row>
    <row r="24" spans="1:11" ht="17.100000000000001" customHeight="1" x14ac:dyDescent="0.3">
      <c r="A24" s="20" t="s">
        <v>26</v>
      </c>
      <c r="B24" s="1" t="s">
        <v>27</v>
      </c>
      <c r="C24" s="32">
        <v>0</v>
      </c>
      <c r="D24" s="29">
        <f t="shared" ref="D24:D34" si="6">C24*$D$21</f>
        <v>0</v>
      </c>
      <c r="E24" s="32">
        <v>0</v>
      </c>
      <c r="F24" s="29">
        <f>E24*$F$21</f>
        <v>0</v>
      </c>
      <c r="H24" s="4">
        <v>0</v>
      </c>
      <c r="I24" s="5">
        <f t="shared" ref="I24:I34" si="7">H24*$I$21</f>
        <v>0</v>
      </c>
      <c r="J24" s="4">
        <v>0</v>
      </c>
      <c r="K24" s="5">
        <f>J24*$K$21</f>
        <v>0</v>
      </c>
    </row>
    <row r="25" spans="1:11" ht="17.100000000000001" customHeight="1" x14ac:dyDescent="0.3">
      <c r="A25" s="20" t="s">
        <v>28</v>
      </c>
      <c r="B25" s="1" t="s">
        <v>29</v>
      </c>
      <c r="C25" s="32">
        <v>0</v>
      </c>
      <c r="D25" s="29">
        <f t="shared" si="6"/>
        <v>0</v>
      </c>
      <c r="E25" s="32">
        <v>0</v>
      </c>
      <c r="F25" s="29">
        <f>E25*$F$21</f>
        <v>0</v>
      </c>
      <c r="H25" s="4">
        <v>0</v>
      </c>
      <c r="I25" s="5">
        <f t="shared" si="7"/>
        <v>0</v>
      </c>
      <c r="J25" s="4">
        <v>0</v>
      </c>
      <c r="K25" s="5">
        <f t="shared" si="5"/>
        <v>0</v>
      </c>
    </row>
    <row r="26" spans="1:11" ht="17.100000000000001" customHeight="1" x14ac:dyDescent="0.3">
      <c r="A26" s="20" t="s">
        <v>30</v>
      </c>
      <c r="B26" s="1" t="s">
        <v>31</v>
      </c>
      <c r="C26" s="32">
        <v>0</v>
      </c>
      <c r="D26" s="29">
        <f t="shared" si="6"/>
        <v>0</v>
      </c>
      <c r="E26" s="32">
        <v>0</v>
      </c>
      <c r="F26" s="29">
        <f t="shared" ref="F26:F34" si="8">E26*$F$21</f>
        <v>0</v>
      </c>
      <c r="H26" s="4">
        <v>0</v>
      </c>
      <c r="I26" s="5">
        <f t="shared" si="7"/>
        <v>0</v>
      </c>
      <c r="J26" s="4">
        <v>0</v>
      </c>
      <c r="K26" s="5">
        <f t="shared" si="5"/>
        <v>0</v>
      </c>
    </row>
    <row r="27" spans="1:11" ht="17.100000000000001" customHeight="1" x14ac:dyDescent="0.3">
      <c r="A27" s="20" t="s">
        <v>32</v>
      </c>
      <c r="B27" s="1" t="s">
        <v>33</v>
      </c>
      <c r="C27" s="32">
        <v>0</v>
      </c>
      <c r="D27" s="29">
        <f t="shared" si="6"/>
        <v>0</v>
      </c>
      <c r="E27" s="32">
        <v>0</v>
      </c>
      <c r="F27" s="29">
        <f t="shared" si="8"/>
        <v>0</v>
      </c>
      <c r="H27" s="4">
        <v>0</v>
      </c>
      <c r="I27" s="5">
        <f t="shared" si="7"/>
        <v>0</v>
      </c>
      <c r="J27" s="4">
        <v>0</v>
      </c>
      <c r="K27" s="5">
        <f t="shared" si="5"/>
        <v>0</v>
      </c>
    </row>
    <row r="28" spans="1:11" ht="17.100000000000001" customHeight="1" x14ac:dyDescent="0.3">
      <c r="A28" s="20" t="s">
        <v>34</v>
      </c>
      <c r="B28" s="1" t="s">
        <v>35</v>
      </c>
      <c r="C28" s="32">
        <v>0</v>
      </c>
      <c r="D28" s="29">
        <f t="shared" si="6"/>
        <v>0</v>
      </c>
      <c r="E28" s="32">
        <v>0</v>
      </c>
      <c r="F28" s="29">
        <f t="shared" si="8"/>
        <v>0</v>
      </c>
      <c r="H28" s="4">
        <v>0</v>
      </c>
      <c r="I28" s="5">
        <f t="shared" si="7"/>
        <v>0</v>
      </c>
      <c r="J28" s="4">
        <v>0</v>
      </c>
      <c r="K28" s="5">
        <f t="shared" si="5"/>
        <v>0</v>
      </c>
    </row>
    <row r="29" spans="1:11" ht="17.100000000000001" customHeight="1" x14ac:dyDescent="0.3">
      <c r="A29" s="20" t="s">
        <v>36</v>
      </c>
      <c r="B29" s="1" t="s">
        <v>37</v>
      </c>
      <c r="C29" s="32">
        <v>0</v>
      </c>
      <c r="D29" s="29">
        <f t="shared" si="6"/>
        <v>0</v>
      </c>
      <c r="E29" s="32">
        <v>0</v>
      </c>
      <c r="F29" s="29">
        <f t="shared" si="8"/>
        <v>0</v>
      </c>
      <c r="H29" s="4">
        <v>0</v>
      </c>
      <c r="I29" s="5">
        <f t="shared" si="7"/>
        <v>0</v>
      </c>
      <c r="J29" s="4">
        <v>0</v>
      </c>
      <c r="K29" s="5">
        <f t="shared" si="5"/>
        <v>0</v>
      </c>
    </row>
    <row r="30" spans="1:11" ht="17.100000000000001" customHeight="1" x14ac:dyDescent="0.3">
      <c r="A30" s="40" t="s">
        <v>38</v>
      </c>
      <c r="B30" s="41" t="s">
        <v>60</v>
      </c>
      <c r="C30" s="32">
        <v>0</v>
      </c>
      <c r="D30" s="29">
        <f t="shared" si="6"/>
        <v>0</v>
      </c>
      <c r="E30" s="32">
        <v>0</v>
      </c>
      <c r="F30" s="29">
        <f t="shared" si="8"/>
        <v>0</v>
      </c>
      <c r="H30" s="4">
        <v>0</v>
      </c>
      <c r="I30" s="5">
        <f t="shared" si="7"/>
        <v>0</v>
      </c>
      <c r="J30" s="4">
        <v>0</v>
      </c>
      <c r="K30" s="5">
        <f t="shared" si="5"/>
        <v>0</v>
      </c>
    </row>
    <row r="31" spans="1:11" ht="17.100000000000001" customHeight="1" x14ac:dyDescent="0.3">
      <c r="A31" s="40" t="s">
        <v>40</v>
      </c>
      <c r="B31" s="41" t="s">
        <v>39</v>
      </c>
      <c r="C31" s="32">
        <v>0</v>
      </c>
      <c r="D31" s="29">
        <f t="shared" si="6"/>
        <v>0</v>
      </c>
      <c r="E31" s="32">
        <v>0</v>
      </c>
      <c r="F31" s="29">
        <f t="shared" si="8"/>
        <v>0</v>
      </c>
      <c r="H31" s="4">
        <v>0</v>
      </c>
      <c r="I31" s="5">
        <f t="shared" si="7"/>
        <v>0</v>
      </c>
      <c r="J31" s="4">
        <v>0</v>
      </c>
      <c r="K31" s="5">
        <f t="shared" si="5"/>
        <v>0</v>
      </c>
    </row>
    <row r="32" spans="1:11" ht="17.100000000000001" customHeight="1" x14ac:dyDescent="0.3">
      <c r="A32" s="40" t="s">
        <v>42</v>
      </c>
      <c r="B32" s="41" t="s">
        <v>41</v>
      </c>
      <c r="C32" s="32">
        <v>0</v>
      </c>
      <c r="D32" s="29">
        <f t="shared" si="6"/>
        <v>0</v>
      </c>
      <c r="E32" s="32">
        <v>0</v>
      </c>
      <c r="F32" s="29">
        <f t="shared" si="8"/>
        <v>0</v>
      </c>
      <c r="H32" s="4">
        <v>0</v>
      </c>
      <c r="I32" s="5">
        <f t="shared" si="7"/>
        <v>0</v>
      </c>
      <c r="J32" s="4">
        <v>0</v>
      </c>
      <c r="K32" s="5">
        <f t="shared" si="5"/>
        <v>0</v>
      </c>
    </row>
    <row r="33" spans="1:11" ht="17.100000000000001" customHeight="1" x14ac:dyDescent="0.3">
      <c r="A33" s="40" t="s">
        <v>44</v>
      </c>
      <c r="B33" s="41" t="s">
        <v>43</v>
      </c>
      <c r="C33" s="32">
        <v>0</v>
      </c>
      <c r="D33" s="29">
        <f t="shared" si="6"/>
        <v>0</v>
      </c>
      <c r="E33" s="32">
        <v>0</v>
      </c>
      <c r="F33" s="29">
        <f t="shared" si="8"/>
        <v>0</v>
      </c>
      <c r="H33" s="4">
        <v>0</v>
      </c>
      <c r="I33" s="5">
        <f t="shared" si="7"/>
        <v>0</v>
      </c>
      <c r="J33" s="4">
        <v>0</v>
      </c>
      <c r="K33" s="5">
        <f t="shared" si="5"/>
        <v>0</v>
      </c>
    </row>
    <row r="34" spans="1:11" ht="17.100000000000001" customHeight="1" x14ac:dyDescent="0.3">
      <c r="A34" s="40" t="s">
        <v>61</v>
      </c>
      <c r="B34" s="41" t="s">
        <v>45</v>
      </c>
      <c r="C34" s="32">
        <v>0</v>
      </c>
      <c r="D34" s="29">
        <f t="shared" si="6"/>
        <v>0</v>
      </c>
      <c r="E34" s="32">
        <v>0</v>
      </c>
      <c r="F34" s="29">
        <f t="shared" si="8"/>
        <v>0</v>
      </c>
      <c r="H34" s="4">
        <v>0</v>
      </c>
      <c r="I34" s="5">
        <f t="shared" si="7"/>
        <v>0</v>
      </c>
      <c r="J34" s="4">
        <v>0</v>
      </c>
      <c r="K34" s="5">
        <f t="shared" si="5"/>
        <v>0</v>
      </c>
    </row>
    <row r="35" spans="1:11" ht="17.100000000000001" customHeight="1" x14ac:dyDescent="0.3">
      <c r="C35" s="7"/>
      <c r="D35" s="30">
        <f>SUM(D21,D23:D34)</f>
        <v>100</v>
      </c>
      <c r="E35" s="7"/>
      <c r="F35" s="30">
        <f>SUM(F21,F23:F34)</f>
        <v>100</v>
      </c>
      <c r="G35" s="6" t="s">
        <v>7</v>
      </c>
      <c r="H35" s="7"/>
      <c r="I35" s="7">
        <f>SUM(I21,I23:I34)</f>
        <v>100</v>
      </c>
      <c r="J35" s="6"/>
      <c r="K35" s="7">
        <f>SUM(K21,K23:K34)</f>
        <v>100</v>
      </c>
    </row>
    <row r="36" spans="1:11" ht="17.100000000000001" customHeight="1" x14ac:dyDescent="0.3">
      <c r="A36" s="21">
        <v>5</v>
      </c>
      <c r="B36" s="15" t="s">
        <v>46</v>
      </c>
      <c r="C36" s="16" t="s">
        <v>2</v>
      </c>
      <c r="D36"/>
      <c r="E36" s="16" t="s">
        <v>2</v>
      </c>
      <c r="F36"/>
      <c r="H36" s="16" t="s">
        <v>2</v>
      </c>
      <c r="I36"/>
      <c r="J36" s="16" t="s">
        <v>2</v>
      </c>
      <c r="K36"/>
    </row>
    <row r="37" spans="1:11" ht="17.100000000000001" customHeight="1" x14ac:dyDescent="0.3">
      <c r="A37" s="20" t="s">
        <v>47</v>
      </c>
      <c r="B37" s="1" t="s">
        <v>48</v>
      </c>
      <c r="C37" s="4">
        <v>0</v>
      </c>
      <c r="D37"/>
      <c r="E37" s="4">
        <v>0</v>
      </c>
      <c r="F37"/>
      <c r="H37" s="4">
        <v>0</v>
      </c>
      <c r="I37"/>
      <c r="J37" s="4">
        <v>0</v>
      </c>
      <c r="K37"/>
    </row>
    <row r="38" spans="1:11" ht="15" thickBot="1" x14ac:dyDescent="0.35"/>
    <row r="39" spans="1:11" s="18" customFormat="1" ht="18.600000000000001" thickBot="1" x14ac:dyDescent="0.4">
      <c r="B39" s="66" t="s">
        <v>49</v>
      </c>
      <c r="C39" s="66"/>
      <c r="D39" s="28">
        <f>(D35/(1-C37))/100</f>
        <v>1</v>
      </c>
      <c r="F39" s="28">
        <f>(F35/(1-E37))/100</f>
        <v>1</v>
      </c>
      <c r="I39" s="28">
        <f>(I35/(1-H37))/100</f>
        <v>1</v>
      </c>
      <c r="K39" s="28">
        <f>(K35/(1-J37))/100</f>
        <v>1</v>
      </c>
    </row>
    <row r="40" spans="1:11" s="18" customFormat="1" ht="18.600000000000001" thickBot="1" x14ac:dyDescent="0.4">
      <c r="B40" s="69" t="s">
        <v>50</v>
      </c>
      <c r="C40" s="69"/>
      <c r="D40" s="9">
        <v>0.15</v>
      </c>
      <c r="E40" s="19"/>
      <c r="F40" s="9">
        <v>0.15</v>
      </c>
      <c r="H40" s="19"/>
      <c r="I40" s="9">
        <v>0.35</v>
      </c>
      <c r="J40"/>
      <c r="K40" s="9">
        <v>0.35</v>
      </c>
    </row>
    <row r="41" spans="1:11" s="34" customFormat="1" ht="20.100000000000001" customHeight="1" thickBot="1" x14ac:dyDescent="0.4">
      <c r="B41" s="35"/>
      <c r="C41" s="35"/>
      <c r="D41" s="36"/>
      <c r="E41" s="37"/>
      <c r="F41" s="36"/>
      <c r="H41" s="37"/>
      <c r="I41" s="36"/>
      <c r="J41" s="38"/>
      <c r="K41" s="36"/>
    </row>
    <row r="42" spans="1:11" s="18" customFormat="1" ht="18.600000000000001" thickBot="1" x14ac:dyDescent="0.4">
      <c r="B42" s="66" t="s">
        <v>51</v>
      </c>
      <c r="C42" s="66"/>
      <c r="D42" s="70">
        <f>(D39*D40)+(F39*F40)+(I39*I40)+(K39*K40)</f>
        <v>0.99999999999999989</v>
      </c>
      <c r="E42" s="71"/>
      <c r="F42" s="71"/>
      <c r="G42" s="71"/>
      <c r="H42" s="71"/>
      <c r="I42" s="71"/>
      <c r="J42" s="71"/>
      <c r="K42" s="72"/>
    </row>
    <row r="43" spans="1:11" ht="24" thickBot="1" x14ac:dyDescent="0.5">
      <c r="B43" s="10"/>
      <c r="C43" s="10"/>
      <c r="D43"/>
      <c r="E43" s="10"/>
      <c r="F43"/>
      <c r="I43"/>
      <c r="K43"/>
    </row>
    <row r="44" spans="1:11" ht="20.100000000000001" customHeight="1" thickBot="1" x14ac:dyDescent="0.35">
      <c r="B44" s="48" t="s">
        <v>52</v>
      </c>
      <c r="C44" s="49"/>
      <c r="D44" s="49"/>
      <c r="E44" s="49"/>
      <c r="F44" s="50"/>
      <c r="I44" s="39"/>
      <c r="K44"/>
    </row>
    <row r="45" spans="1:11" ht="26.4" customHeight="1" x14ac:dyDescent="0.3">
      <c r="B45" s="11" t="s">
        <v>53</v>
      </c>
      <c r="C45" s="51"/>
      <c r="D45" s="52"/>
      <c r="E45" s="52"/>
      <c r="F45" s="53"/>
      <c r="I45" s="39"/>
      <c r="K45"/>
    </row>
    <row r="46" spans="1:11" ht="26.4" customHeight="1" x14ac:dyDescent="0.3">
      <c r="B46" s="12" t="s">
        <v>54</v>
      </c>
      <c r="C46" s="54"/>
      <c r="D46" s="55"/>
      <c r="E46" s="55"/>
      <c r="F46" s="56"/>
      <c r="I46" s="39"/>
      <c r="K46"/>
    </row>
    <row r="47" spans="1:11" ht="26.4" customHeight="1" x14ac:dyDescent="0.3">
      <c r="B47" s="12" t="s">
        <v>55</v>
      </c>
      <c r="C47" s="54"/>
      <c r="D47" s="55"/>
      <c r="E47" s="55"/>
      <c r="F47" s="56"/>
      <c r="I47" s="39"/>
      <c r="K47" s="26"/>
    </row>
    <row r="48" spans="1:11" ht="26.4" customHeight="1" x14ac:dyDescent="0.3">
      <c r="B48" s="13" t="s">
        <v>56</v>
      </c>
      <c r="C48" s="54"/>
      <c r="D48" s="55"/>
      <c r="E48" s="55"/>
      <c r="F48" s="56"/>
      <c r="I48" s="39"/>
      <c r="K48"/>
    </row>
    <row r="49" spans="2:11" x14ac:dyDescent="0.3">
      <c r="B49" s="45" t="s">
        <v>57</v>
      </c>
      <c r="C49" s="57"/>
      <c r="D49" s="58"/>
      <c r="E49" s="58"/>
      <c r="F49" s="59"/>
      <c r="I49" s="39"/>
      <c r="K49"/>
    </row>
    <row r="50" spans="2:11" x14ac:dyDescent="0.3">
      <c r="B50" s="46"/>
      <c r="C50" s="57"/>
      <c r="D50" s="58"/>
      <c r="E50" s="58"/>
      <c r="F50" s="59"/>
      <c r="I50" s="39"/>
      <c r="K50"/>
    </row>
    <row r="51" spans="2:11" ht="27.6" customHeight="1" thickBot="1" x14ac:dyDescent="0.35">
      <c r="B51" s="47"/>
      <c r="C51" s="60"/>
      <c r="D51" s="61"/>
      <c r="E51" s="61"/>
      <c r="F51" s="62"/>
      <c r="I51" s="39"/>
      <c r="K51" s="27"/>
    </row>
    <row r="52" spans="2:11" x14ac:dyDescent="0.3">
      <c r="I52"/>
      <c r="K52"/>
    </row>
    <row r="53" spans="2:11" x14ac:dyDescent="0.3">
      <c r="B53" s="26"/>
      <c r="I53"/>
      <c r="K53"/>
    </row>
    <row r="54" spans="2:11" x14ac:dyDescent="0.3">
      <c r="I54" s="26"/>
      <c r="K54" s="26"/>
    </row>
    <row r="55" spans="2:11" x14ac:dyDescent="0.3">
      <c r="I55" s="26"/>
      <c r="K55" s="26"/>
    </row>
    <row r="56" spans="2:11" x14ac:dyDescent="0.3">
      <c r="I56"/>
      <c r="K56"/>
    </row>
    <row r="57" spans="2:11" x14ac:dyDescent="0.3">
      <c r="I57" s="25"/>
      <c r="K57" s="25"/>
    </row>
    <row r="58" spans="2:11" x14ac:dyDescent="0.3">
      <c r="I58" s="25"/>
      <c r="K58" s="25"/>
    </row>
  </sheetData>
  <protectedRanges>
    <protectedRange sqref="C45:C51" name="Inschrijver_1"/>
  </protectedRanges>
  <mergeCells count="19">
    <mergeCell ref="H5:I5"/>
    <mergeCell ref="J5:K5"/>
    <mergeCell ref="E5:F5"/>
    <mergeCell ref="A1:K1"/>
    <mergeCell ref="A2:K2"/>
    <mergeCell ref="B49:B51"/>
    <mergeCell ref="B44:F44"/>
    <mergeCell ref="C45:F45"/>
    <mergeCell ref="C46:F46"/>
    <mergeCell ref="C47:F47"/>
    <mergeCell ref="C48:F48"/>
    <mergeCell ref="C49:F51"/>
    <mergeCell ref="C4:F4"/>
    <mergeCell ref="H4:K4"/>
    <mergeCell ref="B42:C42"/>
    <mergeCell ref="C5:D5"/>
    <mergeCell ref="B39:C39"/>
    <mergeCell ref="B40:C40"/>
    <mergeCell ref="D42:K42"/>
  </mergeCells>
  <phoneticPr fontId="13" type="noConversion"/>
  <pageMargins left="0.23622047244094491" right="0.23622047244094491" top="0.35433070866141736" bottom="0.35433070866141736" header="0.31496062992125984" footer="0.31496062992125984"/>
  <pageSetup paperSize="9" scale="58" orientation="landscape" r:id="rId1"/>
  <headerFooter>
    <oddFooter>&amp;L&amp;9Aanbestedingsdocument Inhuur surveillanten
&amp;C&amp;D&amp;R&amp;P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D80AD444331449736AC9849C8C736" ma:contentTypeVersion="4" ma:contentTypeDescription="Een nieuw document maken." ma:contentTypeScope="" ma:versionID="241f60724679e8c6f9424f562109b23d">
  <xsd:schema xmlns:xsd="http://www.w3.org/2001/XMLSchema" xmlns:xs="http://www.w3.org/2001/XMLSchema" xmlns:p="http://schemas.microsoft.com/office/2006/metadata/properties" xmlns:ns2="8a023ef9-34d8-4107-9c83-c8229d249ec3" xmlns:ns3="aa9cef83-3d86-4df7-b275-4b81e30b18ae" targetNamespace="http://schemas.microsoft.com/office/2006/metadata/properties" ma:root="true" ma:fieldsID="5e691d895cf75eca921b443cd38bbbd5" ns2:_="" ns3:_="">
    <xsd:import namespace="8a023ef9-34d8-4107-9c83-c8229d249ec3"/>
    <xsd:import namespace="aa9cef83-3d86-4df7-b275-4b81e30b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23ef9-34d8-4107-9c83-c8229d249e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cef83-3d86-4df7-b275-4b81e30b18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a9cef83-3d86-4df7-b275-4b81e30b18ae">
      <UserInfo>
        <DisplayName>Widdershoven, E.H.M. (Esther)</DisplayName>
        <AccountId>16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5FE033E-4DBA-454C-82D7-90D59C4D0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23ef9-34d8-4107-9c83-c8229d249ec3"/>
    <ds:schemaRef ds:uri="aa9cef83-3d86-4df7-b275-4b81e30b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915FEE-9D44-428F-BB72-3FEC554F9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71E95-B969-4500-9C53-471DBA7907F7}">
  <ds:schemaRefs>
    <ds:schemaRef ds:uri="http://purl.org/dc/dcmitype/"/>
    <ds:schemaRef ds:uri="http://purl.org/dc/elements/1.1/"/>
    <ds:schemaRef ds:uri="8a023ef9-34d8-4107-9c83-c8229d249ec3"/>
    <ds:schemaRef ds:uri="http://www.w3.org/XML/1998/namespace"/>
    <ds:schemaRef ds:uri="aa9cef83-3d86-4df7-b275-4b81e30b18a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Rietveld, M.J. (Marjon)</cp:lastModifiedBy>
  <cp:revision/>
  <cp:lastPrinted>2023-01-27T14:01:10Z</cp:lastPrinted>
  <dcterms:created xsi:type="dcterms:W3CDTF">2021-02-15T12:42:17Z</dcterms:created>
  <dcterms:modified xsi:type="dcterms:W3CDTF">2023-03-02T16:07:13Z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0x010100618D80AD444331449736AC9849C8C736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