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Bij-zaak/Gedeelde documenten/Gemeente Den Bosch/2022 EOA Liftonderhoud/2. Nota van Inlichtingen/NvI 2/"/>
    </mc:Choice>
  </mc:AlternateContent>
  <xr:revisionPtr revIDLastSave="23" documentId="14_{74E1FD20-53BF-4498-AB4D-35633F523C43}" xr6:coauthVersionLast="47" xr6:coauthVersionMax="47" xr10:uidLastSave="{D33137AE-2166-4B05-A6AC-6BBEBC833CF4}"/>
  <bookViews>
    <workbookView xWindow="-108" yWindow="-108" windowWidth="23256" windowHeight="12456" tabRatio="751" activeTab="1" xr2:uid="{00000000-000D-0000-FFFF-FFFF00000000}"/>
  </bookViews>
  <sheets>
    <sheet name="Totaalblad" sheetId="7" r:id="rId1"/>
    <sheet name="Planmatig onderhoud" sheetId="8" r:id="rId2"/>
    <sheet name="1" sheetId="13" r:id="rId3"/>
    <sheet name="2" sheetId="14" r:id="rId4"/>
    <sheet name="3" sheetId="12" r:id="rId5"/>
    <sheet name="4" sheetId="1" r:id="rId6"/>
    <sheet name="5" sheetId="15" r:id="rId7"/>
    <sheet name="6" sheetId="16" r:id="rId8"/>
    <sheet name="7" sheetId="17" r:id="rId9"/>
    <sheet name="8" sheetId="18" r:id="rId10"/>
    <sheet name="9" sheetId="19" r:id="rId11"/>
    <sheet name="10" sheetId="21" r:id="rId12"/>
    <sheet name="Serviceonderhoud en tarieven" sheetId="10" r:id="rId13"/>
  </sheets>
  <externalReferences>
    <externalReference r:id="rId14"/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3" l="1"/>
  <c r="H6" i="10"/>
  <c r="H7" i="10"/>
  <c r="H8" i="10"/>
  <c r="H9" i="10"/>
  <c r="H10" i="10"/>
  <c r="H11" i="10"/>
  <c r="H12" i="10"/>
  <c r="H13" i="10"/>
  <c r="H14" i="10"/>
  <c r="H5" i="10"/>
  <c r="F15" i="10"/>
  <c r="G15" i="10"/>
  <c r="D15" i="10"/>
  <c r="C15" i="10"/>
  <c r="H5" i="21"/>
  <c r="H4" i="21"/>
  <c r="E9" i="21"/>
  <c r="E8" i="21"/>
  <c r="E7" i="21"/>
  <c r="E6" i="21"/>
  <c r="E5" i="21"/>
  <c r="E4" i="21"/>
  <c r="C9" i="21"/>
  <c r="C8" i="21"/>
  <c r="C7" i="21"/>
  <c r="C6" i="21"/>
  <c r="C5" i="21"/>
  <c r="C4" i="21"/>
  <c r="I5" i="19"/>
  <c r="I4" i="19"/>
  <c r="E9" i="19"/>
  <c r="E8" i="19"/>
  <c r="E7" i="19"/>
  <c r="E6" i="19"/>
  <c r="E5" i="19"/>
  <c r="E4" i="19"/>
  <c r="C9" i="19"/>
  <c r="C8" i="19"/>
  <c r="C7" i="19"/>
  <c r="C6" i="19"/>
  <c r="C5" i="19"/>
  <c r="C4" i="19"/>
  <c r="H5" i="18"/>
  <c r="H4" i="18"/>
  <c r="E9" i="18"/>
  <c r="E8" i="18"/>
  <c r="E7" i="18"/>
  <c r="E6" i="18"/>
  <c r="E5" i="18"/>
  <c r="E4" i="18"/>
  <c r="C9" i="18"/>
  <c r="C8" i="18"/>
  <c r="C7" i="18"/>
  <c r="C6" i="18"/>
  <c r="C5" i="18"/>
  <c r="C4" i="18"/>
  <c r="H5" i="17"/>
  <c r="H4" i="17"/>
  <c r="E9" i="17"/>
  <c r="E8" i="17"/>
  <c r="E7" i="17"/>
  <c r="E6" i="17"/>
  <c r="E5" i="17"/>
  <c r="E4" i="17"/>
  <c r="C9" i="17"/>
  <c r="C8" i="17"/>
  <c r="C7" i="17"/>
  <c r="C6" i="17"/>
  <c r="C5" i="17"/>
  <c r="C4" i="17"/>
  <c r="H5" i="16"/>
  <c r="H4" i="16"/>
  <c r="E9" i="16"/>
  <c r="E8" i="16"/>
  <c r="E7" i="16"/>
  <c r="E6" i="16"/>
  <c r="E5" i="16"/>
  <c r="E4" i="16"/>
  <c r="C9" i="16"/>
  <c r="C8" i="16"/>
  <c r="C7" i="16"/>
  <c r="C6" i="16"/>
  <c r="C5" i="16"/>
  <c r="C4" i="16"/>
  <c r="I5" i="15"/>
  <c r="I4" i="15"/>
  <c r="E9" i="15"/>
  <c r="E8" i="15"/>
  <c r="E7" i="15"/>
  <c r="E6" i="15"/>
  <c r="E5" i="15"/>
  <c r="E4" i="15"/>
  <c r="C9" i="15"/>
  <c r="C8" i="15"/>
  <c r="C7" i="15"/>
  <c r="C6" i="15"/>
  <c r="C5" i="15"/>
  <c r="C4" i="15"/>
  <c r="I5" i="1"/>
  <c r="I4" i="1"/>
  <c r="E9" i="1"/>
  <c r="E8" i="1"/>
  <c r="E7" i="1"/>
  <c r="E6" i="1"/>
  <c r="E5" i="1"/>
  <c r="E4" i="1"/>
  <c r="C9" i="1"/>
  <c r="C8" i="1"/>
  <c r="C7" i="1"/>
  <c r="C6" i="1"/>
  <c r="C5" i="1"/>
  <c r="C4" i="1"/>
  <c r="J5" i="12"/>
  <c r="J4" i="12"/>
  <c r="F9" i="12"/>
  <c r="F8" i="12"/>
  <c r="F7" i="12"/>
  <c r="F6" i="12"/>
  <c r="F5" i="12"/>
  <c r="F4" i="12"/>
  <c r="C9" i="12"/>
  <c r="C8" i="12"/>
  <c r="C7" i="12"/>
  <c r="C6" i="12"/>
  <c r="C5" i="12"/>
  <c r="C4" i="12"/>
  <c r="H15" i="10" l="1"/>
  <c r="E20" i="7" s="1"/>
  <c r="M11" i="14"/>
  <c r="L10" i="8"/>
  <c r="D13" i="1"/>
  <c r="I9" i="8" s="1"/>
  <c r="I46" i="12"/>
  <c r="G46" i="12"/>
  <c r="F46" i="12"/>
  <c r="H8" i="8" s="1"/>
  <c r="F46" i="14"/>
  <c r="P47" i="1" l="1"/>
  <c r="Q9" i="8" s="1"/>
  <c r="O47" i="1"/>
  <c r="N47" i="1"/>
  <c r="M47" i="1"/>
  <c r="N9" i="8" s="1"/>
  <c r="L47" i="1"/>
  <c r="K47" i="1"/>
  <c r="J47" i="1"/>
  <c r="I47" i="1"/>
  <c r="O46" i="12"/>
  <c r="N46" i="12"/>
  <c r="O8" i="8" s="1"/>
  <c r="M46" i="12"/>
  <c r="L46" i="12"/>
  <c r="K46" i="12"/>
  <c r="L8" i="8" s="1"/>
  <c r="J46" i="12"/>
  <c r="O46" i="14"/>
  <c r="N46" i="14"/>
  <c r="M46" i="14"/>
  <c r="O7" i="8" s="1"/>
  <c r="L46" i="14"/>
  <c r="K46" i="14"/>
  <c r="J46" i="14"/>
  <c r="L7" i="8" s="1"/>
  <c r="I46" i="14"/>
  <c r="H46" i="14"/>
  <c r="G46" i="14"/>
  <c r="H7" i="8"/>
  <c r="E46" i="14"/>
  <c r="O46" i="13"/>
  <c r="N46" i="13"/>
  <c r="O6" i="8"/>
  <c r="L46" i="13"/>
  <c r="K46" i="13"/>
  <c r="J46" i="13"/>
  <c r="I46" i="13"/>
  <c r="H46" i="13"/>
  <c r="G46" i="13"/>
  <c r="F46" i="13"/>
  <c r="E46" i="13"/>
  <c r="P46" i="15"/>
  <c r="O46" i="15"/>
  <c r="N46" i="15"/>
  <c r="O10" i="8" s="1"/>
  <c r="M46" i="15"/>
  <c r="L46" i="15"/>
  <c r="K46" i="15"/>
  <c r="J46" i="15"/>
  <c r="I46" i="15"/>
  <c r="G46" i="15"/>
  <c r="E46" i="15"/>
  <c r="F46" i="15"/>
  <c r="H10" i="8" s="1"/>
  <c r="AL17" i="1"/>
  <c r="F47" i="1"/>
  <c r="E47" i="1"/>
  <c r="G9" i="8" s="1"/>
  <c r="J5" i="14"/>
  <c r="J4" i="14"/>
  <c r="F9" i="14"/>
  <c r="F8" i="14"/>
  <c r="F7" i="14"/>
  <c r="F6" i="14"/>
  <c r="F5" i="14"/>
  <c r="F4" i="14"/>
  <c r="C9" i="14"/>
  <c r="C8" i="14"/>
  <c r="C6" i="14"/>
  <c r="C7" i="14"/>
  <c r="C5" i="14"/>
  <c r="C4" i="14"/>
  <c r="J5" i="13"/>
  <c r="J4" i="13"/>
  <c r="F9" i="13"/>
  <c r="F8" i="13"/>
  <c r="F7" i="13"/>
  <c r="F6" i="13"/>
  <c r="F5" i="13"/>
  <c r="F4" i="13"/>
  <c r="C9" i="13"/>
  <c r="C8" i="13"/>
  <c r="C7" i="13"/>
  <c r="C6" i="13"/>
  <c r="C5" i="13"/>
  <c r="C4" i="13"/>
  <c r="D13" i="14"/>
  <c r="D14" i="14"/>
  <c r="D15" i="14"/>
  <c r="D16" i="14"/>
  <c r="D18" i="14"/>
  <c r="D19" i="14"/>
  <c r="D20" i="14"/>
  <c r="D21" i="14"/>
  <c r="D23" i="14"/>
  <c r="D24" i="14"/>
  <c r="D25" i="14"/>
  <c r="D26" i="14"/>
  <c r="D27" i="14"/>
  <c r="D28" i="14"/>
  <c r="D30" i="14"/>
  <c r="D31" i="14"/>
  <c r="D32" i="14"/>
  <c r="D33" i="14"/>
  <c r="D35" i="14"/>
  <c r="D36" i="14"/>
  <c r="D37" i="14"/>
  <c r="D39" i="14"/>
  <c r="D40" i="14"/>
  <c r="D41" i="14"/>
  <c r="D42" i="14"/>
  <c r="D44" i="14"/>
  <c r="D13" i="13"/>
  <c r="D14" i="13"/>
  <c r="D15" i="13"/>
  <c r="D16" i="13"/>
  <c r="D12" i="14"/>
  <c r="O11" i="14"/>
  <c r="N11" i="14"/>
  <c r="L11" i="14"/>
  <c r="K11" i="14"/>
  <c r="J11" i="14"/>
  <c r="I11" i="14"/>
  <c r="H11" i="14"/>
  <c r="G11" i="14"/>
  <c r="F11" i="14"/>
  <c r="E11" i="14"/>
  <c r="D24" i="13"/>
  <c r="D25" i="13"/>
  <c r="D26" i="13"/>
  <c r="D27" i="13"/>
  <c r="D28" i="13"/>
  <c r="P46" i="21"/>
  <c r="Q15" i="8" s="1"/>
  <c r="O46" i="21"/>
  <c r="N46" i="21"/>
  <c r="M46" i="21"/>
  <c r="N15" i="8" s="1"/>
  <c r="L46" i="21"/>
  <c r="K46" i="21"/>
  <c r="L15" i="8" s="1"/>
  <c r="J46" i="21"/>
  <c r="I46" i="21"/>
  <c r="G46" i="21"/>
  <c r="F46" i="21"/>
  <c r="E46" i="21"/>
  <c r="G15" i="8" s="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P11" i="21"/>
  <c r="O11" i="21"/>
  <c r="N11" i="21"/>
  <c r="M11" i="21"/>
  <c r="L11" i="21"/>
  <c r="K11" i="21"/>
  <c r="J11" i="21"/>
  <c r="I11" i="21"/>
  <c r="G11" i="21"/>
  <c r="F11" i="21"/>
  <c r="E11" i="21"/>
  <c r="P48" i="19"/>
  <c r="O48" i="19"/>
  <c r="P14" i="8" s="1"/>
  <c r="N48" i="19"/>
  <c r="M48" i="19"/>
  <c r="L48" i="19"/>
  <c r="K48" i="19"/>
  <c r="L14" i="8" s="1"/>
  <c r="J48" i="19"/>
  <c r="I48" i="19"/>
  <c r="G48" i="19"/>
  <c r="F48" i="19"/>
  <c r="E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P11" i="19"/>
  <c r="O11" i="19"/>
  <c r="N11" i="19"/>
  <c r="M11" i="19"/>
  <c r="L11" i="19"/>
  <c r="K11" i="19"/>
  <c r="J11" i="19"/>
  <c r="I11" i="19"/>
  <c r="G11" i="19"/>
  <c r="F11" i="19"/>
  <c r="E11" i="19"/>
  <c r="P50" i="18"/>
  <c r="Q13" i="8" s="1"/>
  <c r="O50" i="18"/>
  <c r="N50" i="18"/>
  <c r="M50" i="18"/>
  <c r="L50" i="18"/>
  <c r="K50" i="18"/>
  <c r="L13" i="8" s="1"/>
  <c r="J50" i="18"/>
  <c r="I50" i="18"/>
  <c r="G50" i="18"/>
  <c r="F50" i="18"/>
  <c r="E50" i="18"/>
  <c r="G13" i="8" s="1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P12" i="18"/>
  <c r="O12" i="18"/>
  <c r="N12" i="18"/>
  <c r="M12" i="18"/>
  <c r="L12" i="18"/>
  <c r="K12" i="18"/>
  <c r="J12" i="18"/>
  <c r="I12" i="18"/>
  <c r="G12" i="18"/>
  <c r="F12" i="18"/>
  <c r="E12" i="18"/>
  <c r="P46" i="17"/>
  <c r="O46" i="17"/>
  <c r="N46" i="17"/>
  <c r="O12" i="8" s="1"/>
  <c r="M46" i="17"/>
  <c r="L46" i="17"/>
  <c r="K46" i="17"/>
  <c r="L12" i="8" s="1"/>
  <c r="J46" i="17"/>
  <c r="I46" i="17"/>
  <c r="G46" i="17"/>
  <c r="F46" i="17"/>
  <c r="H12" i="8" s="1"/>
  <c r="E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P11" i="17"/>
  <c r="O11" i="17"/>
  <c r="N11" i="17"/>
  <c r="M11" i="17"/>
  <c r="L11" i="17"/>
  <c r="K11" i="17"/>
  <c r="J11" i="17"/>
  <c r="I11" i="17"/>
  <c r="G11" i="17"/>
  <c r="F11" i="17"/>
  <c r="E11" i="17"/>
  <c r="P46" i="16"/>
  <c r="Q11" i="8" s="1"/>
  <c r="O46" i="16"/>
  <c r="N46" i="16"/>
  <c r="M46" i="16"/>
  <c r="L46" i="16"/>
  <c r="M11" i="8" s="1"/>
  <c r="K46" i="16"/>
  <c r="J46" i="16"/>
  <c r="I46" i="16"/>
  <c r="G46" i="16"/>
  <c r="F46" i="16"/>
  <c r="E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P11" i="16"/>
  <c r="O11" i="16"/>
  <c r="N11" i="16"/>
  <c r="M11" i="16"/>
  <c r="L11" i="16"/>
  <c r="K11" i="16"/>
  <c r="J11" i="16"/>
  <c r="I11" i="16"/>
  <c r="G11" i="16"/>
  <c r="F11" i="16"/>
  <c r="E11" i="16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P11" i="15"/>
  <c r="O11" i="15"/>
  <c r="N11" i="15"/>
  <c r="M11" i="15"/>
  <c r="L11" i="15"/>
  <c r="K11" i="15"/>
  <c r="J11" i="15"/>
  <c r="I11" i="15"/>
  <c r="G11" i="15"/>
  <c r="F11" i="15"/>
  <c r="E11" i="15"/>
  <c r="D31" i="1"/>
  <c r="D25" i="1"/>
  <c r="D24" i="1"/>
  <c r="D16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0" i="1"/>
  <c r="D29" i="1"/>
  <c r="D28" i="1"/>
  <c r="D27" i="1"/>
  <c r="D26" i="1"/>
  <c r="D23" i="1"/>
  <c r="D22" i="1"/>
  <c r="D21" i="1"/>
  <c r="D20" i="1"/>
  <c r="D19" i="1"/>
  <c r="D18" i="1"/>
  <c r="D17" i="1"/>
  <c r="D15" i="1"/>
  <c r="D14" i="1"/>
  <c r="P12" i="1"/>
  <c r="O12" i="1"/>
  <c r="N12" i="1"/>
  <c r="M12" i="1"/>
  <c r="L12" i="1"/>
  <c r="K12" i="1"/>
  <c r="J12" i="1"/>
  <c r="I12" i="1"/>
  <c r="G12" i="1"/>
  <c r="F12" i="1"/>
  <c r="E12" i="1"/>
  <c r="P46" i="12"/>
  <c r="E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P11" i="12"/>
  <c r="O11" i="12"/>
  <c r="N11" i="12"/>
  <c r="M11" i="12"/>
  <c r="L11" i="12"/>
  <c r="K11" i="12"/>
  <c r="J11" i="12"/>
  <c r="I11" i="12"/>
  <c r="G11" i="12"/>
  <c r="F11" i="12"/>
  <c r="E11" i="12"/>
  <c r="D44" i="13"/>
  <c r="D42" i="13"/>
  <c r="D41" i="13"/>
  <c r="D40" i="13"/>
  <c r="D39" i="13"/>
  <c r="D37" i="13"/>
  <c r="D36" i="13"/>
  <c r="D35" i="13"/>
  <c r="D33" i="13"/>
  <c r="D32" i="13"/>
  <c r="D31" i="13"/>
  <c r="D30" i="13"/>
  <c r="D23" i="13"/>
  <c r="D21" i="13"/>
  <c r="D20" i="13"/>
  <c r="D19" i="13"/>
  <c r="D18" i="13"/>
  <c r="O11" i="13"/>
  <c r="N11" i="13"/>
  <c r="M11" i="13"/>
  <c r="L11" i="13"/>
  <c r="K11" i="13"/>
  <c r="J11" i="13"/>
  <c r="I11" i="13"/>
  <c r="H11" i="13"/>
  <c r="G11" i="13"/>
  <c r="F11" i="13"/>
  <c r="E11" i="13"/>
  <c r="F15" i="8" l="1"/>
  <c r="D46" i="21"/>
  <c r="F9" i="8"/>
  <c r="F13" i="8"/>
  <c r="F12" i="8"/>
  <c r="H14" i="8"/>
  <c r="F14" i="8" s="1"/>
  <c r="F11" i="8"/>
  <c r="D46" i="14"/>
  <c r="D47" i="1"/>
  <c r="F8" i="8"/>
  <c r="F7" i="8"/>
  <c r="L6" i="8"/>
  <c r="J17" i="8"/>
  <c r="I17" i="8"/>
  <c r="F10" i="8"/>
  <c r="D48" i="19"/>
  <c r="D50" i="18"/>
  <c r="D46" i="16"/>
  <c r="D46" i="17"/>
  <c r="D46" i="15"/>
  <c r="D46" i="12"/>
  <c r="O17" i="8" l="1"/>
  <c r="L17" i="8"/>
  <c r="Q17" i="8"/>
  <c r="P17" i="8"/>
  <c r="M17" i="8"/>
  <c r="K17" i="8"/>
  <c r="N17" i="8" l="1"/>
  <c r="G17" i="8"/>
  <c r="D12" i="13" l="1"/>
  <c r="D46" i="13" s="1"/>
  <c r="H6" i="8"/>
  <c r="F6" i="8" s="1"/>
  <c r="G19" i="8" l="1"/>
  <c r="E21" i="7" s="1"/>
  <c r="E23" i="7" s="1"/>
  <c r="H17" i="8"/>
</calcChain>
</file>

<file path=xl/sharedStrings.xml><?xml version="1.0" encoding="utf-8"?>
<sst xmlns="http://schemas.openxmlformats.org/spreadsheetml/2006/main" count="1823" uniqueCount="170">
  <si>
    <t>Gemeente ’s-Hertogenbosch</t>
  </si>
  <si>
    <t>Functie</t>
  </si>
  <si>
    <t>Onderneming</t>
  </si>
  <si>
    <t>Handtekening</t>
  </si>
  <si>
    <t>Plaats en datum</t>
  </si>
  <si>
    <t>Naam inschrijver</t>
  </si>
  <si>
    <t>U dient alleen de blauwe cellen in te vullen.</t>
  </si>
  <si>
    <t>Prijs</t>
  </si>
  <si>
    <t>Soort kosten</t>
  </si>
  <si>
    <t>Soort</t>
  </si>
  <si>
    <t>Voorrijkosten (weekend en avond)</t>
  </si>
  <si>
    <t xml:space="preserve">Prijsinvulformulier Europees onderhoud liften </t>
  </si>
  <si>
    <t>Wolvenhoek 1</t>
  </si>
  <si>
    <t>Markt 1</t>
  </si>
  <si>
    <t>Achter het Stadhuis 5-7</t>
  </si>
  <si>
    <t xml:space="preserve">Adres </t>
  </si>
  <si>
    <t>Den Bosch</t>
  </si>
  <si>
    <t xml:space="preserve"> </t>
  </si>
  <si>
    <t>tractie</t>
  </si>
  <si>
    <t>kone</t>
  </si>
  <si>
    <t>LCE</t>
  </si>
  <si>
    <t>V3F16L</t>
  </si>
  <si>
    <t>AMDL2R</t>
  </si>
  <si>
    <t>AMDC2R</t>
  </si>
  <si>
    <t xml:space="preserve"> V3F16 L</t>
  </si>
  <si>
    <t>11.34</t>
  </si>
  <si>
    <t>14.57</t>
  </si>
  <si>
    <t>Goederenheffer</t>
  </si>
  <si>
    <t>LTF</t>
  </si>
  <si>
    <t>vasthoud</t>
  </si>
  <si>
    <t>geen regeling</t>
  </si>
  <si>
    <t>draaideur</t>
  </si>
  <si>
    <t>geen</t>
  </si>
  <si>
    <t xml:space="preserve">Belt inclu staaldraden </t>
  </si>
  <si>
    <t>Schindler</t>
  </si>
  <si>
    <t>Miconic BX/1 KS</t>
  </si>
  <si>
    <t>Biodyn 25C BR</t>
  </si>
  <si>
    <t xml:space="preserve">draaideur </t>
  </si>
  <si>
    <t>Axiom</t>
  </si>
  <si>
    <t>Mac Puarsa</t>
  </si>
  <si>
    <t>MP</t>
  </si>
  <si>
    <t>CMM</t>
  </si>
  <si>
    <t>kg</t>
  </si>
  <si>
    <t>m</t>
  </si>
  <si>
    <t>m/s</t>
  </si>
  <si>
    <t>Onderdelen</t>
  </si>
  <si>
    <t>vervangingsjaar</t>
  </si>
  <si>
    <t xml:space="preserve">totaal budget </t>
  </si>
  <si>
    <t xml:space="preserve">staalkabels </t>
  </si>
  <si>
    <t>liftmotor revisie</t>
  </si>
  <si>
    <t>liftmachine vervangen</t>
  </si>
  <si>
    <t>snelheidsbegrenzer</t>
  </si>
  <si>
    <t xml:space="preserve">  </t>
  </si>
  <si>
    <r>
      <t xml:space="preserve">vanginrichting </t>
    </r>
    <r>
      <rPr>
        <b/>
        <sz val="10"/>
        <rFont val="Arial"/>
        <family val="2"/>
      </rPr>
      <t>(EU)</t>
    </r>
    <r>
      <rPr>
        <sz val="10"/>
        <rFont val="Arial"/>
        <family val="2"/>
      </rPr>
      <t xml:space="preserve">  </t>
    </r>
  </si>
  <si>
    <t>hydraulisch aggregaat</t>
  </si>
  <si>
    <t>hydraulisch stuurblok</t>
  </si>
  <si>
    <t>hydraulisch plunjer</t>
  </si>
  <si>
    <t>hydraulisch plunjerpakking</t>
  </si>
  <si>
    <t>besturingsapparatuur</t>
  </si>
  <si>
    <r>
      <t xml:space="preserve">frequentieregeling </t>
    </r>
    <r>
      <rPr>
        <b/>
        <sz val="10"/>
        <rFont val="Arial"/>
        <family val="2"/>
      </rPr>
      <t>(EU)</t>
    </r>
  </si>
  <si>
    <t>inclusief</t>
  </si>
  <si>
    <r>
      <t>cabinetableau</t>
    </r>
    <r>
      <rPr>
        <b/>
        <sz val="10"/>
        <rFont val="Arial"/>
        <family val="2"/>
      </rPr>
      <t xml:space="preserve"> (EU)</t>
    </r>
  </si>
  <si>
    <r>
      <t>schachttableau</t>
    </r>
    <r>
      <rPr>
        <b/>
        <sz val="10"/>
        <rFont val="Arial"/>
        <family val="2"/>
      </rPr>
      <t xml:space="preserve"> (EU)</t>
    </r>
  </si>
  <si>
    <r>
      <t xml:space="preserve">standaanwijzer cabine </t>
    </r>
    <r>
      <rPr>
        <b/>
        <sz val="10"/>
        <rFont val="Arial"/>
        <family val="2"/>
      </rPr>
      <t>(EU)</t>
    </r>
  </si>
  <si>
    <t>standaanwijzer verd.pijlen gong</t>
  </si>
  <si>
    <t>cabinebekleding</t>
  </si>
  <si>
    <r>
      <t xml:space="preserve">noodverlichting </t>
    </r>
    <r>
      <rPr>
        <b/>
        <sz val="10"/>
        <rFont val="Arial"/>
        <family val="2"/>
      </rPr>
      <t>(EU)</t>
    </r>
  </si>
  <si>
    <r>
      <t xml:space="preserve">spreekluister verbinding </t>
    </r>
    <r>
      <rPr>
        <b/>
        <sz val="10"/>
        <rFont val="Arial"/>
        <family val="2"/>
      </rPr>
      <t>(EU)</t>
    </r>
  </si>
  <si>
    <t>cabine vervangen</t>
  </si>
  <si>
    <t>schacht schuifdeuren revisie</t>
  </si>
  <si>
    <t>schacht schuifdeuren vervangen pak3</t>
  </si>
  <si>
    <t>schacht schuifdeuren aanbrengen</t>
  </si>
  <si>
    <t>cabinedeur revisie</t>
  </si>
  <si>
    <t>cabinedeur vervangen</t>
  </si>
  <si>
    <r>
      <t xml:space="preserve">cabinedeur aanbrengen </t>
    </r>
    <r>
      <rPr>
        <b/>
        <sz val="10"/>
        <rFont val="Arial"/>
        <family val="2"/>
      </rPr>
      <t>(EU)</t>
    </r>
  </si>
  <si>
    <r>
      <t xml:space="preserve">sensorlijst op cabinedeur </t>
    </r>
    <r>
      <rPr>
        <b/>
        <sz val="10"/>
        <rFont val="Arial"/>
        <family val="2"/>
      </rPr>
      <t>(EU)</t>
    </r>
  </si>
  <si>
    <t>draaideuren vervangen</t>
  </si>
  <si>
    <t>staalkabels en traktieschijf</t>
  </si>
  <si>
    <t xml:space="preserve">in dien nodig na keuring </t>
  </si>
  <si>
    <t>schacht schuifdeuren vervangen</t>
  </si>
  <si>
    <t>Lift</t>
  </si>
  <si>
    <t>Planmatig onderhoud / vervanging</t>
  </si>
  <si>
    <r>
      <t xml:space="preserve">vanginrichting </t>
    </r>
    <r>
      <rPr>
        <b/>
        <sz val="10"/>
        <rFont val="Arial"/>
        <family val="2"/>
      </rPr>
      <t>(EU)</t>
    </r>
    <r>
      <rPr>
        <sz val="10"/>
        <rFont val="Arial"/>
        <family val="2"/>
      </rPr>
      <t xml:space="preserve">  </t>
    </r>
  </si>
  <si>
    <t>draaideuren revisie</t>
  </si>
  <si>
    <t xml:space="preserve">compleet vervangen </t>
  </si>
  <si>
    <t xml:space="preserve">banden </t>
  </si>
  <si>
    <t>nieuwe lift zou een beter optie zijn</t>
  </si>
  <si>
    <t xml:space="preserve">Projectleider </t>
  </si>
  <si>
    <t>Werkvoorbereider</t>
  </si>
  <si>
    <t>Referentienummer aanbesteding: 230124DBLO</t>
  </si>
  <si>
    <t>Beoordelingsprijs inschrijver</t>
  </si>
  <si>
    <t>Eenheid</t>
  </si>
  <si>
    <t>Voorrijkosten (werkdagen 08.00 - 18.00)</t>
  </si>
  <si>
    <t>Servicetarieven bij storingen of grootschalige projecten</t>
  </si>
  <si>
    <t>De opgegeven prijzen worden niet opgenomen in de beoordelingsprijs.</t>
  </si>
  <si>
    <t>Liftnummer</t>
  </si>
  <si>
    <t>Totaalblad planmatig onderhoud</t>
  </si>
  <si>
    <t>Gemeente</t>
  </si>
  <si>
    <t>Type lift</t>
  </si>
  <si>
    <t>Stopplaatsen</t>
  </si>
  <si>
    <t>Schachtdeuren</t>
  </si>
  <si>
    <t>Cabinedeur</t>
  </si>
  <si>
    <t>Hefvermogen (kg)</t>
  </si>
  <si>
    <t>Hefhoogte (m)</t>
  </si>
  <si>
    <t>Snelheid (m/s)</t>
  </si>
  <si>
    <t>Bouwjaar</t>
  </si>
  <si>
    <t>Fabrikaat</t>
  </si>
  <si>
    <t>Besturing</t>
  </si>
  <si>
    <t>Aandrijving</t>
  </si>
  <si>
    <t>Schachtdeur</t>
  </si>
  <si>
    <t>Totaal planmatig onderhoud per jaar</t>
  </si>
  <si>
    <t>Totaal planmatig onderhoud contractjaren</t>
  </si>
  <si>
    <t>2023 (jaar 1)</t>
  </si>
  <si>
    <t>2024 (jaar 2)</t>
  </si>
  <si>
    <t>2025 (jaar 3)</t>
  </si>
  <si>
    <t>2026 (jaar 4)</t>
  </si>
  <si>
    <t>2027 (jaar 5)</t>
  </si>
  <si>
    <t>2028 (jaar 6, verlenging)</t>
  </si>
  <si>
    <t>2029 (jaar 7, verlenging</t>
  </si>
  <si>
    <t>2030 (jaar 8, verlenging)</t>
  </si>
  <si>
    <t>2031 (jaar 9, verlenging)</t>
  </si>
  <si>
    <t>2032 (jaar 10, verlenging)</t>
  </si>
  <si>
    <t>2033 (jaar 11, verlenging)</t>
  </si>
  <si>
    <t>Let op: de op te geven prijzen in het betreffende jaar bedragen de prijzen voor revisie/ vervangen van de genoemde onderdelen.</t>
  </si>
  <si>
    <t>Vervangingsjaar</t>
  </si>
  <si>
    <t xml:space="preserve">Totaal budget </t>
  </si>
  <si>
    <t>Inschrijver vult alleen de blauwe cellen in. Deze cellen representeren het te verwachten onderhoud op basis van het huidige MJOP.</t>
  </si>
  <si>
    <t>Budget planmatig onderhoud tijdens contractperiode</t>
  </si>
  <si>
    <t xml:space="preserve">Totaalprijs per lift </t>
  </si>
  <si>
    <t>Liftnummer:</t>
  </si>
  <si>
    <t>Adres:</t>
  </si>
  <si>
    <r>
      <t xml:space="preserve">vanginrichting </t>
    </r>
    <r>
      <rPr>
        <b/>
        <sz val="10"/>
        <rFont val="Arial"/>
        <family val="2"/>
      </rPr>
      <t>(EU)*</t>
    </r>
  </si>
  <si>
    <r>
      <t>* (EU)</t>
    </r>
    <r>
      <rPr>
        <sz val="10"/>
        <rFont val="Arial"/>
        <family val="2"/>
      </rPr>
      <t>= Europese aanbeveling</t>
    </r>
  </si>
  <si>
    <t>Stopplaatsen:</t>
  </si>
  <si>
    <t>Cabinedeur:</t>
  </si>
  <si>
    <t>Type lift:</t>
  </si>
  <si>
    <t>Schachtdeur:</t>
  </si>
  <si>
    <t>Hefvermogen:</t>
  </si>
  <si>
    <t>Hefhoogte:</t>
  </si>
  <si>
    <t>Snelheid:</t>
  </si>
  <si>
    <t>Bouwjaar:</t>
  </si>
  <si>
    <t>Besturing:</t>
  </si>
  <si>
    <t>Aandrijving:</t>
  </si>
  <si>
    <t>Serviceonderhoud</t>
  </si>
  <si>
    <t>Uurtarief servicemonteur liftonderhoud (werkdagen 08:00 - 18:00)</t>
  </si>
  <si>
    <t>Uurtarief servicemonteur liftonderhoud (weekend en avond)</t>
  </si>
  <si>
    <t>Jaarlijks preventief serviceonderhoud</t>
  </si>
  <si>
    <t>per jaar</t>
  </si>
  <si>
    <t>Preventief serviceonderhoud initiëel contract jaar 1</t>
  </si>
  <si>
    <t>Preventief serviceonderhoud initiëel contract jaar 2</t>
  </si>
  <si>
    <t>Preventief serviceonderhoud initiëel contract jaar 3</t>
  </si>
  <si>
    <t>Preventief serviceonderhoud initiëel contract jaar 4</t>
  </si>
  <si>
    <t>Preventief serviceonderhoud eerste verlengingsoptie contract jaar 5</t>
  </si>
  <si>
    <t>Preventief serviceonderhoud eerste verlengingsoptie contract jaar 6</t>
  </si>
  <si>
    <t>Preventief serviceonderhoud eerste verlengingsoptie contract jaar 7</t>
  </si>
  <si>
    <t>Preventief serviceonderhoud tweede verlengingsoptie contract jaar 8</t>
  </si>
  <si>
    <t>Preventief serviceonderhoud tweede verlengingsoptie contract jaar 9</t>
  </si>
  <si>
    <t>Preventief serviceonderhoud tweede verlengingsoptie contract jaar 10</t>
  </si>
  <si>
    <t>Totaal preventief serviceonderhoud volledige contractperiode, inclusief verlengingen</t>
  </si>
  <si>
    <t>gehele contract</t>
  </si>
  <si>
    <t>Het bedrag voor jaarlijsk preventief serviceonderhoud is inclusief onderhoud, keuring, assistentie keuring en spreekluisterverbinding</t>
  </si>
  <si>
    <t>Keuring</t>
  </si>
  <si>
    <t>Assistentie keuring</t>
  </si>
  <si>
    <t>Totaalprijs</t>
  </si>
  <si>
    <t>Storingsafkoop</t>
  </si>
  <si>
    <t>Overige, nl …</t>
  </si>
  <si>
    <t>Per uur</t>
  </si>
  <si>
    <t>Per keer</t>
  </si>
  <si>
    <t xml:space="preserve">Per uur </t>
  </si>
  <si>
    <t>Datum: 06-03-2023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</si>
</sst>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_)"/>
    <numFmt numFmtId="166" formatCode="[$-413]mmm\-yy;@"/>
    <numFmt numFmtId="167" formatCode="&quot;€&quot;\ #,##0_-"/>
    <numFmt numFmtId="168" formatCode="_([$€-2]\ * #,##0_);_([$€-2]\ * \(#,##0\);_([$€-2]\ * &quot;-&quot;_);_(@_)"/>
    <numFmt numFmtId="169" formatCode="[$-413]d\ mmmm\ yyyy;@"/>
    <numFmt numFmtId="170" formatCode="&quot;€&quot;\ #,##0.00_-"/>
  </numFmts>
  <fonts count="40" x14ac:knownFonts="1">
    <font>
      <sz val="10"/>
      <name val="Arial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Calibri"/>
      <family val="2"/>
      <scheme val="minor"/>
    </font>
    <font>
      <b/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63"/>
      <name val="Calibri"/>
      <family val="2"/>
      <scheme val="minor"/>
    </font>
    <font>
      <sz val="14"/>
      <name val="Trebuchet MS"/>
      <family val="2"/>
    </font>
    <font>
      <u/>
      <sz val="10"/>
      <color theme="10"/>
      <name val="Arial"/>
      <family val="2"/>
    </font>
    <font>
      <b/>
      <sz val="10"/>
      <color indexed="12"/>
      <name val="Arial"/>
      <family val="2"/>
    </font>
    <font>
      <sz val="10"/>
      <name val="Courie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name val="Trebuchet MS"/>
      <family val="2"/>
    </font>
    <font>
      <b/>
      <i/>
      <sz val="10"/>
      <name val="Calibri"/>
      <family val="2"/>
      <scheme val="minor"/>
    </font>
    <font>
      <b/>
      <i/>
      <sz val="10"/>
      <name val="Trebuchet MS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 style="thin">
        <color indexed="40"/>
      </left>
      <right/>
      <top/>
      <bottom/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4" fontId="1" fillId="0" borderId="0" applyFont="0" applyFill="0" applyBorder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3" fillId="23" borderId="7" applyNumberFormat="0" applyFont="0" applyAlignment="0" applyProtection="0"/>
    <xf numFmtId="0" fontId="18" fillId="3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165" fontId="32" fillId="0" borderId="0"/>
    <xf numFmtId="0" fontId="34" fillId="0" borderId="0"/>
  </cellStyleXfs>
  <cellXfs count="20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38" applyFont="1"/>
    <xf numFmtId="0" fontId="2" fillId="0" borderId="0" xfId="38" applyFont="1" applyAlignment="1">
      <alignment horizontal="center"/>
    </xf>
    <xf numFmtId="0" fontId="2" fillId="0" borderId="10" xfId="38" applyFont="1" applyBorder="1"/>
    <xf numFmtId="0" fontId="2" fillId="0" borderId="11" xfId="38" applyFont="1" applyBorder="1"/>
    <xf numFmtId="0" fontId="2" fillId="0" borderId="12" xfId="38" applyFont="1" applyBorder="1"/>
    <xf numFmtId="0" fontId="2" fillId="0" borderId="13" xfId="38" applyFont="1" applyBorder="1"/>
    <xf numFmtId="0" fontId="2" fillId="0" borderId="14" xfId="38" applyFont="1" applyBorder="1"/>
    <xf numFmtId="0" fontId="2" fillId="0" borderId="15" xfId="38" applyFont="1" applyBorder="1"/>
    <xf numFmtId="0" fontId="2" fillId="0" borderId="16" xfId="38" applyFont="1" applyBorder="1" applyAlignment="1">
      <alignment horizontal="center"/>
    </xf>
    <xf numFmtId="0" fontId="2" fillId="0" borderId="16" xfId="38" applyFont="1" applyBorder="1"/>
    <xf numFmtId="0" fontId="2" fillId="0" borderId="17" xfId="38" applyFont="1" applyBorder="1"/>
    <xf numFmtId="0" fontId="26" fillId="0" borderId="0" xfId="0" applyFont="1"/>
    <xf numFmtId="0" fontId="5" fillId="0" borderId="0" xfId="38" applyFont="1"/>
    <xf numFmtId="14" fontId="5" fillId="0" borderId="0" xfId="38" applyNumberFormat="1" applyFont="1" applyAlignment="1">
      <alignment horizontal="center"/>
    </xf>
    <xf numFmtId="0" fontId="5" fillId="0" borderId="0" xfId="38" applyFont="1" applyAlignment="1">
      <alignment horizontal="center"/>
    </xf>
    <xf numFmtId="0" fontId="29" fillId="0" borderId="0" xfId="38" applyFont="1"/>
    <xf numFmtId="0" fontId="4" fillId="0" borderId="0" xfId="38" applyFont="1" applyAlignment="1">
      <alignment horizontal="center"/>
    </xf>
    <xf numFmtId="0" fontId="2" fillId="0" borderId="0" xfId="38" applyFont="1" applyAlignment="1">
      <alignment vertical="center"/>
    </xf>
    <xf numFmtId="0" fontId="2" fillId="0" borderId="19" xfId="38" applyFont="1" applyBorder="1"/>
    <xf numFmtId="0" fontId="3" fillId="0" borderId="19" xfId="38" applyFont="1" applyBorder="1"/>
    <xf numFmtId="0" fontId="24" fillId="0" borderId="19" xfId="0" applyFont="1" applyBorder="1" applyAlignment="1">
      <alignment vertical="center"/>
    </xf>
    <xf numFmtId="44" fontId="2" fillId="0" borderId="19" xfId="44" applyFont="1" applyFill="1" applyBorder="1"/>
    <xf numFmtId="44" fontId="3" fillId="0" borderId="19" xfId="44" applyFont="1" applyBorder="1"/>
    <xf numFmtId="0" fontId="0" fillId="0" borderId="0" xfId="0" applyAlignment="1" applyProtection="1">
      <alignment vertical="center"/>
      <protection locked="0"/>
    </xf>
    <xf numFmtId="168" fontId="0" fillId="0" borderId="19" xfId="0" applyNumberFormat="1" applyBorder="1" applyAlignment="1" applyProtection="1">
      <alignment horizontal="center" vertical="center"/>
      <protection locked="0"/>
    </xf>
    <xf numFmtId="168" fontId="0" fillId="24" borderId="19" xfId="0" applyNumberFormat="1" applyFill="1" applyBorder="1" applyAlignment="1" applyProtection="1">
      <alignment horizontal="center" vertical="center"/>
      <protection locked="0"/>
    </xf>
    <xf numFmtId="168" fontId="0" fillId="24" borderId="20" xfId="0" applyNumberFormat="1" applyFill="1" applyBorder="1" applyAlignment="1" applyProtection="1">
      <alignment horizontal="center" vertical="center"/>
      <protection locked="0"/>
    </xf>
    <xf numFmtId="168" fontId="2" fillId="0" borderId="0" xfId="0" applyNumberFormat="1" applyFont="1"/>
    <xf numFmtId="0" fontId="3" fillId="0" borderId="19" xfId="38" applyFont="1" applyBorder="1" applyAlignment="1">
      <alignment horizontal="right"/>
    </xf>
    <xf numFmtId="0" fontId="38" fillId="0" borderId="0" xfId="0" applyFont="1"/>
    <xf numFmtId="0" fontId="0" fillId="0" borderId="0" xfId="0" applyAlignment="1">
      <alignment horizontal="left" vertical="center"/>
    </xf>
    <xf numFmtId="0" fontId="38" fillId="24" borderId="0" xfId="0" applyFont="1" applyFill="1" applyProtection="1">
      <protection hidden="1"/>
    </xf>
    <xf numFmtId="0" fontId="2" fillId="24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168" fontId="33" fillId="0" borderId="19" xfId="0" applyNumberFormat="1" applyFont="1" applyBorder="1" applyAlignment="1" applyProtection="1">
      <alignment horizontal="left" vertical="center"/>
      <protection hidden="1"/>
    </xf>
    <xf numFmtId="168" fontId="33" fillId="0" borderId="19" xfId="0" applyNumberFormat="1" applyFont="1" applyBorder="1" applyAlignment="1" applyProtection="1">
      <alignment horizontal="center" vertical="center"/>
      <protection hidden="1"/>
    </xf>
    <xf numFmtId="0" fontId="30" fillId="26" borderId="19" xfId="45" quotePrefix="1" applyFill="1" applyBorder="1" applyAlignment="1" applyProtection="1">
      <alignment horizontal="center" vertical="center"/>
    </xf>
    <xf numFmtId="0" fontId="30" fillId="26" borderId="19" xfId="45" applyFill="1" applyBorder="1" applyAlignment="1" applyProtection="1">
      <alignment horizontal="center" vertical="center"/>
    </xf>
    <xf numFmtId="0" fontId="30" fillId="0" borderId="0" xfId="45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8" fillId="24" borderId="0" xfId="0" applyFont="1" applyFill="1"/>
    <xf numFmtId="0" fontId="2" fillId="24" borderId="0" xfId="0" applyFont="1" applyFill="1"/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66" fontId="33" fillId="0" borderId="0" xfId="0" applyNumberFormat="1" applyFont="1" applyAlignment="1">
      <alignment horizontal="left" vertical="center"/>
    </xf>
    <xf numFmtId="169" fontId="33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5" fillId="0" borderId="19" xfId="0" applyFont="1" applyBorder="1" applyAlignment="1">
      <alignment horizontal="left" vertical="center"/>
    </xf>
    <xf numFmtId="0" fontId="35" fillId="0" borderId="19" xfId="0" applyFont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168" fontId="33" fillId="0" borderId="19" xfId="0" applyNumberFormat="1" applyFont="1" applyBorder="1" applyAlignment="1">
      <alignment horizontal="left" vertical="center"/>
    </xf>
    <xf numFmtId="168" fontId="0" fillId="0" borderId="19" xfId="0" applyNumberFormat="1" applyBorder="1" applyAlignment="1">
      <alignment horizontal="center" vertical="center"/>
    </xf>
    <xf numFmtId="168" fontId="1" fillId="0" borderId="19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8" fontId="33" fillId="0" borderId="19" xfId="0" applyNumberFormat="1" applyFont="1" applyBorder="1" applyAlignment="1">
      <alignment horizontal="center" vertical="center"/>
    </xf>
    <xf numFmtId="168" fontId="1" fillId="24" borderId="19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166" fontId="33" fillId="0" borderId="0" xfId="0" applyNumberFormat="1" applyFont="1" applyAlignment="1" applyProtection="1">
      <alignment horizontal="left" vertical="center"/>
      <protection hidden="1"/>
    </xf>
    <xf numFmtId="169" fontId="33" fillId="0" borderId="0" xfId="0" applyNumberFormat="1" applyFont="1" applyAlignment="1" applyProtection="1">
      <alignment vertical="center"/>
      <protection hidden="1"/>
    </xf>
    <xf numFmtId="0" fontId="30" fillId="0" borderId="0" xfId="45" applyFill="1" applyBorder="1" applyAlignment="1" applyProtection="1">
      <alignment horizontal="center" vertical="center"/>
      <protection hidden="1"/>
    </xf>
    <xf numFmtId="166" fontId="0" fillId="0" borderId="0" xfId="0" applyNumberForma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5" fillId="0" borderId="19" xfId="0" applyFont="1" applyBorder="1" applyAlignment="1" applyProtection="1">
      <alignment horizontal="left" vertical="center"/>
      <protection hidden="1"/>
    </xf>
    <xf numFmtId="0" fontId="35" fillId="0" borderId="19" xfId="0" applyFont="1" applyBorder="1" applyAlignment="1" applyProtection="1">
      <alignment horizontal="center" vertical="center"/>
      <protection hidden="1"/>
    </xf>
    <xf numFmtId="0" fontId="35" fillId="0" borderId="19" xfId="0" applyFont="1" applyBorder="1" applyAlignment="1" applyProtection="1">
      <alignment horizontal="left" vertical="center" wrapText="1"/>
      <protection hidden="1"/>
    </xf>
    <xf numFmtId="0" fontId="1" fillId="0" borderId="19" xfId="0" applyFont="1" applyBorder="1" applyAlignment="1" applyProtection="1">
      <alignment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168" fontId="0" fillId="0" borderId="19" xfId="0" applyNumberFormat="1" applyBorder="1" applyAlignment="1" applyProtection="1">
      <alignment horizontal="center" vertical="center"/>
      <protection hidden="1"/>
    </xf>
    <xf numFmtId="168" fontId="1" fillId="0" borderId="19" xfId="0" applyNumberFormat="1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2" fillId="24" borderId="0" xfId="0" applyFont="1" applyFill="1" applyAlignment="1">
      <alignment vertical="center"/>
    </xf>
    <xf numFmtId="0" fontId="3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66" fontId="33" fillId="0" borderId="25" xfId="0" applyNumberFormat="1" applyFont="1" applyBorder="1" applyAlignment="1">
      <alignment horizontal="left" vertical="center"/>
    </xf>
    <xf numFmtId="0" fontId="34" fillId="0" borderId="26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169" fontId="33" fillId="0" borderId="25" xfId="0" applyNumberFormat="1" applyFont="1" applyBorder="1" applyAlignment="1">
      <alignment vertical="center"/>
    </xf>
    <xf numFmtId="0" fontId="34" fillId="0" borderId="26" xfId="0" applyFont="1" applyBorder="1" applyAlignment="1">
      <alignment horizontal="center" vertical="center" wrapText="1"/>
    </xf>
    <xf numFmtId="168" fontId="33" fillId="0" borderId="29" xfId="0" applyNumberFormat="1" applyFont="1" applyBorder="1" applyAlignment="1">
      <alignment horizontal="left" vertical="center"/>
    </xf>
    <xf numFmtId="168" fontId="0" fillId="0" borderId="20" xfId="0" applyNumberFormat="1" applyBorder="1" applyAlignment="1">
      <alignment horizontal="center" vertical="center"/>
    </xf>
    <xf numFmtId="168" fontId="33" fillId="0" borderId="28" xfId="0" applyNumberFormat="1" applyFont="1" applyBorder="1" applyAlignment="1">
      <alignment horizontal="left" vertical="center"/>
    </xf>
    <xf numFmtId="168" fontId="0" fillId="0" borderId="29" xfId="0" applyNumberFormat="1" applyBorder="1" applyAlignment="1">
      <alignment horizontal="left" vertical="center"/>
    </xf>
    <xf numFmtId="0" fontId="26" fillId="24" borderId="19" xfId="0" applyFont="1" applyFill="1" applyBorder="1" applyAlignment="1" applyProtection="1">
      <alignment vertical="center"/>
      <protection locked="0"/>
    </xf>
    <xf numFmtId="6" fontId="1" fillId="0" borderId="2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8" fillId="24" borderId="0" xfId="0" applyFont="1" applyFill="1" applyAlignment="1">
      <alignment horizontal="left" vertical="center"/>
    </xf>
    <xf numFmtId="0" fontId="2" fillId="24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0" fillId="0" borderId="0" xfId="45" applyFill="1" applyBorder="1" applyAlignment="1" applyProtection="1">
      <alignment horizontal="right" vertical="center"/>
    </xf>
    <xf numFmtId="166" fontId="33" fillId="0" borderId="25" xfId="0" applyNumberFormat="1" applyFont="1" applyBorder="1" applyAlignment="1">
      <alignment horizontal="right" vertical="center"/>
    </xf>
    <xf numFmtId="0" fontId="34" fillId="0" borderId="26" xfId="0" applyFont="1" applyBorder="1" applyAlignment="1">
      <alignment horizontal="right" vertical="center"/>
    </xf>
    <xf numFmtId="0" fontId="35" fillId="0" borderId="26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/>
    </xf>
    <xf numFmtId="44" fontId="33" fillId="0" borderId="29" xfId="44" applyFont="1" applyBorder="1" applyAlignment="1" applyProtection="1">
      <alignment horizontal="right" vertical="center"/>
    </xf>
    <xf numFmtId="44" fontId="0" fillId="0" borderId="20" xfId="44" applyFont="1" applyBorder="1" applyAlignment="1" applyProtection="1">
      <alignment horizontal="right" vertical="center"/>
    </xf>
    <xf numFmtId="44" fontId="0" fillId="24" borderId="20" xfId="44" applyFont="1" applyFill="1" applyBorder="1" applyAlignment="1" applyProtection="1">
      <alignment horizontal="right" vertical="center"/>
      <protection locked="0"/>
    </xf>
    <xf numFmtId="44" fontId="0" fillId="0" borderId="19" xfId="44" applyFont="1" applyBorder="1" applyAlignment="1" applyProtection="1">
      <alignment horizontal="right" vertical="center"/>
    </xf>
    <xf numFmtId="44" fontId="0" fillId="24" borderId="19" xfId="44" applyFont="1" applyFill="1" applyBorder="1" applyAlignment="1" applyProtection="1">
      <alignment horizontal="right" vertical="center"/>
      <protection locked="0"/>
    </xf>
    <xf numFmtId="44" fontId="33" fillId="0" borderId="28" xfId="44" applyFont="1" applyBorder="1" applyAlignment="1" applyProtection="1">
      <alignment horizontal="right" vertical="center"/>
    </xf>
    <xf numFmtId="44" fontId="33" fillId="0" borderId="19" xfId="44" applyFont="1" applyBorder="1" applyAlignment="1" applyProtection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27" borderId="0" xfId="0" applyFont="1" applyFill="1"/>
    <xf numFmtId="44" fontId="1" fillId="0" borderId="19" xfId="44" applyFont="1" applyBorder="1" applyAlignment="1" applyProtection="1">
      <alignment horizontal="right" vertical="center"/>
    </xf>
    <xf numFmtId="44" fontId="28" fillId="24" borderId="19" xfId="44" applyFont="1" applyFill="1" applyBorder="1" applyAlignment="1" applyProtection="1">
      <alignment horizontal="right" vertical="center" wrapText="1"/>
      <protection locked="0"/>
    </xf>
    <xf numFmtId="44" fontId="28" fillId="0" borderId="19" xfId="44" applyFont="1" applyFill="1" applyBorder="1" applyAlignment="1" applyProtection="1">
      <alignment horizontal="right" vertical="center" wrapText="1"/>
      <protection locked="0"/>
    </xf>
    <xf numFmtId="44" fontId="28" fillId="0" borderId="19" xfId="44" applyFont="1" applyFill="1" applyBorder="1" applyAlignment="1" applyProtection="1">
      <alignment horizontal="center" vertical="center" wrapText="1"/>
      <protection locked="0"/>
    </xf>
    <xf numFmtId="44" fontId="25" fillId="0" borderId="19" xfId="44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top" wrapText="1"/>
    </xf>
    <xf numFmtId="0" fontId="28" fillId="0" borderId="19" xfId="0" applyFont="1" applyBorder="1" applyAlignment="1">
      <alignment horizontal="left" vertical="center" wrapText="1"/>
    </xf>
    <xf numFmtId="0" fontId="26" fillId="0" borderId="19" xfId="0" applyFont="1" applyBorder="1"/>
    <xf numFmtId="0" fontId="25" fillId="0" borderId="19" xfId="0" applyFont="1" applyBorder="1" applyAlignment="1">
      <alignment horizontal="left" vertical="center" wrapText="1"/>
    </xf>
    <xf numFmtId="0" fontId="3" fillId="0" borderId="0" xfId="0" applyFont="1"/>
    <xf numFmtId="0" fontId="37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25" borderId="19" xfId="0" applyFont="1" applyFill="1" applyBorder="1" applyAlignment="1">
      <alignment horizontal="left" wrapText="1"/>
    </xf>
    <xf numFmtId="0" fontId="25" fillId="25" borderId="19" xfId="0" applyFont="1" applyFill="1" applyBorder="1" applyAlignment="1">
      <alignment horizontal="center" wrapText="1"/>
    </xf>
    <xf numFmtId="0" fontId="38" fillId="0" borderId="0" xfId="0" applyFont="1" applyAlignment="1">
      <alignment vertical="center"/>
    </xf>
    <xf numFmtId="0" fontId="0" fillId="26" borderId="19" xfId="0" applyFill="1" applyBorder="1" applyAlignment="1">
      <alignment horizontal="center" vertical="center"/>
    </xf>
    <xf numFmtId="0" fontId="0" fillId="26" borderId="19" xfId="0" applyFill="1" applyBorder="1" applyAlignment="1">
      <alignment horizontal="left" vertical="center"/>
    </xf>
    <xf numFmtId="170" fontId="34" fillId="26" borderId="19" xfId="47" applyNumberFormat="1" applyFill="1" applyBorder="1" applyAlignment="1">
      <alignment horizontal="center" vertical="center" wrapText="1"/>
    </xf>
    <xf numFmtId="170" fontId="0" fillId="0" borderId="19" xfId="0" applyNumberFormat="1" applyBorder="1" applyAlignment="1">
      <alignment vertical="center"/>
    </xf>
    <xf numFmtId="170" fontId="0" fillId="26" borderId="19" xfId="0" applyNumberFormat="1" applyFill="1" applyBorder="1" applyAlignment="1">
      <alignment vertical="center"/>
    </xf>
    <xf numFmtId="167" fontId="34" fillId="0" borderId="0" xfId="47" applyNumberFormat="1" applyAlignment="1">
      <alignment horizontal="center" vertical="center" wrapText="1"/>
    </xf>
    <xf numFmtId="168" fontId="0" fillId="0" borderId="0" xfId="0" applyNumberFormat="1" applyAlignment="1">
      <alignment vertical="center"/>
    </xf>
    <xf numFmtId="0" fontId="3" fillId="0" borderId="37" xfId="0" applyFont="1" applyBorder="1"/>
    <xf numFmtId="0" fontId="2" fillId="0" borderId="38" xfId="0" applyFont="1" applyBorder="1"/>
    <xf numFmtId="0" fontId="3" fillId="0" borderId="38" xfId="0" applyFont="1" applyBorder="1"/>
    <xf numFmtId="168" fontId="33" fillId="0" borderId="38" xfId="0" applyNumberFormat="1" applyFont="1" applyBorder="1" applyAlignment="1">
      <alignment vertical="center"/>
    </xf>
    <xf numFmtId="168" fontId="33" fillId="0" borderId="39" xfId="0" applyNumberFormat="1" applyFont="1" applyBorder="1" applyAlignment="1">
      <alignment vertical="center"/>
    </xf>
    <xf numFmtId="0" fontId="36" fillId="0" borderId="37" xfId="0" applyFont="1" applyBorder="1"/>
    <xf numFmtId="0" fontId="31" fillId="25" borderId="23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center"/>
    </xf>
    <xf numFmtId="0" fontId="25" fillId="25" borderId="24" xfId="0" applyFont="1" applyFill="1" applyBorder="1" applyAlignment="1">
      <alignment horizontal="left" textRotation="90" wrapText="1"/>
    </xf>
    <xf numFmtId="0" fontId="25" fillId="25" borderId="20" xfId="0" applyFont="1" applyFill="1" applyBorder="1" applyAlignment="1">
      <alignment horizontal="left" textRotation="90" wrapText="1"/>
    </xf>
    <xf numFmtId="0" fontId="25" fillId="25" borderId="24" xfId="0" applyFont="1" applyFill="1" applyBorder="1" applyAlignment="1">
      <alignment horizontal="center" wrapText="1"/>
    </xf>
    <xf numFmtId="0" fontId="25" fillId="25" borderId="20" xfId="0" applyFont="1" applyFill="1" applyBorder="1" applyAlignment="1">
      <alignment horizontal="center" wrapText="1"/>
    </xf>
    <xf numFmtId="0" fontId="33" fillId="25" borderId="24" xfId="0" applyFont="1" applyFill="1" applyBorder="1" applyAlignment="1">
      <alignment horizontal="center" vertical="center" textRotation="90"/>
    </xf>
    <xf numFmtId="0" fontId="33" fillId="25" borderId="20" xfId="0" applyFont="1" applyFill="1" applyBorder="1" applyAlignment="1">
      <alignment horizontal="center" vertical="center" textRotation="90"/>
    </xf>
    <xf numFmtId="0" fontId="25" fillId="25" borderId="24" xfId="0" applyFont="1" applyFill="1" applyBorder="1" applyAlignment="1">
      <alignment horizontal="left" wrapText="1"/>
    </xf>
    <xf numFmtId="0" fontId="25" fillId="25" borderId="20" xfId="0" applyFont="1" applyFill="1" applyBorder="1" applyAlignment="1">
      <alignment horizontal="left" wrapText="1"/>
    </xf>
    <xf numFmtId="167" fontId="36" fillId="0" borderId="38" xfId="0" applyNumberFormat="1" applyFont="1" applyBorder="1" applyAlignment="1">
      <alignment horizontal="left"/>
    </xf>
    <xf numFmtId="167" fontId="36" fillId="0" borderId="39" xfId="0" applyNumberFormat="1" applyFont="1" applyBorder="1" applyAlignment="1">
      <alignment horizontal="left"/>
    </xf>
    <xf numFmtId="0" fontId="33" fillId="0" borderId="19" xfId="0" applyFont="1" applyBorder="1" applyAlignment="1">
      <alignment horizontal="right" vertical="center"/>
    </xf>
    <xf numFmtId="166" fontId="33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0" fillId="0" borderId="0" xfId="0" applyAlignment="1" applyProtection="1">
      <alignment horizontal="left" vertical="center"/>
      <protection hidden="1"/>
    </xf>
    <xf numFmtId="0" fontId="33" fillId="0" borderId="19" xfId="0" applyFont="1" applyBorder="1" applyAlignment="1" applyProtection="1">
      <alignment horizontal="right" vertical="center"/>
      <protection hidden="1"/>
    </xf>
    <xf numFmtId="44" fontId="0" fillId="0" borderId="23" xfId="44" applyFont="1" applyBorder="1" applyAlignment="1" applyProtection="1">
      <alignment horizontal="right" vertical="center"/>
    </xf>
    <xf numFmtId="44" fontId="0" fillId="0" borderId="18" xfId="44" applyFont="1" applyBorder="1" applyAlignment="1" applyProtection="1">
      <alignment horizontal="right" vertical="center"/>
    </xf>
    <xf numFmtId="0" fontId="33" fillId="0" borderId="34" xfId="0" applyFont="1" applyBorder="1" applyAlignment="1">
      <alignment horizontal="right" vertical="center"/>
    </xf>
    <xf numFmtId="0" fontId="33" fillId="0" borderId="35" xfId="0" applyFont="1" applyBorder="1" applyAlignment="1">
      <alignment horizontal="right" vertical="center"/>
    </xf>
    <xf numFmtId="44" fontId="33" fillId="0" borderId="23" xfId="44" applyFont="1" applyBorder="1" applyAlignment="1" applyProtection="1">
      <alignment horizontal="right" vertical="center"/>
    </xf>
    <xf numFmtId="44" fontId="33" fillId="0" borderId="18" xfId="44" applyFont="1" applyBorder="1" applyAlignment="1" applyProtection="1">
      <alignment horizontal="right" vertical="center"/>
    </xf>
    <xf numFmtId="49" fontId="33" fillId="0" borderId="0" xfId="0" applyNumberFormat="1" applyFont="1" applyAlignment="1">
      <alignment horizontal="right" vertical="center"/>
    </xf>
    <xf numFmtId="0" fontId="34" fillId="0" borderId="40" xfId="0" applyFont="1" applyBorder="1" applyAlignment="1">
      <alignment horizontal="right" vertical="center"/>
    </xf>
    <xf numFmtId="0" fontId="34" fillId="0" borderId="41" xfId="0" applyFont="1" applyBorder="1" applyAlignment="1">
      <alignment horizontal="right" vertical="center"/>
    </xf>
    <xf numFmtId="44" fontId="0" fillId="0" borderId="30" xfId="44" applyFont="1" applyFill="1" applyBorder="1" applyAlignment="1" applyProtection="1">
      <alignment horizontal="right" vertical="center"/>
    </xf>
    <xf numFmtId="44" fontId="0" fillId="0" borderId="31" xfId="44" applyFont="1" applyFill="1" applyBorder="1" applyAlignment="1" applyProtection="1">
      <alignment horizontal="right" vertical="center"/>
    </xf>
    <xf numFmtId="168" fontId="33" fillId="0" borderId="23" xfId="0" applyNumberFormat="1" applyFont="1" applyBorder="1" applyAlignment="1">
      <alignment horizontal="center" vertical="center"/>
    </xf>
    <xf numFmtId="168" fontId="33" fillId="0" borderId="18" xfId="0" applyNumberFormat="1" applyFont="1" applyBorder="1" applyAlignment="1">
      <alignment horizontal="center" vertical="center"/>
    </xf>
    <xf numFmtId="168" fontId="0" fillId="0" borderId="23" xfId="0" applyNumberFormat="1" applyBorder="1" applyAlignment="1">
      <alignment horizontal="center" vertical="center"/>
    </xf>
    <xf numFmtId="168" fontId="0" fillId="0" borderId="18" xfId="0" applyNumberFormat="1" applyBorder="1" applyAlignment="1">
      <alignment horizontal="center" vertical="center"/>
    </xf>
    <xf numFmtId="166" fontId="33" fillId="0" borderId="25" xfId="0" applyNumberFormat="1" applyFont="1" applyBorder="1" applyAlignment="1">
      <alignment horizontal="right" vertical="center"/>
    </xf>
    <xf numFmtId="166" fontId="0" fillId="0" borderId="25" xfId="0" applyNumberForma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168" fontId="0" fillId="24" borderId="30" xfId="0" applyNumberFormat="1" applyFill="1" applyBorder="1" applyAlignment="1" applyProtection="1">
      <alignment horizontal="center" vertical="center"/>
      <protection locked="0"/>
    </xf>
    <xf numFmtId="168" fontId="0" fillId="24" borderId="31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166" fontId="33" fillId="0" borderId="25" xfId="0" applyNumberFormat="1" applyFont="1" applyBorder="1" applyAlignment="1">
      <alignment horizontal="left" vertical="center"/>
    </xf>
    <xf numFmtId="166" fontId="0" fillId="0" borderId="25" xfId="0" applyNumberForma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168" fontId="0" fillId="0" borderId="36" xfId="0" applyNumberFormat="1" applyBorder="1" applyAlignment="1">
      <alignment horizontal="center" vertical="center"/>
    </xf>
    <xf numFmtId="168" fontId="0" fillId="0" borderId="21" xfId="0" applyNumberFormat="1" applyBorder="1" applyAlignment="1">
      <alignment horizontal="center" vertical="center"/>
    </xf>
    <xf numFmtId="0" fontId="33" fillId="0" borderId="0" xfId="0" applyFont="1" applyAlignment="1">
      <alignment horizontal="left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 xr:uid="{00000000-0005-0000-0000-00001A000000}"/>
    <cellStyle name="Gekoppelde cel" xfId="28" builtinId="24" customBuiltin="1"/>
    <cellStyle name="Goed" xfId="29" builtinId="26" customBuiltin="1"/>
    <cellStyle name="Hyperlink" xfId="45" builtinId="8"/>
    <cellStyle name="Invoer" xfId="30" builtinId="20" customBuiltin="1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Neutraal" xfId="35" builtinId="28" customBuiltin="1"/>
    <cellStyle name="Normal_MJPBEU2000ELEKTRISCH" xfId="46" xr:uid="{00000000-0005-0000-0000-000024000000}"/>
    <cellStyle name="Normal_Sheet1" xfId="47" xr:uid="{00000000-0005-0000-0000-000025000000}"/>
    <cellStyle name="Notitie" xfId="36" builtinId="10" customBuiltin="1"/>
    <cellStyle name="Ongeldig" xfId="37" builtinId="27" customBuiltin="1"/>
    <cellStyle name="Standaard" xfId="0" builtinId="0"/>
    <cellStyle name="Standaard_Beoordeling Accountants 10-09-08" xfId="38" xr:uid="{00000000-0005-0000-0000-000029000000}"/>
    <cellStyle name="Titel" xfId="39" builtinId="15" customBuiltin="1"/>
    <cellStyle name="Totaal" xfId="40" builtinId="25" customBuiltin="1"/>
    <cellStyle name="Uitvoer" xfId="41" builtinId="21" customBuiltin="1"/>
    <cellStyle name="Valuta" xfId="44" builtinId="4"/>
    <cellStyle name="Verklarende tekst" xfId="42" builtinId="53" customBuiltin="1"/>
    <cellStyle name="Waarschuwingsteks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515917</xdr:colOff>
      <xdr:row>0</xdr:row>
      <xdr:rowOff>31825</xdr:rowOff>
    </xdr:from>
    <xdr:to>
      <xdr:col>13</xdr:col>
      <xdr:colOff>663911</xdr:colOff>
      <xdr:row>10</xdr:row>
      <xdr:rowOff>40790</xdr:rowOff>
    </xdr:to>
    <xdr:pic>
      <xdr:nvPicPr>
        <xdr:cNvPr id="2" name="Afbeelding 1" descr="Werkeninnoordoostbrabant.nl | Organisatie">
          <a:extLst>
            <a:ext uri="{FF2B5EF4-FFF2-40B4-BE49-F238E27FC236}">
              <a16:creationId xmlns:a16="http://schemas.microsoft.com/office/drawing/2014/main" id="{2F4B666E-B5AC-6C7B-2AD6-24D984D0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4317" y="214705"/>
          <a:ext cx="3276004" cy="1990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ijzaak.sharepoint.com/Users/Erik%20Nobbe/AppData/Local/Microsoft/Windows/INetCache/Content.Outlook/HHBF1I5P/MJPB%20Gemeente%20Den%20Bosch_%20(004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ijzaak.sharepoint.com/Users/Erik%20Nobbe/AppData/Local/Microsoft/Windows/INetCache/Content.Outlook/HHBF1I5P/MJPB%20Gemeente%20Den%20Bosch_%20(0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en op liftnumme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</sheetNames>
    <sheetDataSet>
      <sheetData sheetId="0">
        <row r="1">
          <cell r="C1" t="str">
            <v>Gemeente 's-Hertogenbosch</v>
          </cell>
        </row>
        <row r="2">
          <cell r="I2">
            <v>2023</v>
          </cell>
          <cell r="J2">
            <v>2024</v>
          </cell>
          <cell r="K2">
            <v>2025</v>
          </cell>
          <cell r="L2">
            <v>2026</v>
          </cell>
          <cell r="M2">
            <v>2027</v>
          </cell>
          <cell r="N2">
            <v>2028</v>
          </cell>
          <cell r="O2">
            <v>2029</v>
          </cell>
          <cell r="P2">
            <v>2030</v>
          </cell>
          <cell r="Q2">
            <v>2031</v>
          </cell>
          <cell r="R2">
            <v>2032</v>
          </cell>
          <cell r="S2">
            <v>2033</v>
          </cell>
        </row>
      </sheetData>
      <sheetData sheetId="1">
        <row r="46">
          <cell r="G46">
            <v>0</v>
          </cell>
        </row>
      </sheetData>
      <sheetData sheetId="2">
        <row r="46">
          <cell r="G46">
            <v>0</v>
          </cell>
        </row>
      </sheetData>
      <sheetData sheetId="3">
        <row r="46">
          <cell r="G46">
            <v>0</v>
          </cell>
        </row>
      </sheetData>
      <sheetData sheetId="4">
        <row r="46">
          <cell r="H46">
            <v>0</v>
          </cell>
        </row>
      </sheetData>
      <sheetData sheetId="5">
        <row r="46">
          <cell r="G46">
            <v>0</v>
          </cell>
        </row>
      </sheetData>
      <sheetData sheetId="6">
        <row r="46">
          <cell r="G46">
            <v>0</v>
          </cell>
        </row>
      </sheetData>
      <sheetData sheetId="7">
        <row r="46">
          <cell r="G46">
            <v>0</v>
          </cell>
        </row>
      </sheetData>
      <sheetData sheetId="8">
        <row r="46">
          <cell r="G46">
            <v>23000</v>
          </cell>
        </row>
      </sheetData>
      <sheetData sheetId="9">
        <row r="46">
          <cell r="G46">
            <v>0</v>
          </cell>
        </row>
      </sheetData>
      <sheetData sheetId="10">
        <row r="46">
          <cell r="G46">
            <v>31665</v>
          </cell>
        </row>
      </sheetData>
      <sheetData sheetId="11">
        <row r="46">
          <cell r="G46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en op liftnumme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</sheetNames>
    <sheetDataSet>
      <sheetData sheetId="0">
        <row r="1">
          <cell r="C1" t="str">
            <v>Gemeente 's-Hertogenbosch</v>
          </cell>
        </row>
        <row r="2">
          <cell r="L2">
            <v>2023</v>
          </cell>
          <cell r="M2">
            <v>2024</v>
          </cell>
          <cell r="N2">
            <v>2025</v>
          </cell>
          <cell r="O2">
            <v>2026</v>
          </cell>
          <cell r="P2">
            <v>2027</v>
          </cell>
          <cell r="Q2">
            <v>2028</v>
          </cell>
          <cell r="R2">
            <v>2029</v>
          </cell>
          <cell r="S2">
            <v>2030</v>
          </cell>
          <cell r="T2">
            <v>2031</v>
          </cell>
          <cell r="U2">
            <v>2032</v>
          </cell>
          <cell r="V2">
            <v>2033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D4:P23"/>
  <sheetViews>
    <sheetView showGridLines="0" topLeftCell="A9" zoomScaleNormal="100" workbookViewId="0">
      <selection activeCell="E4" sqref="E4"/>
    </sheetView>
  </sheetViews>
  <sheetFormatPr defaultColWidth="9.109375" defaultRowHeight="14.4" x14ac:dyDescent="0.35"/>
  <cols>
    <col min="1" max="1" width="7.6640625" style="3" customWidth="1"/>
    <col min="2" max="2" width="2" style="3" customWidth="1"/>
    <col min="3" max="3" width="9.88671875" style="3" customWidth="1"/>
    <col min="4" max="4" width="33.44140625" style="3" bestFit="1" customWidth="1"/>
    <col min="5" max="5" width="43" style="3" customWidth="1"/>
    <col min="6" max="7" width="9.109375" style="3"/>
    <col min="8" max="8" width="16" style="3" customWidth="1"/>
    <col min="9" max="11" width="9.109375" style="3"/>
    <col min="12" max="12" width="14.33203125" style="3" customWidth="1"/>
    <col min="13" max="13" width="3.88671875" style="3" customWidth="1"/>
    <col min="14" max="14" width="21.44140625" style="3" customWidth="1"/>
    <col min="15" max="16384" width="9.109375" style="3"/>
  </cols>
  <sheetData>
    <row r="4" spans="4:16" x14ac:dyDescent="0.35">
      <c r="N4" s="14"/>
      <c r="O4" s="14"/>
    </row>
    <row r="7" spans="4:16" ht="21" customHeight="1" x14ac:dyDescent="0.35"/>
    <row r="9" spans="4:16" ht="19.95" customHeight="1" x14ac:dyDescent="0.35"/>
    <row r="10" spans="4:16" x14ac:dyDescent="0.35">
      <c r="N10" s="20"/>
      <c r="O10" s="20"/>
    </row>
    <row r="12" spans="4:16" x14ac:dyDescent="0.35">
      <c r="E12" s="4"/>
      <c r="F12" s="4"/>
    </row>
    <row r="13" spans="4:16" x14ac:dyDescent="0.35">
      <c r="D13" s="23" t="s">
        <v>5</v>
      </c>
      <c r="E13" s="102"/>
      <c r="F13" s="4"/>
      <c r="G13" s="5"/>
      <c r="H13" s="6"/>
      <c r="I13" s="6"/>
      <c r="J13" s="6"/>
      <c r="K13" s="6"/>
      <c r="L13" s="6"/>
      <c r="M13" s="6"/>
      <c r="N13" s="6"/>
      <c r="O13" s="6"/>
      <c r="P13" s="7"/>
    </row>
    <row r="14" spans="4:16" ht="16.2" x14ac:dyDescent="0.35">
      <c r="D14" s="23" t="s">
        <v>1</v>
      </c>
      <c r="E14" s="102"/>
      <c r="F14" s="4"/>
      <c r="G14" s="8"/>
      <c r="L14" s="19" t="s">
        <v>11</v>
      </c>
      <c r="P14" s="9"/>
    </row>
    <row r="15" spans="4:16" ht="19.95" customHeight="1" x14ac:dyDescent="0.35">
      <c r="D15" s="23" t="s">
        <v>2</v>
      </c>
      <c r="E15" s="102"/>
      <c r="F15" s="4"/>
      <c r="G15" s="8"/>
      <c r="K15" s="18"/>
      <c r="L15" s="16" t="s">
        <v>169</v>
      </c>
      <c r="M15" s="18"/>
      <c r="P15" s="9"/>
    </row>
    <row r="16" spans="4:16" ht="92.25" customHeight="1" x14ac:dyDescent="0.35">
      <c r="D16" s="23" t="s">
        <v>3</v>
      </c>
      <c r="E16" s="102"/>
      <c r="F16" s="4"/>
      <c r="G16" s="8"/>
      <c r="K16" s="18"/>
      <c r="L16" s="17" t="s">
        <v>89</v>
      </c>
      <c r="M16" s="18"/>
      <c r="P16" s="9"/>
    </row>
    <row r="17" spans="4:16" ht="18" x14ac:dyDescent="0.35">
      <c r="D17" s="23" t="s">
        <v>4</v>
      </c>
      <c r="E17" s="102"/>
      <c r="F17" s="4"/>
      <c r="G17" s="8"/>
      <c r="K17" s="18"/>
      <c r="L17" s="17" t="s">
        <v>0</v>
      </c>
      <c r="M17" s="18"/>
      <c r="P17" s="9"/>
    </row>
    <row r="18" spans="4:16" ht="18" x14ac:dyDescent="0.35">
      <c r="F18" s="4"/>
      <c r="G18" s="8"/>
      <c r="K18" s="18"/>
      <c r="L18" s="15"/>
      <c r="M18" s="18"/>
      <c r="P18" s="9"/>
    </row>
    <row r="19" spans="4:16" ht="18" x14ac:dyDescent="0.35">
      <c r="D19" s="22" t="s">
        <v>8</v>
      </c>
      <c r="E19" s="31" t="s">
        <v>7</v>
      </c>
      <c r="F19" s="4"/>
      <c r="G19" s="8"/>
      <c r="K19" s="18"/>
      <c r="L19" s="19" t="s">
        <v>6</v>
      </c>
      <c r="M19" s="18"/>
      <c r="P19" s="9"/>
    </row>
    <row r="20" spans="4:16" ht="18.75" customHeight="1" x14ac:dyDescent="0.35">
      <c r="D20" s="21" t="s">
        <v>146</v>
      </c>
      <c r="E20" s="24">
        <f>'Serviceonderhoud en tarieven'!H15</f>
        <v>0</v>
      </c>
      <c r="F20" s="4"/>
      <c r="G20" s="8"/>
      <c r="K20" s="18"/>
      <c r="L20" s="19"/>
      <c r="M20" s="18"/>
      <c r="P20" s="9"/>
    </row>
    <row r="21" spans="4:16" ht="18.75" customHeight="1" x14ac:dyDescent="0.35">
      <c r="D21" s="21" t="s">
        <v>81</v>
      </c>
      <c r="E21" s="24">
        <f>'Planmatig onderhoud'!G19</f>
        <v>21</v>
      </c>
      <c r="F21" s="4"/>
      <c r="G21" s="10"/>
      <c r="H21" s="12"/>
      <c r="I21" s="11"/>
      <c r="J21" s="11"/>
      <c r="K21" s="11"/>
      <c r="L21" s="12"/>
      <c r="M21" s="12"/>
      <c r="N21" s="12"/>
      <c r="O21" s="12"/>
      <c r="P21" s="13"/>
    </row>
    <row r="23" spans="4:16" x14ac:dyDescent="0.35">
      <c r="D23" s="22" t="s">
        <v>90</v>
      </c>
      <c r="E23" s="25">
        <f>SUM(E20:E21)</f>
        <v>21</v>
      </c>
    </row>
  </sheetData>
  <sheetProtection algorithmName="SHA-512" hashValue="UcCrSHpanz1P+pyOHpBLQLG1K0VVd2uxNC/wEO7sGhn3oAzp/tojzy7dlIylQF0VlgZLX16cHh7rgMUCcRNzKQ==" saltValue="soOXDIGJ42U6FaTr+i8uLQ==" spinCount="100000" sheet="1" objects="1" scenarios="1"/>
  <phoneticPr fontId="13" type="noConversion"/>
  <pageMargins left="0.75" right="0.75" top="0.55000000000000004" bottom="0.5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Z50"/>
  <sheetViews>
    <sheetView showGridLines="0" zoomScale="85" zoomScaleNormal="85" workbookViewId="0">
      <selection activeCell="Q19" sqref="Q19"/>
    </sheetView>
  </sheetViews>
  <sheetFormatPr defaultColWidth="9.109375" defaultRowHeight="14.4" x14ac:dyDescent="0.35"/>
  <cols>
    <col min="1" max="1" width="3.109375" style="1" customWidth="1"/>
    <col min="2" max="2" width="31.88671875" style="1" customWidth="1"/>
    <col min="3" max="3" width="16.33203125" style="1" customWidth="1"/>
    <col min="4" max="4" width="19.33203125" style="1" customWidth="1"/>
    <col min="5" max="5" width="15" style="1" customWidth="1"/>
    <col min="6" max="6" width="17.5546875" style="1" customWidth="1"/>
    <col min="7" max="7" width="13.5546875" style="1" bestFit="1" customWidth="1"/>
    <col min="8" max="8" width="7.109375" style="1" customWidth="1"/>
    <col min="9" max="9" width="12" style="1" bestFit="1" customWidth="1"/>
    <col min="10" max="16384" width="9.109375" style="1"/>
  </cols>
  <sheetData>
    <row r="1" spans="2:26" x14ac:dyDescent="0.35">
      <c r="B1" s="44" t="s">
        <v>123</v>
      </c>
      <c r="C1" s="45"/>
      <c r="D1" s="45"/>
      <c r="E1" s="45"/>
      <c r="F1" s="45"/>
      <c r="G1" s="45"/>
    </row>
    <row r="2" spans="2:26" s="2" customFormat="1" x14ac:dyDescent="0.35">
      <c r="B2" s="44" t="s">
        <v>126</v>
      </c>
      <c r="C2" s="87"/>
      <c r="D2" s="87"/>
      <c r="E2" s="87"/>
      <c r="F2" s="87"/>
      <c r="G2" s="87"/>
    </row>
    <row r="3" spans="2:26" s="2" customFormat="1" ht="28.2" customHeight="1" x14ac:dyDescent="0.25">
      <c r="B3" s="88"/>
      <c r="C3" s="208"/>
      <c r="D3" s="208"/>
      <c r="E3" s="208"/>
      <c r="F3" s="89"/>
      <c r="G3" s="33"/>
      <c r="H3" s="49"/>
      <c r="I3" s="46"/>
      <c r="J3" s="33"/>
      <c r="K3" s="33"/>
      <c r="L3" s="49"/>
      <c r="M3" s="89"/>
      <c r="N3" s="202"/>
      <c r="O3" s="202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2:26" x14ac:dyDescent="0.35">
      <c r="B4" s="69" t="s">
        <v>129</v>
      </c>
      <c r="C4" s="70">
        <f>'Planmatig onderhoud'!C13</f>
        <v>40162330</v>
      </c>
      <c r="D4" s="70" t="s">
        <v>137</v>
      </c>
      <c r="E4" s="70">
        <f>'Planmatig onderhoud'!V13</f>
        <v>1500</v>
      </c>
      <c r="F4" s="70" t="s">
        <v>42</v>
      </c>
      <c r="G4" s="70" t="s">
        <v>136</v>
      </c>
      <c r="H4" s="69" t="str">
        <f>'Planmatig onderhoud'!AC13</f>
        <v>draaideur</v>
      </c>
      <c r="J4" s="49"/>
    </row>
    <row r="5" spans="2:26" x14ac:dyDescent="0.35">
      <c r="B5" s="69" t="s">
        <v>130</v>
      </c>
      <c r="C5" s="70" t="str">
        <f>'Planmatig onderhoud'!D13</f>
        <v>Wolvenhoek 1</v>
      </c>
      <c r="D5" s="70" t="s">
        <v>138</v>
      </c>
      <c r="E5" s="70">
        <f>'Planmatig onderhoud'!W13</f>
        <v>4</v>
      </c>
      <c r="F5" s="70" t="s">
        <v>43</v>
      </c>
      <c r="G5" s="70" t="s">
        <v>134</v>
      </c>
      <c r="H5" s="69" t="str">
        <f>'Planmatig onderhoud'!AD13</f>
        <v>geen</v>
      </c>
      <c r="J5" s="49"/>
    </row>
    <row r="6" spans="2:26" x14ac:dyDescent="0.35">
      <c r="B6" s="69" t="s">
        <v>133</v>
      </c>
      <c r="C6" s="70">
        <f>'Planmatig onderhoud'!S13</f>
        <v>4</v>
      </c>
      <c r="D6" s="70" t="s">
        <v>139</v>
      </c>
      <c r="E6" s="70">
        <f>'Planmatig onderhoud'!X13</f>
        <v>0.18</v>
      </c>
      <c r="F6" s="70" t="s">
        <v>44</v>
      </c>
      <c r="G6" s="69"/>
      <c r="H6" s="69"/>
      <c r="J6" s="49"/>
    </row>
    <row r="7" spans="2:26" x14ac:dyDescent="0.35">
      <c r="B7" s="69" t="s">
        <v>100</v>
      </c>
      <c r="C7" s="70">
        <f>'Planmatig onderhoud'!T13</f>
        <v>4</v>
      </c>
      <c r="D7" s="70" t="s">
        <v>140</v>
      </c>
      <c r="E7" s="70">
        <f>'Planmatig onderhoud'!Y13</f>
        <v>2002</v>
      </c>
      <c r="F7" s="69"/>
      <c r="G7" s="69"/>
      <c r="H7" s="69"/>
      <c r="J7" s="49"/>
    </row>
    <row r="8" spans="2:26" ht="16.95" customHeight="1" x14ac:dyDescent="0.35">
      <c r="B8" s="69" t="s">
        <v>134</v>
      </c>
      <c r="C8" s="70">
        <f>'Planmatig onderhoud'!U13</f>
        <v>2</v>
      </c>
      <c r="D8" s="70" t="s">
        <v>141</v>
      </c>
      <c r="E8" s="70" t="str">
        <f>'Planmatig onderhoud'!AA13</f>
        <v>vasthoud</v>
      </c>
      <c r="F8" s="69"/>
      <c r="G8" s="69"/>
      <c r="H8" s="69"/>
      <c r="J8" s="49"/>
    </row>
    <row r="9" spans="2:26" x14ac:dyDescent="0.35">
      <c r="B9" s="69" t="s">
        <v>135</v>
      </c>
      <c r="C9" s="70" t="str">
        <f>'Planmatig onderhoud'!R13</f>
        <v>Goederenheffer</v>
      </c>
      <c r="D9" s="70" t="s">
        <v>142</v>
      </c>
      <c r="E9" s="70" t="str">
        <f>'Planmatig onderhoud'!AB13</f>
        <v>geen regeling</v>
      </c>
      <c r="F9" s="69"/>
      <c r="G9" s="69"/>
      <c r="H9" s="69"/>
      <c r="J9" s="49"/>
    </row>
    <row r="10" spans="2:26" x14ac:dyDescent="0.35">
      <c r="B10" s="49"/>
      <c r="C10" s="49"/>
      <c r="D10" s="49"/>
      <c r="E10" s="49"/>
      <c r="F10" s="49"/>
      <c r="G10" s="49"/>
      <c r="H10" s="49"/>
      <c r="I10" s="49"/>
      <c r="J10" s="49"/>
    </row>
    <row r="11" spans="2:26" ht="15" thickBot="1" x14ac:dyDescent="0.4">
      <c r="B11" s="42"/>
      <c r="C11" s="203"/>
      <c r="D11" s="204"/>
      <c r="E11" s="204"/>
      <c r="F11" s="90" t="s">
        <v>17</v>
      </c>
      <c r="G11" s="205" t="s">
        <v>17</v>
      </c>
      <c r="H11" s="205"/>
      <c r="I11" s="49"/>
      <c r="J11" s="197"/>
      <c r="K11" s="197"/>
      <c r="L11" s="49"/>
      <c r="M11" s="46"/>
      <c r="N11" s="90"/>
      <c r="O11" s="96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2:26" ht="15.6" thickTop="1" thickBot="1" x14ac:dyDescent="0.4">
      <c r="B12" s="91" t="s">
        <v>45</v>
      </c>
      <c r="C12" s="91" t="s">
        <v>46</v>
      </c>
      <c r="D12" s="97" t="s">
        <v>47</v>
      </c>
      <c r="E12" s="91">
        <f>'[2]Algemeen op liftnummer'!$L$2</f>
        <v>2023</v>
      </c>
      <c r="F12" s="91">
        <f>'[2]Algemeen op liftnummer'!$M$2</f>
        <v>2024</v>
      </c>
      <c r="G12" s="198">
        <f>'[2]Algemeen op liftnummer'!$N$2</f>
        <v>2025</v>
      </c>
      <c r="H12" s="198"/>
      <c r="I12" s="91">
        <f>'[2]Algemeen op liftnummer'!$O$2</f>
        <v>2026</v>
      </c>
      <c r="J12" s="91">
        <f>'[2]Algemeen op liftnummer'!$P$2</f>
        <v>2027</v>
      </c>
      <c r="K12" s="91">
        <f>'[2]Algemeen op liftnummer'!$Q$2</f>
        <v>2028</v>
      </c>
      <c r="L12" s="91">
        <f>'[2]Algemeen op liftnummer'!$R$2</f>
        <v>2029</v>
      </c>
      <c r="M12" s="91">
        <f>'[2]Algemeen op liftnummer'!$S$2</f>
        <v>2030</v>
      </c>
      <c r="N12" s="91">
        <f>'[2]Algemeen op liftnummer'!$T$2</f>
        <v>2031</v>
      </c>
      <c r="O12" s="91">
        <f>'[2]Algemeen op liftnummer'!$U$2</f>
        <v>2032</v>
      </c>
      <c r="P12" s="91">
        <f>'[2]Algemeen op liftnummer'!$V$2</f>
        <v>2033</v>
      </c>
    </row>
    <row r="13" spans="2:26" ht="15" thickTop="1" x14ac:dyDescent="0.35">
      <c r="B13" s="92" t="s">
        <v>77</v>
      </c>
      <c r="C13" s="93"/>
      <c r="D13" s="101">
        <f t="shared" ref="D13:D49" si="0">SUM(E13:P13)</f>
        <v>0</v>
      </c>
      <c r="E13" s="99"/>
      <c r="F13" s="99"/>
      <c r="G13" s="206"/>
      <c r="H13" s="207"/>
      <c r="I13" s="99"/>
      <c r="J13" s="99"/>
      <c r="K13" s="99"/>
      <c r="L13" s="99"/>
      <c r="M13" s="99"/>
      <c r="N13" s="99"/>
      <c r="O13" s="99"/>
      <c r="P13" s="99"/>
    </row>
    <row r="14" spans="2:26" x14ac:dyDescent="0.35">
      <c r="B14" s="94" t="s">
        <v>49</v>
      </c>
      <c r="C14" s="93"/>
      <c r="D14" s="101">
        <f t="shared" si="0"/>
        <v>0</v>
      </c>
      <c r="E14" s="64"/>
      <c r="F14" s="64"/>
      <c r="G14" s="193"/>
      <c r="H14" s="194"/>
      <c r="I14" s="64"/>
      <c r="J14" s="64"/>
      <c r="K14" s="64"/>
      <c r="L14" s="64"/>
      <c r="M14" s="64"/>
      <c r="N14" s="64"/>
      <c r="O14" s="64"/>
      <c r="P14" s="64"/>
    </row>
    <row r="15" spans="2:26" x14ac:dyDescent="0.35">
      <c r="B15" s="94" t="s">
        <v>50</v>
      </c>
      <c r="C15" s="93" t="s">
        <v>17</v>
      </c>
      <c r="D15" s="101">
        <f t="shared" si="0"/>
        <v>0</v>
      </c>
      <c r="E15" s="64"/>
      <c r="F15" s="64"/>
      <c r="G15" s="193"/>
      <c r="H15" s="194"/>
      <c r="I15" s="64"/>
      <c r="J15" s="64"/>
      <c r="K15" s="64"/>
      <c r="L15" s="64"/>
      <c r="M15" s="64"/>
      <c r="N15" s="64"/>
      <c r="O15" s="64"/>
      <c r="P15" s="64"/>
    </row>
    <row r="16" spans="2:26" x14ac:dyDescent="0.35">
      <c r="B16" s="94" t="s">
        <v>51</v>
      </c>
      <c r="C16" s="93"/>
      <c r="D16" s="101">
        <f t="shared" si="0"/>
        <v>0</v>
      </c>
      <c r="E16" s="64"/>
      <c r="F16" s="64"/>
      <c r="G16" s="193"/>
      <c r="H16" s="194"/>
      <c r="I16" s="64"/>
      <c r="J16" s="64"/>
      <c r="K16" s="28">
        <v>0</v>
      </c>
      <c r="L16" s="64"/>
      <c r="M16" s="64"/>
      <c r="N16" s="64"/>
      <c r="O16" s="64"/>
      <c r="P16" s="64"/>
    </row>
    <row r="17" spans="2:16" x14ac:dyDescent="0.35">
      <c r="B17" s="94" t="s">
        <v>82</v>
      </c>
      <c r="C17" s="93"/>
      <c r="D17" s="101">
        <f t="shared" si="0"/>
        <v>0</v>
      </c>
      <c r="E17" s="64"/>
      <c r="F17" s="64"/>
      <c r="G17" s="193"/>
      <c r="H17" s="194"/>
      <c r="I17" s="64"/>
      <c r="J17" s="64"/>
      <c r="K17" s="64"/>
      <c r="L17" s="64"/>
      <c r="M17" s="64"/>
      <c r="N17" s="64"/>
      <c r="O17" s="64"/>
      <c r="P17" s="64"/>
    </row>
    <row r="18" spans="2:16" x14ac:dyDescent="0.35">
      <c r="B18" s="94"/>
      <c r="C18" s="93"/>
      <c r="D18" s="101">
        <f t="shared" si="0"/>
        <v>0</v>
      </c>
      <c r="E18" s="64"/>
      <c r="F18" s="64"/>
      <c r="G18" s="193"/>
      <c r="H18" s="194"/>
      <c r="I18" s="64"/>
      <c r="J18" s="64"/>
      <c r="K18" s="64"/>
      <c r="L18" s="64"/>
      <c r="M18" s="64"/>
      <c r="N18" s="64"/>
      <c r="O18" s="64"/>
      <c r="P18" s="64"/>
    </row>
    <row r="19" spans="2:16" x14ac:dyDescent="0.35">
      <c r="B19" s="94" t="s">
        <v>54</v>
      </c>
      <c r="C19" s="93"/>
      <c r="D19" s="101">
        <f t="shared" si="0"/>
        <v>0</v>
      </c>
      <c r="E19" s="64"/>
      <c r="F19" s="64"/>
      <c r="G19" s="193"/>
      <c r="H19" s="194"/>
      <c r="I19" s="64"/>
      <c r="J19" s="64"/>
      <c r="K19" s="64"/>
      <c r="L19" s="64"/>
      <c r="M19" s="64"/>
      <c r="N19" s="64"/>
      <c r="O19" s="64"/>
      <c r="P19" s="64"/>
    </row>
    <row r="20" spans="2:16" x14ac:dyDescent="0.35">
      <c r="B20" s="94" t="s">
        <v>55</v>
      </c>
      <c r="C20" s="93"/>
      <c r="D20" s="101">
        <f t="shared" si="0"/>
        <v>0</v>
      </c>
      <c r="E20" s="64"/>
      <c r="F20" s="64"/>
      <c r="G20" s="193"/>
      <c r="H20" s="194"/>
      <c r="I20" s="64"/>
      <c r="J20" s="64"/>
      <c r="K20" s="64"/>
      <c r="L20" s="64"/>
      <c r="M20" s="64"/>
      <c r="N20" s="64"/>
      <c r="O20" s="64"/>
      <c r="P20" s="64"/>
    </row>
    <row r="21" spans="2:16" x14ac:dyDescent="0.35">
      <c r="B21" s="94" t="s">
        <v>56</v>
      </c>
      <c r="C21" s="93"/>
      <c r="D21" s="101">
        <f t="shared" si="0"/>
        <v>0</v>
      </c>
      <c r="E21" s="64"/>
      <c r="F21" s="64"/>
      <c r="G21" s="193"/>
      <c r="H21" s="194"/>
      <c r="I21" s="64"/>
      <c r="J21" s="64"/>
      <c r="K21" s="64"/>
      <c r="L21" s="64"/>
      <c r="M21" s="64"/>
      <c r="N21" s="64"/>
      <c r="O21" s="64"/>
      <c r="P21" s="64"/>
    </row>
    <row r="22" spans="2:16" x14ac:dyDescent="0.35">
      <c r="B22" s="94" t="s">
        <v>57</v>
      </c>
      <c r="C22" s="93"/>
      <c r="D22" s="101">
        <f t="shared" si="0"/>
        <v>0</v>
      </c>
      <c r="E22" s="64"/>
      <c r="F22" s="64"/>
      <c r="G22" s="193"/>
      <c r="H22" s="194"/>
      <c r="I22" s="64"/>
      <c r="J22" s="64"/>
      <c r="K22" s="64"/>
      <c r="L22" s="64"/>
      <c r="M22" s="64"/>
      <c r="N22" s="64"/>
      <c r="O22" s="64"/>
      <c r="P22" s="64"/>
    </row>
    <row r="23" spans="2:16" x14ac:dyDescent="0.35">
      <c r="B23" s="94"/>
      <c r="C23" s="93"/>
      <c r="D23" s="101">
        <f t="shared" si="0"/>
        <v>0</v>
      </c>
      <c r="E23" s="64"/>
      <c r="F23" s="64"/>
      <c r="G23" s="193"/>
      <c r="H23" s="194"/>
      <c r="I23" s="64"/>
      <c r="J23" s="64"/>
      <c r="K23" s="64"/>
      <c r="L23" s="64"/>
      <c r="M23" s="64"/>
      <c r="N23" s="64"/>
      <c r="O23" s="64"/>
      <c r="P23" s="64"/>
    </row>
    <row r="24" spans="2:16" x14ac:dyDescent="0.35">
      <c r="B24" s="94" t="s">
        <v>58</v>
      </c>
      <c r="C24" s="93"/>
      <c r="D24" s="101">
        <f t="shared" si="0"/>
        <v>0</v>
      </c>
      <c r="E24" s="28">
        <v>0</v>
      </c>
      <c r="F24" s="64"/>
      <c r="G24" s="193"/>
      <c r="H24" s="194"/>
      <c r="I24" s="64"/>
      <c r="J24" s="64"/>
      <c r="K24" s="64"/>
      <c r="L24" s="64"/>
      <c r="M24" s="64"/>
      <c r="N24" s="64"/>
      <c r="O24" s="64"/>
      <c r="P24" s="64"/>
    </row>
    <row r="25" spans="2:16" x14ac:dyDescent="0.35">
      <c r="B25" s="94" t="s">
        <v>59</v>
      </c>
      <c r="C25" s="93"/>
      <c r="D25" s="101">
        <f t="shared" si="0"/>
        <v>0</v>
      </c>
      <c r="E25" s="64"/>
      <c r="F25" s="64"/>
      <c r="G25" s="193"/>
      <c r="H25" s="194"/>
      <c r="I25" s="64"/>
      <c r="J25" s="64"/>
      <c r="K25" s="64"/>
      <c r="L25" s="64"/>
      <c r="M25" s="64"/>
      <c r="N25" s="64"/>
      <c r="O25" s="64"/>
      <c r="P25" s="64"/>
    </row>
    <row r="26" spans="2:16" x14ac:dyDescent="0.35">
      <c r="B26" s="94" t="s">
        <v>61</v>
      </c>
      <c r="C26" s="93"/>
      <c r="D26" s="101">
        <f t="shared" si="0"/>
        <v>0</v>
      </c>
      <c r="E26" s="64"/>
      <c r="F26" s="64"/>
      <c r="G26" s="193"/>
      <c r="H26" s="194"/>
      <c r="I26" s="64"/>
      <c r="J26" s="64"/>
      <c r="K26" s="64"/>
      <c r="L26" s="64"/>
      <c r="M26" s="64"/>
      <c r="N26" s="64"/>
      <c r="O26" s="64"/>
      <c r="P26" s="64"/>
    </row>
    <row r="27" spans="2:16" x14ac:dyDescent="0.35">
      <c r="B27" s="94" t="s">
        <v>62</v>
      </c>
      <c r="C27" s="93"/>
      <c r="D27" s="101">
        <f t="shared" si="0"/>
        <v>0</v>
      </c>
      <c r="E27" s="28">
        <v>0</v>
      </c>
      <c r="F27" s="64"/>
      <c r="G27" s="193"/>
      <c r="H27" s="194"/>
      <c r="I27" s="64"/>
      <c r="J27" s="64"/>
      <c r="K27" s="64"/>
      <c r="L27" s="64"/>
      <c r="M27" s="64"/>
      <c r="N27" s="64"/>
      <c r="O27" s="64"/>
      <c r="P27" s="64"/>
    </row>
    <row r="28" spans="2:16" x14ac:dyDescent="0.35">
      <c r="B28" s="94" t="s">
        <v>63</v>
      </c>
      <c r="C28" s="93"/>
      <c r="D28" s="101">
        <f t="shared" si="0"/>
        <v>0</v>
      </c>
      <c r="E28" s="64"/>
      <c r="F28" s="64"/>
      <c r="G28" s="193"/>
      <c r="H28" s="194"/>
      <c r="I28" s="64"/>
      <c r="J28" s="64"/>
      <c r="K28" s="64"/>
      <c r="L28" s="64"/>
      <c r="M28" s="64"/>
      <c r="N28" s="64"/>
      <c r="O28" s="64"/>
      <c r="P28" s="64"/>
    </row>
    <row r="29" spans="2:16" x14ac:dyDescent="0.35">
      <c r="B29" s="94" t="s">
        <v>64</v>
      </c>
      <c r="C29" s="93"/>
      <c r="D29" s="101">
        <f t="shared" si="0"/>
        <v>0</v>
      </c>
      <c r="E29" s="64"/>
      <c r="F29" s="64"/>
      <c r="G29" s="193"/>
      <c r="H29" s="194"/>
      <c r="I29" s="64"/>
      <c r="J29" s="64"/>
      <c r="K29" s="64"/>
      <c r="L29" s="64"/>
      <c r="M29" s="64"/>
      <c r="N29" s="64"/>
      <c r="O29" s="64"/>
      <c r="P29" s="64"/>
    </row>
    <row r="30" spans="2:16" x14ac:dyDescent="0.35">
      <c r="B30" s="95"/>
      <c r="C30" s="93"/>
      <c r="D30" s="101">
        <f t="shared" si="0"/>
        <v>0</v>
      </c>
      <c r="E30" s="64"/>
      <c r="F30" s="64"/>
      <c r="G30" s="193"/>
      <c r="H30" s="194"/>
      <c r="I30" s="64"/>
      <c r="J30" s="64"/>
      <c r="K30" s="64"/>
      <c r="L30" s="64"/>
      <c r="M30" s="64"/>
      <c r="N30" s="64"/>
      <c r="O30" s="64"/>
      <c r="P30" s="64"/>
    </row>
    <row r="31" spans="2:16" x14ac:dyDescent="0.35">
      <c r="B31" s="94" t="s">
        <v>65</v>
      </c>
      <c r="C31" s="93"/>
      <c r="D31" s="101">
        <f t="shared" si="0"/>
        <v>0</v>
      </c>
      <c r="E31" s="64"/>
      <c r="F31" s="64"/>
      <c r="G31" s="193"/>
      <c r="H31" s="194"/>
      <c r="I31" s="64"/>
      <c r="J31" s="64"/>
      <c r="K31" s="64"/>
      <c r="L31" s="64"/>
      <c r="M31" s="64"/>
      <c r="N31" s="64"/>
      <c r="O31" s="64"/>
      <c r="P31" s="64"/>
    </row>
    <row r="32" spans="2:16" x14ac:dyDescent="0.35">
      <c r="B32" s="94" t="s">
        <v>66</v>
      </c>
      <c r="C32" s="93"/>
      <c r="D32" s="101">
        <f t="shared" si="0"/>
        <v>0</v>
      </c>
      <c r="E32" s="64"/>
      <c r="F32" s="64"/>
      <c r="G32" s="193"/>
      <c r="H32" s="194"/>
      <c r="I32" s="64"/>
      <c r="J32" s="64"/>
      <c r="K32" s="64"/>
      <c r="L32" s="64"/>
      <c r="M32" s="64"/>
      <c r="N32" s="64"/>
      <c r="O32" s="64"/>
      <c r="P32" s="64"/>
    </row>
    <row r="33" spans="2:16" x14ac:dyDescent="0.35">
      <c r="B33" s="94" t="s">
        <v>67</v>
      </c>
      <c r="C33" s="93"/>
      <c r="D33" s="101">
        <f t="shared" si="0"/>
        <v>0</v>
      </c>
      <c r="E33" s="64"/>
      <c r="F33" s="64"/>
      <c r="G33" s="193"/>
      <c r="H33" s="194"/>
      <c r="I33" s="64"/>
      <c r="J33" s="64"/>
      <c r="K33" s="64"/>
      <c r="L33" s="64"/>
      <c r="M33" s="64"/>
      <c r="N33" s="64"/>
      <c r="O33" s="64"/>
      <c r="P33" s="64"/>
    </row>
    <row r="34" spans="2:16" x14ac:dyDescent="0.35">
      <c r="B34" s="94" t="s">
        <v>68</v>
      </c>
      <c r="C34" s="93"/>
      <c r="D34" s="101">
        <f t="shared" si="0"/>
        <v>0</v>
      </c>
      <c r="E34" s="64"/>
      <c r="F34" s="64"/>
      <c r="G34" s="193"/>
      <c r="H34" s="194"/>
      <c r="I34" s="64"/>
      <c r="J34" s="64"/>
      <c r="K34" s="64"/>
      <c r="L34" s="64"/>
      <c r="M34" s="64"/>
      <c r="N34" s="64"/>
      <c r="O34" s="64"/>
      <c r="P34" s="64"/>
    </row>
    <row r="35" spans="2:16" x14ac:dyDescent="0.35">
      <c r="B35" s="95"/>
      <c r="C35" s="93"/>
      <c r="D35" s="101">
        <f t="shared" si="0"/>
        <v>0</v>
      </c>
      <c r="E35" s="64"/>
      <c r="F35" s="64"/>
      <c r="G35" s="193"/>
      <c r="H35" s="194"/>
      <c r="I35" s="64"/>
      <c r="J35" s="64"/>
      <c r="K35" s="64"/>
      <c r="L35" s="64"/>
      <c r="M35" s="64"/>
      <c r="N35" s="64"/>
      <c r="O35" s="64"/>
      <c r="P35" s="64"/>
    </row>
    <row r="36" spans="2:16" x14ac:dyDescent="0.35">
      <c r="B36" s="94" t="s">
        <v>69</v>
      </c>
      <c r="C36" s="93"/>
      <c r="D36" s="101">
        <f t="shared" si="0"/>
        <v>0</v>
      </c>
      <c r="E36" s="64"/>
      <c r="F36" s="64"/>
      <c r="G36" s="193"/>
      <c r="H36" s="194"/>
      <c r="I36" s="64"/>
      <c r="J36" s="64"/>
      <c r="K36" s="64"/>
      <c r="L36" s="64"/>
      <c r="M36" s="64"/>
      <c r="N36" s="64"/>
      <c r="O36" s="64"/>
      <c r="P36" s="64"/>
    </row>
    <row r="37" spans="2:16" x14ac:dyDescent="0.35">
      <c r="B37" s="94" t="s">
        <v>79</v>
      </c>
      <c r="C37" s="93"/>
      <c r="D37" s="101">
        <f t="shared" si="0"/>
        <v>0</v>
      </c>
      <c r="E37" s="64"/>
      <c r="F37" s="64"/>
      <c r="G37" s="193"/>
      <c r="H37" s="194"/>
      <c r="I37" s="64"/>
      <c r="J37" s="64"/>
      <c r="K37" s="64"/>
      <c r="L37" s="64"/>
      <c r="M37" s="64"/>
      <c r="N37" s="64"/>
      <c r="O37" s="64"/>
      <c r="P37" s="64"/>
    </row>
    <row r="38" spans="2:16" x14ac:dyDescent="0.35">
      <c r="B38" s="94" t="s">
        <v>71</v>
      </c>
      <c r="C38" s="93"/>
      <c r="D38" s="101">
        <f t="shared" si="0"/>
        <v>0</v>
      </c>
      <c r="E38" s="64"/>
      <c r="F38" s="64"/>
      <c r="G38" s="193"/>
      <c r="H38" s="194"/>
      <c r="I38" s="64"/>
      <c r="J38" s="64"/>
      <c r="K38" s="64"/>
      <c r="L38" s="64"/>
      <c r="M38" s="64"/>
      <c r="N38" s="64"/>
      <c r="O38" s="64"/>
      <c r="P38" s="64"/>
    </row>
    <row r="39" spans="2:16" x14ac:dyDescent="0.35">
      <c r="B39" s="95"/>
      <c r="C39" s="93"/>
      <c r="D39" s="101">
        <f t="shared" si="0"/>
        <v>0</v>
      </c>
      <c r="E39" s="64"/>
      <c r="F39" s="64"/>
      <c r="G39" s="193"/>
      <c r="H39" s="194"/>
      <c r="I39" s="64"/>
      <c r="J39" s="64"/>
      <c r="K39" s="64"/>
      <c r="L39" s="64"/>
      <c r="M39" s="64"/>
      <c r="N39" s="64"/>
      <c r="O39" s="64"/>
      <c r="P39" s="64"/>
    </row>
    <row r="40" spans="2:16" x14ac:dyDescent="0.35">
      <c r="B40" s="94" t="s">
        <v>72</v>
      </c>
      <c r="C40" s="93"/>
      <c r="D40" s="101">
        <f t="shared" si="0"/>
        <v>0</v>
      </c>
      <c r="E40" s="64"/>
      <c r="F40" s="64"/>
      <c r="G40" s="193"/>
      <c r="H40" s="194"/>
      <c r="I40" s="64"/>
      <c r="J40" s="64"/>
      <c r="K40" s="64"/>
      <c r="L40" s="64"/>
      <c r="M40" s="64"/>
      <c r="N40" s="64"/>
      <c r="O40" s="64"/>
      <c r="P40" s="64"/>
    </row>
    <row r="41" spans="2:16" x14ac:dyDescent="0.35">
      <c r="B41" s="94" t="s">
        <v>73</v>
      </c>
      <c r="C41" s="93"/>
      <c r="D41" s="101">
        <f t="shared" si="0"/>
        <v>0</v>
      </c>
      <c r="E41" s="64"/>
      <c r="F41" s="64"/>
      <c r="G41" s="193"/>
      <c r="H41" s="194"/>
      <c r="I41" s="64"/>
      <c r="J41" s="64"/>
      <c r="K41" s="64"/>
      <c r="L41" s="64"/>
      <c r="M41" s="64"/>
      <c r="N41" s="64"/>
      <c r="O41" s="64"/>
      <c r="P41" s="64"/>
    </row>
    <row r="42" spans="2:16" x14ac:dyDescent="0.35">
      <c r="B42" s="94" t="s">
        <v>74</v>
      </c>
      <c r="C42" s="93"/>
      <c r="D42" s="101">
        <f t="shared" si="0"/>
        <v>0</v>
      </c>
      <c r="E42" s="64"/>
      <c r="F42" s="64"/>
      <c r="G42" s="193"/>
      <c r="H42" s="194"/>
      <c r="I42" s="64"/>
      <c r="J42" s="64"/>
      <c r="K42" s="64"/>
      <c r="L42" s="64"/>
      <c r="M42" s="64"/>
      <c r="N42" s="64"/>
      <c r="O42" s="64"/>
      <c r="P42" s="64"/>
    </row>
    <row r="43" spans="2:16" x14ac:dyDescent="0.35">
      <c r="B43" s="94" t="s">
        <v>75</v>
      </c>
      <c r="C43" s="93"/>
      <c r="D43" s="101">
        <f t="shared" si="0"/>
        <v>0</v>
      </c>
      <c r="E43" s="64"/>
      <c r="F43" s="64"/>
      <c r="G43" s="193"/>
      <c r="H43" s="194"/>
      <c r="I43" s="64"/>
      <c r="J43" s="64"/>
      <c r="K43" s="64"/>
      <c r="L43" s="64"/>
      <c r="M43" s="64"/>
      <c r="N43" s="64"/>
      <c r="O43" s="64"/>
      <c r="P43" s="64"/>
    </row>
    <row r="44" spans="2:16" x14ac:dyDescent="0.35">
      <c r="B44" s="94" t="s">
        <v>17</v>
      </c>
      <c r="C44" s="93"/>
      <c r="D44" s="101">
        <f t="shared" si="0"/>
        <v>0</v>
      </c>
      <c r="E44" s="64"/>
      <c r="F44" s="64"/>
      <c r="G44" s="193"/>
      <c r="H44" s="194"/>
      <c r="I44" s="64"/>
      <c r="J44" s="64"/>
      <c r="K44" s="64"/>
      <c r="L44" s="64"/>
      <c r="M44" s="64"/>
      <c r="N44" s="64"/>
      <c r="O44" s="64"/>
      <c r="P44" s="64"/>
    </row>
    <row r="45" spans="2:16" x14ac:dyDescent="0.35">
      <c r="B45" s="94" t="s">
        <v>83</v>
      </c>
      <c r="C45" s="93"/>
      <c r="D45" s="101">
        <f t="shared" si="0"/>
        <v>0</v>
      </c>
      <c r="E45" s="28">
        <v>0</v>
      </c>
      <c r="F45" s="64"/>
      <c r="G45" s="193"/>
      <c r="H45" s="194"/>
      <c r="I45" s="64"/>
      <c r="J45" s="64"/>
      <c r="K45" s="64"/>
      <c r="L45" s="64"/>
      <c r="M45" s="64"/>
      <c r="N45" s="64"/>
      <c r="O45" s="64"/>
      <c r="P45" s="64"/>
    </row>
    <row r="46" spans="2:16" x14ac:dyDescent="0.35">
      <c r="B46" s="94"/>
      <c r="C46" s="93"/>
      <c r="D46" s="101">
        <f t="shared" si="0"/>
        <v>0</v>
      </c>
      <c r="E46" s="64"/>
      <c r="F46" s="64"/>
      <c r="G46" s="193"/>
      <c r="H46" s="194"/>
      <c r="I46" s="64"/>
      <c r="J46" s="64"/>
      <c r="K46" s="64"/>
      <c r="L46" s="64"/>
      <c r="M46" s="64"/>
      <c r="N46" s="64"/>
      <c r="O46" s="64"/>
      <c r="P46" s="64"/>
    </row>
    <row r="47" spans="2:16" x14ac:dyDescent="0.35">
      <c r="B47" s="94"/>
      <c r="C47" s="93"/>
      <c r="D47" s="101">
        <f t="shared" si="0"/>
        <v>0</v>
      </c>
      <c r="E47" s="64"/>
      <c r="F47" s="64"/>
      <c r="G47" s="193"/>
      <c r="H47" s="194"/>
      <c r="I47" s="64"/>
      <c r="J47" s="64"/>
      <c r="K47" s="64"/>
      <c r="L47" s="64"/>
      <c r="M47" s="64"/>
      <c r="N47" s="64"/>
      <c r="O47" s="64"/>
      <c r="P47" s="64"/>
    </row>
    <row r="48" spans="2:16" x14ac:dyDescent="0.35">
      <c r="B48" s="94" t="s">
        <v>84</v>
      </c>
      <c r="C48" s="93"/>
      <c r="D48" s="101">
        <f t="shared" si="0"/>
        <v>0</v>
      </c>
      <c r="E48" s="64"/>
      <c r="F48" s="64"/>
      <c r="G48" s="193" t="s">
        <v>17</v>
      </c>
      <c r="H48" s="194"/>
      <c r="I48" s="64"/>
      <c r="J48" s="64"/>
      <c r="K48" s="64"/>
      <c r="L48" s="64"/>
      <c r="M48" s="64"/>
      <c r="N48" s="64"/>
      <c r="O48" s="64"/>
      <c r="P48" s="28">
        <v>0</v>
      </c>
    </row>
    <row r="49" spans="2:16" x14ac:dyDescent="0.35">
      <c r="B49" s="94"/>
      <c r="C49" s="93"/>
      <c r="D49" s="101">
        <f t="shared" si="0"/>
        <v>0</v>
      </c>
      <c r="E49" s="64" t="s">
        <v>17</v>
      </c>
      <c r="F49" s="64"/>
      <c r="G49" s="193" t="s">
        <v>17</v>
      </c>
      <c r="H49" s="194"/>
      <c r="I49" s="64"/>
      <c r="J49" s="64"/>
      <c r="K49" s="64"/>
      <c r="L49" s="64"/>
      <c r="M49" s="64"/>
      <c r="N49" s="64"/>
      <c r="O49" s="64"/>
      <c r="P49" s="64"/>
    </row>
    <row r="50" spans="2:16" x14ac:dyDescent="0.35">
      <c r="B50" s="182" t="s">
        <v>127</v>
      </c>
      <c r="C50" s="183"/>
      <c r="D50" s="100">
        <f>SUM(D13:D49)</f>
        <v>0</v>
      </c>
      <c r="E50" s="67">
        <f>SUM(E13:E49)</f>
        <v>0</v>
      </c>
      <c r="F50" s="67">
        <f>SUM(F13:F49)</f>
        <v>0</v>
      </c>
      <c r="G50" s="191">
        <f>SUM(G13:H49)</f>
        <v>0</v>
      </c>
      <c r="H50" s="192"/>
      <c r="I50" s="67">
        <f t="shared" ref="I50:P50" si="1">SUM(I13:I49)</f>
        <v>0</v>
      </c>
      <c r="J50" s="67">
        <f t="shared" si="1"/>
        <v>0</v>
      </c>
      <c r="K50" s="67">
        <f t="shared" si="1"/>
        <v>0</v>
      </c>
      <c r="L50" s="67">
        <f t="shared" si="1"/>
        <v>0</v>
      </c>
      <c r="M50" s="67">
        <f t="shared" si="1"/>
        <v>0</v>
      </c>
      <c r="N50" s="67">
        <f t="shared" si="1"/>
        <v>0</v>
      </c>
      <c r="O50" s="67">
        <f t="shared" si="1"/>
        <v>0</v>
      </c>
      <c r="P50" s="67">
        <f t="shared" si="1"/>
        <v>0</v>
      </c>
    </row>
  </sheetData>
  <sheetProtection algorithmName="SHA-512" hashValue="WOPx5FR0wiH7xaSrvKOI/ww+6nqAgXcUFdqGoqL54owV9l3URLd6aTVFBQw0VqqP/Ig6CyTye5UuS1pfrL0Rbw==" saltValue="EmnF8O3fN8m0OwBJunbl2g==" spinCount="100000" sheet="1" objects="1" scenarios="1"/>
  <mergeCells count="45">
    <mergeCell ref="B50:C50"/>
    <mergeCell ref="G50:H50"/>
    <mergeCell ref="G45:H45"/>
    <mergeCell ref="G46:H46"/>
    <mergeCell ref="G47:H47"/>
    <mergeCell ref="G48:H48"/>
    <mergeCell ref="G49:H49"/>
    <mergeCell ref="G44:H44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C3:E3"/>
    <mergeCell ref="N3:O3"/>
    <mergeCell ref="G20:H20"/>
    <mergeCell ref="C11:E11"/>
    <mergeCell ref="G11:H11"/>
    <mergeCell ref="J11:K11"/>
    <mergeCell ref="G12:H12"/>
    <mergeCell ref="G13:H13"/>
    <mergeCell ref="G14:H14"/>
    <mergeCell ref="G15:H15"/>
    <mergeCell ref="G16:H16"/>
    <mergeCell ref="G17:H17"/>
    <mergeCell ref="G18:H18"/>
    <mergeCell ref="G19:H19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Z48"/>
  <sheetViews>
    <sheetView showGridLines="0" zoomScale="85" zoomScaleNormal="85" workbookViewId="0">
      <selection activeCell="S18" sqref="S18"/>
    </sheetView>
  </sheetViews>
  <sheetFormatPr defaultColWidth="9.109375" defaultRowHeight="14.4" x14ac:dyDescent="0.35"/>
  <cols>
    <col min="1" max="1" width="3.109375" style="1" customWidth="1"/>
    <col min="2" max="2" width="33.44140625" style="1" customWidth="1"/>
    <col min="3" max="3" width="18.88671875" style="1" customWidth="1"/>
    <col min="4" max="4" width="18.33203125" style="1" customWidth="1"/>
    <col min="5" max="5" width="13.88671875" style="1" customWidth="1"/>
    <col min="6" max="6" width="16.6640625" style="1" customWidth="1"/>
    <col min="7" max="7" width="1.5546875" style="1" hidden="1" customWidth="1"/>
    <col min="8" max="8" width="11.6640625" style="1" customWidth="1"/>
    <col min="9" max="9" width="12" style="1" bestFit="1" customWidth="1"/>
    <col min="10" max="14" width="9.109375" style="1"/>
    <col min="15" max="15" width="10.109375" style="1" bestFit="1" customWidth="1"/>
    <col min="16" max="16384" width="9.109375" style="1"/>
  </cols>
  <sheetData>
    <row r="1" spans="2:26" x14ac:dyDescent="0.35">
      <c r="B1" s="44" t="s">
        <v>123</v>
      </c>
      <c r="C1" s="45"/>
      <c r="D1" s="45"/>
      <c r="E1" s="45"/>
      <c r="F1" s="45"/>
      <c r="G1" s="45"/>
      <c r="H1" s="45"/>
    </row>
    <row r="2" spans="2:26" s="2" customFormat="1" x14ac:dyDescent="0.35">
      <c r="B2" s="44" t="s">
        <v>126</v>
      </c>
      <c r="C2" s="87"/>
      <c r="D2" s="87"/>
      <c r="E2" s="87"/>
      <c r="F2" s="87"/>
      <c r="G2" s="87"/>
      <c r="H2" s="87"/>
    </row>
    <row r="3" spans="2:26" s="2" customFormat="1" ht="21.6" customHeight="1" x14ac:dyDescent="0.25">
      <c r="B3" s="88"/>
      <c r="C3" s="208"/>
      <c r="D3" s="208"/>
      <c r="E3" s="208"/>
      <c r="F3" s="89"/>
      <c r="G3" s="33"/>
      <c r="H3" s="49"/>
      <c r="I3" s="46"/>
      <c r="J3" s="33"/>
      <c r="K3" s="33"/>
      <c r="L3" s="49"/>
      <c r="M3" s="89"/>
      <c r="N3" s="33"/>
      <c r="O3" s="33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2:26" s="2" customFormat="1" x14ac:dyDescent="0.25">
      <c r="B4" s="69" t="s">
        <v>129</v>
      </c>
      <c r="C4" s="69">
        <f>'Planmatig onderhoud'!C14</f>
        <v>10061519</v>
      </c>
      <c r="D4" s="70" t="s">
        <v>137</v>
      </c>
      <c r="E4" s="69">
        <f>'Planmatig onderhoud'!V14</f>
        <v>800</v>
      </c>
      <c r="F4" s="70" t="s">
        <v>42</v>
      </c>
      <c r="G4" s="69"/>
      <c r="H4" s="70" t="s">
        <v>136</v>
      </c>
      <c r="I4" s="70" t="str">
        <f>'Planmatig onderhoud'!AC14</f>
        <v xml:space="preserve">draaideur </v>
      </c>
      <c r="K4" s="33"/>
      <c r="L4" s="49"/>
      <c r="M4" s="89"/>
      <c r="N4" s="33"/>
      <c r="O4" s="33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2:26" s="2" customFormat="1" x14ac:dyDescent="0.25">
      <c r="B5" s="69" t="s">
        <v>130</v>
      </c>
      <c r="C5" s="69" t="str">
        <f>'Planmatig onderhoud'!D14</f>
        <v>Markt 1</v>
      </c>
      <c r="D5" s="70" t="s">
        <v>138</v>
      </c>
      <c r="E5" s="69">
        <f>'Planmatig onderhoud'!W14</f>
        <v>13.24</v>
      </c>
      <c r="F5" s="70" t="s">
        <v>43</v>
      </c>
      <c r="G5" s="69"/>
      <c r="H5" s="70" t="s">
        <v>134</v>
      </c>
      <c r="I5" s="70" t="str">
        <f>'Planmatig onderhoud'!AD13</f>
        <v>geen</v>
      </c>
      <c r="K5" s="33"/>
      <c r="L5" s="49"/>
      <c r="M5" s="89"/>
      <c r="N5" s="33"/>
      <c r="O5" s="33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2:26" x14ac:dyDescent="0.35">
      <c r="B6" s="69" t="s">
        <v>133</v>
      </c>
      <c r="C6" s="69">
        <f>'Planmatig onderhoud'!S14</f>
        <v>4</v>
      </c>
      <c r="D6" s="70" t="s">
        <v>139</v>
      </c>
      <c r="E6" s="69">
        <f>'Planmatig onderhoud'!X14</f>
        <v>0.8</v>
      </c>
      <c r="F6" s="70" t="s">
        <v>44</v>
      </c>
      <c r="G6" s="69"/>
      <c r="H6" s="69"/>
      <c r="I6" s="69"/>
      <c r="K6" s="33"/>
      <c r="L6" s="49"/>
      <c r="M6" s="89"/>
      <c r="N6" s="33"/>
      <c r="O6" s="33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2:26" ht="16.95" customHeight="1" x14ac:dyDescent="0.35">
      <c r="B7" s="69" t="s">
        <v>100</v>
      </c>
      <c r="C7" s="69">
        <f>'Planmatig onderhoud'!T14</f>
        <v>4</v>
      </c>
      <c r="D7" s="70" t="s">
        <v>140</v>
      </c>
      <c r="E7" s="69">
        <f>'Planmatig onderhoud'!Y14</f>
        <v>1985</v>
      </c>
      <c r="F7" s="69"/>
      <c r="G7" s="69"/>
      <c r="H7" s="69"/>
      <c r="I7" s="69"/>
      <c r="K7" s="33"/>
      <c r="L7" s="49"/>
      <c r="M7" s="89"/>
      <c r="N7" s="33"/>
      <c r="O7" s="33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2:26" x14ac:dyDescent="0.35">
      <c r="B8" s="69" t="s">
        <v>134</v>
      </c>
      <c r="C8" s="69">
        <f>'Planmatig onderhoud'!U14</f>
        <v>1</v>
      </c>
      <c r="D8" s="70" t="s">
        <v>141</v>
      </c>
      <c r="E8" s="69" t="str">
        <f>'Planmatig onderhoud'!AA14</f>
        <v>Miconic BX/1 KS</v>
      </c>
      <c r="F8" s="69"/>
      <c r="G8" s="69"/>
      <c r="H8" s="69"/>
      <c r="I8" s="69"/>
      <c r="K8" s="33"/>
      <c r="L8" s="49"/>
      <c r="M8" s="89"/>
      <c r="N8" s="33"/>
      <c r="O8" s="33"/>
      <c r="P8" s="49"/>
      <c r="Q8" s="49"/>
      <c r="R8" s="49"/>
      <c r="S8" s="49"/>
      <c r="T8" s="49"/>
      <c r="U8" s="49"/>
      <c r="V8" s="49"/>
      <c r="W8" s="49"/>
      <c r="X8" s="202"/>
      <c r="Y8" s="202"/>
      <c r="Z8" s="49"/>
    </row>
    <row r="9" spans="2:26" x14ac:dyDescent="0.35">
      <c r="B9" s="69" t="s">
        <v>135</v>
      </c>
      <c r="C9" s="69" t="str">
        <f>'Planmatig onderhoud'!R14</f>
        <v xml:space="preserve">Belt inclu staaldraden </v>
      </c>
      <c r="D9" s="70" t="s">
        <v>142</v>
      </c>
      <c r="E9" s="69" t="str">
        <f>'Planmatig onderhoud'!AB14</f>
        <v>Biodyn 25C BR</v>
      </c>
      <c r="F9" s="69"/>
      <c r="G9" s="69"/>
      <c r="H9" s="69"/>
      <c r="I9" s="69"/>
      <c r="K9" s="49"/>
      <c r="L9" s="49"/>
      <c r="M9" s="46"/>
      <c r="N9" s="54"/>
      <c r="O9" s="55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2:26" ht="15" thickBot="1" x14ac:dyDescent="0.4">
      <c r="B10" s="42"/>
      <c r="C10" s="203"/>
      <c r="D10" s="204"/>
      <c r="E10" s="204"/>
      <c r="F10" s="90" t="s">
        <v>17</v>
      </c>
      <c r="G10" s="205" t="s">
        <v>17</v>
      </c>
      <c r="H10" s="205"/>
      <c r="I10" s="49"/>
      <c r="J10" s="197"/>
      <c r="K10" s="197"/>
      <c r="L10" s="49"/>
      <c r="P10" s="49"/>
      <c r="Q10" s="49"/>
      <c r="R10" s="49"/>
    </row>
    <row r="11" spans="2:26" ht="15.6" thickTop="1" thickBot="1" x14ac:dyDescent="0.4">
      <c r="B11" s="91" t="s">
        <v>45</v>
      </c>
      <c r="C11" s="91" t="s">
        <v>46</v>
      </c>
      <c r="D11" s="97" t="s">
        <v>47</v>
      </c>
      <c r="E11" s="91">
        <f>'[2]Algemeen op liftnummer'!$L$2</f>
        <v>2023</v>
      </c>
      <c r="F11" s="91">
        <f>'[2]Algemeen op liftnummer'!$M$2</f>
        <v>2024</v>
      </c>
      <c r="G11" s="198">
        <f>'[2]Algemeen op liftnummer'!$N$2</f>
        <v>2025</v>
      </c>
      <c r="H11" s="198"/>
      <c r="I11" s="91">
        <f>'[2]Algemeen op liftnummer'!$O$2</f>
        <v>2026</v>
      </c>
      <c r="J11" s="91">
        <f>'[2]Algemeen op liftnummer'!$P$2</f>
        <v>2027</v>
      </c>
      <c r="K11" s="91">
        <f>'[2]Algemeen op liftnummer'!$Q$2</f>
        <v>2028</v>
      </c>
      <c r="L11" s="91">
        <f>'[2]Algemeen op liftnummer'!$R$2</f>
        <v>2029</v>
      </c>
      <c r="M11" s="91">
        <f>'[2]Algemeen op liftnummer'!$S$2</f>
        <v>2030</v>
      </c>
      <c r="N11" s="91">
        <f>'[2]Algemeen op liftnummer'!$T$2</f>
        <v>2031</v>
      </c>
      <c r="O11" s="91">
        <f>'[2]Algemeen op liftnummer'!$U$2</f>
        <v>2032</v>
      </c>
      <c r="P11" s="91">
        <f>'[2]Algemeen op liftnummer'!$V$2</f>
        <v>2033</v>
      </c>
    </row>
    <row r="12" spans="2:26" ht="15" thickTop="1" x14ac:dyDescent="0.35">
      <c r="B12" s="92" t="s">
        <v>85</v>
      </c>
      <c r="C12" s="93">
        <v>2014</v>
      </c>
      <c r="D12" s="101">
        <f t="shared" ref="D12:D47" si="0">SUM(E12:P12)</f>
        <v>0</v>
      </c>
      <c r="E12" s="99" t="s">
        <v>17</v>
      </c>
      <c r="F12" s="29">
        <v>0</v>
      </c>
      <c r="G12" s="206" t="s">
        <v>17</v>
      </c>
      <c r="H12" s="207"/>
      <c r="I12" s="99" t="s">
        <v>17</v>
      </c>
      <c r="J12" s="99" t="s">
        <v>17</v>
      </c>
      <c r="K12" s="99" t="s">
        <v>17</v>
      </c>
      <c r="L12" s="99" t="s">
        <v>17</v>
      </c>
      <c r="M12" s="99" t="s">
        <v>17</v>
      </c>
      <c r="N12" s="99" t="s">
        <v>17</v>
      </c>
      <c r="O12" s="99" t="s">
        <v>17</v>
      </c>
      <c r="P12" s="99" t="s">
        <v>17</v>
      </c>
    </row>
    <row r="13" spans="2:26" x14ac:dyDescent="0.35">
      <c r="B13" s="94" t="s">
        <v>49</v>
      </c>
      <c r="C13" s="93"/>
      <c r="D13" s="101">
        <f t="shared" si="0"/>
        <v>0</v>
      </c>
      <c r="E13" s="64" t="s">
        <v>17</v>
      </c>
      <c r="F13" s="64" t="s">
        <v>17</v>
      </c>
      <c r="G13" s="193" t="s">
        <v>17</v>
      </c>
      <c r="H13" s="194"/>
      <c r="I13" s="64" t="s">
        <v>17</v>
      </c>
      <c r="J13" s="64" t="s">
        <v>17</v>
      </c>
      <c r="K13" s="64" t="s">
        <v>17</v>
      </c>
      <c r="L13" s="64" t="s">
        <v>17</v>
      </c>
      <c r="M13" s="64" t="s">
        <v>17</v>
      </c>
      <c r="N13" s="64" t="s">
        <v>17</v>
      </c>
      <c r="O13" s="64" t="s">
        <v>17</v>
      </c>
      <c r="P13" s="64" t="s">
        <v>17</v>
      </c>
    </row>
    <row r="14" spans="2:26" x14ac:dyDescent="0.35">
      <c r="B14" s="94" t="s">
        <v>50</v>
      </c>
      <c r="C14" s="93"/>
      <c r="D14" s="101">
        <f t="shared" si="0"/>
        <v>0</v>
      </c>
      <c r="E14" s="64" t="s">
        <v>17</v>
      </c>
      <c r="F14" s="64" t="s">
        <v>17</v>
      </c>
      <c r="G14" s="193" t="s">
        <v>17</v>
      </c>
      <c r="H14" s="194"/>
      <c r="I14" s="64" t="s">
        <v>17</v>
      </c>
      <c r="J14" s="64" t="s">
        <v>17</v>
      </c>
      <c r="K14" s="64" t="s">
        <v>17</v>
      </c>
      <c r="L14" s="64" t="s">
        <v>17</v>
      </c>
      <c r="M14" s="64" t="s">
        <v>17</v>
      </c>
      <c r="N14" s="64" t="s">
        <v>17</v>
      </c>
      <c r="O14" s="64" t="s">
        <v>17</v>
      </c>
      <c r="P14" s="64" t="s">
        <v>17</v>
      </c>
    </row>
    <row r="15" spans="2:26" x14ac:dyDescent="0.35">
      <c r="B15" s="94" t="s">
        <v>51</v>
      </c>
      <c r="C15" s="93"/>
      <c r="D15" s="101">
        <f t="shared" si="0"/>
        <v>0</v>
      </c>
      <c r="E15" s="64" t="s">
        <v>17</v>
      </c>
      <c r="F15" s="64" t="s">
        <v>17</v>
      </c>
      <c r="G15" s="193" t="s">
        <v>17</v>
      </c>
      <c r="H15" s="194"/>
      <c r="I15" s="64" t="s">
        <v>17</v>
      </c>
      <c r="J15" s="64" t="s">
        <v>17</v>
      </c>
      <c r="K15" s="64" t="s">
        <v>17</v>
      </c>
      <c r="L15" s="64" t="s">
        <v>17</v>
      </c>
      <c r="M15" s="64" t="s">
        <v>17</v>
      </c>
      <c r="N15" s="64" t="s">
        <v>17</v>
      </c>
      <c r="O15" s="64" t="s">
        <v>17</v>
      </c>
      <c r="P15" s="64" t="s">
        <v>17</v>
      </c>
    </row>
    <row r="16" spans="2:26" x14ac:dyDescent="0.35">
      <c r="B16" s="94" t="s">
        <v>82</v>
      </c>
      <c r="C16" s="93"/>
      <c r="D16" s="101">
        <f t="shared" si="0"/>
        <v>0</v>
      </c>
      <c r="E16" s="64" t="s">
        <v>17</v>
      </c>
      <c r="F16" s="64" t="s">
        <v>17</v>
      </c>
      <c r="G16" s="193" t="s">
        <v>17</v>
      </c>
      <c r="H16" s="194"/>
      <c r="I16" s="64" t="s">
        <v>17</v>
      </c>
      <c r="J16" s="64" t="s">
        <v>17</v>
      </c>
      <c r="K16" s="28">
        <v>0</v>
      </c>
      <c r="L16" s="64" t="s">
        <v>17</v>
      </c>
      <c r="M16" s="64" t="s">
        <v>17</v>
      </c>
      <c r="N16" s="64" t="s">
        <v>17</v>
      </c>
      <c r="O16" s="64" t="s">
        <v>17</v>
      </c>
      <c r="P16" s="64" t="s">
        <v>17</v>
      </c>
    </row>
    <row r="17" spans="2:16" x14ac:dyDescent="0.35">
      <c r="B17" s="94"/>
      <c r="C17" s="93"/>
      <c r="D17" s="101">
        <f t="shared" si="0"/>
        <v>0</v>
      </c>
      <c r="E17" s="64"/>
      <c r="F17" s="64"/>
      <c r="G17" s="193" t="s">
        <v>17</v>
      </c>
      <c r="H17" s="194"/>
      <c r="I17" s="64"/>
      <c r="J17" s="64"/>
      <c r="K17" s="64"/>
      <c r="L17" s="64"/>
      <c r="M17" s="64"/>
      <c r="N17" s="64"/>
      <c r="O17" s="64"/>
      <c r="P17" s="64"/>
    </row>
    <row r="18" spans="2:16" x14ac:dyDescent="0.35">
      <c r="B18" s="94" t="s">
        <v>54</v>
      </c>
      <c r="C18" s="93"/>
      <c r="D18" s="101">
        <f t="shared" si="0"/>
        <v>0</v>
      </c>
      <c r="E18" s="64"/>
      <c r="F18" s="64"/>
      <c r="G18" s="193" t="s">
        <v>17</v>
      </c>
      <c r="H18" s="194"/>
      <c r="I18" s="64"/>
      <c r="J18" s="64"/>
      <c r="K18" s="64"/>
      <c r="L18" s="64"/>
      <c r="M18" s="64"/>
      <c r="N18" s="64"/>
      <c r="O18" s="64"/>
      <c r="P18" s="64"/>
    </row>
    <row r="19" spans="2:16" x14ac:dyDescent="0.35">
      <c r="B19" s="94" t="s">
        <v>55</v>
      </c>
      <c r="C19" s="93"/>
      <c r="D19" s="101">
        <f t="shared" si="0"/>
        <v>0</v>
      </c>
      <c r="E19" s="64"/>
      <c r="F19" s="64"/>
      <c r="G19" s="193" t="s">
        <v>17</v>
      </c>
      <c r="H19" s="194"/>
      <c r="I19" s="64"/>
      <c r="J19" s="64"/>
      <c r="K19" s="64"/>
      <c r="L19" s="64"/>
      <c r="M19" s="64"/>
      <c r="N19" s="64"/>
      <c r="O19" s="64"/>
      <c r="P19" s="64"/>
    </row>
    <row r="20" spans="2:16" x14ac:dyDescent="0.35">
      <c r="B20" s="94" t="s">
        <v>56</v>
      </c>
      <c r="C20" s="93"/>
      <c r="D20" s="101">
        <f t="shared" si="0"/>
        <v>0</v>
      </c>
      <c r="E20" s="64"/>
      <c r="F20" s="64"/>
      <c r="G20" s="193" t="s">
        <v>17</v>
      </c>
      <c r="H20" s="194"/>
      <c r="I20" s="64"/>
      <c r="J20" s="64"/>
      <c r="K20" s="64"/>
      <c r="L20" s="64"/>
      <c r="M20" s="64"/>
      <c r="N20" s="64"/>
      <c r="O20" s="64"/>
      <c r="P20" s="64"/>
    </row>
    <row r="21" spans="2:16" x14ac:dyDescent="0.35">
      <c r="B21" s="94" t="s">
        <v>57</v>
      </c>
      <c r="C21" s="93"/>
      <c r="D21" s="101">
        <f t="shared" si="0"/>
        <v>0</v>
      </c>
      <c r="E21" s="64"/>
      <c r="F21" s="64"/>
      <c r="G21" s="193" t="s">
        <v>17</v>
      </c>
      <c r="H21" s="194"/>
      <c r="I21" s="64"/>
      <c r="J21" s="64"/>
      <c r="K21" s="64"/>
      <c r="L21" s="64"/>
      <c r="M21" s="64"/>
      <c r="N21" s="64"/>
      <c r="O21" s="64"/>
      <c r="P21" s="64"/>
    </row>
    <row r="22" spans="2:16" x14ac:dyDescent="0.35">
      <c r="B22" s="94"/>
      <c r="C22" s="93"/>
      <c r="D22" s="101">
        <f t="shared" si="0"/>
        <v>0</v>
      </c>
      <c r="E22" s="64"/>
      <c r="F22" s="64"/>
      <c r="G22" s="193" t="s">
        <v>17</v>
      </c>
      <c r="H22" s="194"/>
      <c r="I22" s="64"/>
      <c r="J22" s="64"/>
      <c r="K22" s="64"/>
      <c r="L22" s="64"/>
      <c r="M22" s="64"/>
      <c r="N22" s="64"/>
      <c r="O22" s="64"/>
      <c r="P22" s="64"/>
    </row>
    <row r="23" spans="2:16" x14ac:dyDescent="0.35">
      <c r="B23" s="94" t="s">
        <v>58</v>
      </c>
      <c r="C23" s="93">
        <v>2020</v>
      </c>
      <c r="D23" s="101">
        <f t="shared" si="0"/>
        <v>0</v>
      </c>
      <c r="E23" s="64"/>
      <c r="F23" s="64"/>
      <c r="G23" s="193" t="s">
        <v>17</v>
      </c>
      <c r="H23" s="194"/>
      <c r="I23" s="64"/>
      <c r="J23" s="64"/>
      <c r="K23" s="64"/>
      <c r="L23" s="64"/>
      <c r="M23" s="64"/>
      <c r="N23" s="64"/>
      <c r="O23" s="28">
        <v>0</v>
      </c>
      <c r="P23" s="64"/>
    </row>
    <row r="24" spans="2:16" x14ac:dyDescent="0.35">
      <c r="B24" s="94" t="s">
        <v>59</v>
      </c>
      <c r="C24" s="93"/>
      <c r="D24" s="101">
        <f t="shared" si="0"/>
        <v>0</v>
      </c>
      <c r="E24" s="64" t="s">
        <v>17</v>
      </c>
      <c r="F24" s="64" t="s">
        <v>17</v>
      </c>
      <c r="G24" s="193" t="s">
        <v>17</v>
      </c>
      <c r="H24" s="194"/>
      <c r="I24" s="64" t="s">
        <v>17</v>
      </c>
      <c r="J24" s="64" t="s">
        <v>17</v>
      </c>
      <c r="K24" s="64" t="s">
        <v>17</v>
      </c>
      <c r="L24" s="64" t="s">
        <v>17</v>
      </c>
      <c r="M24" s="64" t="s">
        <v>17</v>
      </c>
      <c r="N24" s="64" t="s">
        <v>17</v>
      </c>
      <c r="O24" s="28">
        <v>0</v>
      </c>
      <c r="P24" s="64" t="s">
        <v>17</v>
      </c>
    </row>
    <row r="25" spans="2:16" x14ac:dyDescent="0.35">
      <c r="B25" s="94" t="s">
        <v>61</v>
      </c>
      <c r="C25" s="93"/>
      <c r="D25" s="101">
        <f t="shared" si="0"/>
        <v>0</v>
      </c>
      <c r="E25" s="64"/>
      <c r="F25" s="64"/>
      <c r="G25" s="193" t="s">
        <v>17</v>
      </c>
      <c r="H25" s="194"/>
      <c r="I25" s="64"/>
      <c r="J25" s="64"/>
      <c r="K25" s="64"/>
      <c r="L25" s="64"/>
      <c r="M25" s="64"/>
      <c r="N25" s="64"/>
      <c r="O25" s="28">
        <v>0</v>
      </c>
      <c r="P25" s="64"/>
    </row>
    <row r="26" spans="2:16" x14ac:dyDescent="0.35">
      <c r="B26" s="94" t="s">
        <v>62</v>
      </c>
      <c r="C26" s="93"/>
      <c r="D26" s="101">
        <f t="shared" si="0"/>
        <v>0</v>
      </c>
      <c r="E26" s="64" t="s">
        <v>17</v>
      </c>
      <c r="F26" s="64" t="s">
        <v>17</v>
      </c>
      <c r="G26" s="193" t="s">
        <v>17</v>
      </c>
      <c r="H26" s="194"/>
      <c r="I26" s="64" t="s">
        <v>17</v>
      </c>
      <c r="J26" s="64" t="s">
        <v>17</v>
      </c>
      <c r="K26" s="64" t="s">
        <v>17</v>
      </c>
      <c r="L26" s="64" t="s">
        <v>17</v>
      </c>
      <c r="M26" s="64" t="s">
        <v>17</v>
      </c>
      <c r="N26" s="64" t="s">
        <v>17</v>
      </c>
      <c r="O26" s="28">
        <v>0</v>
      </c>
      <c r="P26" s="64" t="s">
        <v>17</v>
      </c>
    </row>
    <row r="27" spans="2:16" x14ac:dyDescent="0.35">
      <c r="B27" s="94" t="s">
        <v>63</v>
      </c>
      <c r="C27" s="93"/>
      <c r="D27" s="101">
        <f t="shared" si="0"/>
        <v>0</v>
      </c>
      <c r="E27" s="64" t="s">
        <v>17</v>
      </c>
      <c r="F27" s="64"/>
      <c r="G27" s="193" t="s">
        <v>17</v>
      </c>
      <c r="H27" s="194"/>
      <c r="I27" s="64"/>
      <c r="J27" s="64"/>
      <c r="K27" s="64"/>
      <c r="L27" s="64"/>
      <c r="M27" s="64"/>
      <c r="N27" s="64"/>
      <c r="O27" s="28">
        <v>0</v>
      </c>
      <c r="P27" s="64"/>
    </row>
    <row r="28" spans="2:16" x14ac:dyDescent="0.35">
      <c r="B28" s="94" t="s">
        <v>64</v>
      </c>
      <c r="C28" s="93"/>
      <c r="D28" s="101">
        <f t="shared" si="0"/>
        <v>0</v>
      </c>
      <c r="E28" s="64" t="s">
        <v>17</v>
      </c>
      <c r="F28" s="64"/>
      <c r="G28" s="193" t="s">
        <v>17</v>
      </c>
      <c r="H28" s="194"/>
      <c r="I28" s="64"/>
      <c r="J28" s="64"/>
      <c r="K28" s="64"/>
      <c r="L28" s="64"/>
      <c r="M28" s="64"/>
      <c r="N28" s="64"/>
      <c r="O28" s="64"/>
      <c r="P28" s="64"/>
    </row>
    <row r="29" spans="2:16" x14ac:dyDescent="0.35">
      <c r="B29" s="95"/>
      <c r="C29" s="93"/>
      <c r="D29" s="101">
        <f t="shared" si="0"/>
        <v>0</v>
      </c>
      <c r="E29" s="64" t="s">
        <v>17</v>
      </c>
      <c r="F29" s="64"/>
      <c r="G29" s="193" t="s">
        <v>17</v>
      </c>
      <c r="H29" s="194"/>
      <c r="I29" s="64"/>
      <c r="J29" s="64"/>
      <c r="K29" s="64"/>
      <c r="L29" s="64"/>
      <c r="M29" s="64"/>
      <c r="N29" s="64"/>
      <c r="O29" s="64"/>
      <c r="P29" s="64"/>
    </row>
    <row r="30" spans="2:16" x14ac:dyDescent="0.35">
      <c r="B30" s="94" t="s">
        <v>65</v>
      </c>
      <c r="C30" s="93"/>
      <c r="D30" s="101">
        <f t="shared" si="0"/>
        <v>0</v>
      </c>
      <c r="E30" s="64" t="s">
        <v>17</v>
      </c>
      <c r="F30" s="64"/>
      <c r="G30" s="193" t="s">
        <v>17</v>
      </c>
      <c r="H30" s="194"/>
      <c r="I30" s="64"/>
      <c r="J30" s="64"/>
      <c r="K30" s="28">
        <v>0</v>
      </c>
      <c r="L30" s="64"/>
      <c r="M30" s="64"/>
      <c r="N30" s="64"/>
      <c r="O30" s="64"/>
      <c r="P30" s="64"/>
    </row>
    <row r="31" spans="2:16" x14ac:dyDescent="0.35">
      <c r="B31" s="94" t="s">
        <v>66</v>
      </c>
      <c r="C31" s="93"/>
      <c r="D31" s="101">
        <f t="shared" si="0"/>
        <v>0</v>
      </c>
      <c r="E31" s="64"/>
      <c r="F31" s="64"/>
      <c r="G31" s="193" t="s">
        <v>17</v>
      </c>
      <c r="H31" s="194"/>
      <c r="I31" s="64"/>
      <c r="J31" s="64"/>
      <c r="K31" s="64"/>
      <c r="L31" s="64"/>
      <c r="M31" s="64"/>
      <c r="N31" s="64"/>
      <c r="O31" s="64"/>
      <c r="P31" s="64"/>
    </row>
    <row r="32" spans="2:16" x14ac:dyDescent="0.35">
      <c r="B32" s="94" t="s">
        <v>67</v>
      </c>
      <c r="C32" s="93"/>
      <c r="D32" s="101">
        <f t="shared" si="0"/>
        <v>0</v>
      </c>
      <c r="E32" s="64"/>
      <c r="F32" s="64"/>
      <c r="G32" s="193" t="s">
        <v>17</v>
      </c>
      <c r="H32" s="194"/>
      <c r="I32" s="64"/>
      <c r="J32" s="64"/>
      <c r="K32" s="64"/>
      <c r="L32" s="64"/>
      <c r="M32" s="64"/>
      <c r="N32" s="64"/>
      <c r="O32" s="64"/>
      <c r="P32" s="64"/>
    </row>
    <row r="33" spans="2:16" x14ac:dyDescent="0.35">
      <c r="B33" s="94" t="s">
        <v>68</v>
      </c>
      <c r="C33" s="93"/>
      <c r="D33" s="101">
        <f t="shared" si="0"/>
        <v>0</v>
      </c>
      <c r="E33" s="64" t="s">
        <v>17</v>
      </c>
      <c r="F33" s="64"/>
      <c r="G33" s="193" t="s">
        <v>17</v>
      </c>
      <c r="H33" s="194"/>
      <c r="I33" s="64"/>
      <c r="J33" s="64"/>
      <c r="K33" s="64" t="s">
        <v>17</v>
      </c>
      <c r="L33" s="64"/>
      <c r="M33" s="64"/>
      <c r="N33" s="64"/>
      <c r="O33" s="64"/>
      <c r="P33" s="64"/>
    </row>
    <row r="34" spans="2:16" x14ac:dyDescent="0.35">
      <c r="B34" s="95"/>
      <c r="C34" s="93"/>
      <c r="D34" s="101">
        <f t="shared" si="0"/>
        <v>0</v>
      </c>
      <c r="E34" s="64" t="s">
        <v>17</v>
      </c>
      <c r="F34" s="64"/>
      <c r="G34" s="193" t="s">
        <v>17</v>
      </c>
      <c r="H34" s="194"/>
      <c r="I34" s="64"/>
      <c r="J34" s="64"/>
      <c r="K34" s="64"/>
      <c r="L34" s="64"/>
      <c r="M34" s="64"/>
      <c r="N34" s="64"/>
      <c r="O34" s="64"/>
      <c r="P34" s="64"/>
    </row>
    <row r="35" spans="2:16" x14ac:dyDescent="0.35">
      <c r="B35" s="94" t="s">
        <v>69</v>
      </c>
      <c r="C35" s="93"/>
      <c r="D35" s="101">
        <f t="shared" si="0"/>
        <v>0</v>
      </c>
      <c r="E35" s="64" t="s">
        <v>17</v>
      </c>
      <c r="F35" s="64"/>
      <c r="G35" s="193" t="s">
        <v>17</v>
      </c>
      <c r="H35" s="194"/>
      <c r="I35" s="64"/>
      <c r="J35" s="64"/>
      <c r="K35" s="64"/>
      <c r="L35" s="64"/>
      <c r="M35" s="64"/>
      <c r="N35" s="64"/>
      <c r="O35" s="64"/>
      <c r="P35" s="64"/>
    </row>
    <row r="36" spans="2:16" x14ac:dyDescent="0.35">
      <c r="B36" s="94" t="s">
        <v>79</v>
      </c>
      <c r="C36" s="93"/>
      <c r="D36" s="101">
        <f t="shared" si="0"/>
        <v>0</v>
      </c>
      <c r="E36" s="64" t="s">
        <v>17</v>
      </c>
      <c r="F36" s="64"/>
      <c r="G36" s="193" t="s">
        <v>17</v>
      </c>
      <c r="H36" s="194"/>
      <c r="I36" s="64"/>
      <c r="J36" s="64"/>
      <c r="K36" s="64" t="s">
        <v>17</v>
      </c>
      <c r="L36" s="64"/>
      <c r="M36" s="64"/>
      <c r="N36" s="64"/>
      <c r="O36" s="64"/>
      <c r="P36" s="64"/>
    </row>
    <row r="37" spans="2:16" x14ac:dyDescent="0.35">
      <c r="B37" s="94" t="s">
        <v>71</v>
      </c>
      <c r="C37" s="93"/>
      <c r="D37" s="101">
        <f t="shared" si="0"/>
        <v>0</v>
      </c>
      <c r="E37" s="64" t="s">
        <v>17</v>
      </c>
      <c r="F37" s="64"/>
      <c r="G37" s="193" t="s">
        <v>17</v>
      </c>
      <c r="H37" s="194"/>
      <c r="I37" s="64"/>
      <c r="J37" s="64"/>
      <c r="K37" s="64"/>
      <c r="L37" s="64"/>
      <c r="M37" s="64"/>
      <c r="N37" s="64"/>
      <c r="O37" s="28">
        <v>0</v>
      </c>
      <c r="P37" s="64"/>
    </row>
    <row r="38" spans="2:16" x14ac:dyDescent="0.35">
      <c r="B38" s="95"/>
      <c r="C38" s="93"/>
      <c r="D38" s="101">
        <f t="shared" si="0"/>
        <v>0</v>
      </c>
      <c r="E38" s="64" t="s">
        <v>17</v>
      </c>
      <c r="F38" s="64"/>
      <c r="G38" s="193" t="s">
        <v>17</v>
      </c>
      <c r="H38" s="194"/>
      <c r="I38" s="64"/>
      <c r="J38" s="64"/>
      <c r="K38" s="64"/>
      <c r="L38" s="64"/>
      <c r="M38" s="64"/>
      <c r="N38" s="64"/>
      <c r="O38" s="64"/>
      <c r="P38" s="64"/>
    </row>
    <row r="39" spans="2:16" x14ac:dyDescent="0.35">
      <c r="B39" s="94" t="s">
        <v>72</v>
      </c>
      <c r="C39" s="93"/>
      <c r="D39" s="101">
        <f t="shared" si="0"/>
        <v>0</v>
      </c>
      <c r="E39" s="64" t="s">
        <v>17</v>
      </c>
      <c r="F39" s="64"/>
      <c r="G39" s="193" t="s">
        <v>17</v>
      </c>
      <c r="H39" s="194"/>
      <c r="I39" s="64"/>
      <c r="J39" s="64"/>
      <c r="K39" s="64"/>
      <c r="L39" s="64"/>
      <c r="M39" s="64"/>
      <c r="N39" s="64"/>
      <c r="O39" s="64"/>
      <c r="P39" s="64"/>
    </row>
    <row r="40" spans="2:16" x14ac:dyDescent="0.35">
      <c r="B40" s="94" t="s">
        <v>73</v>
      </c>
      <c r="C40" s="93"/>
      <c r="D40" s="101">
        <f t="shared" si="0"/>
        <v>0</v>
      </c>
      <c r="E40" s="64" t="s">
        <v>17</v>
      </c>
      <c r="F40" s="64"/>
      <c r="G40" s="193" t="s">
        <v>17</v>
      </c>
      <c r="H40" s="194"/>
      <c r="I40" s="64"/>
      <c r="J40" s="64"/>
      <c r="K40" s="64" t="s">
        <v>17</v>
      </c>
      <c r="L40" s="64"/>
      <c r="M40" s="64"/>
      <c r="N40" s="64"/>
      <c r="O40" s="28">
        <v>0</v>
      </c>
      <c r="P40" s="64"/>
    </row>
    <row r="41" spans="2:16" x14ac:dyDescent="0.35">
      <c r="B41" s="94" t="s">
        <v>74</v>
      </c>
      <c r="C41" s="93"/>
      <c r="D41" s="101">
        <f t="shared" si="0"/>
        <v>0</v>
      </c>
      <c r="E41" s="64" t="s">
        <v>17</v>
      </c>
      <c r="F41" s="64"/>
      <c r="G41" s="193" t="s">
        <v>17</v>
      </c>
      <c r="H41" s="194"/>
      <c r="I41" s="64"/>
      <c r="J41" s="64"/>
      <c r="K41" s="64" t="s">
        <v>17</v>
      </c>
      <c r="L41" s="64"/>
      <c r="M41" s="64"/>
      <c r="N41" s="64"/>
      <c r="O41" s="64"/>
      <c r="P41" s="64"/>
    </row>
    <row r="42" spans="2:16" x14ac:dyDescent="0.35">
      <c r="B42" s="94" t="s">
        <v>75</v>
      </c>
      <c r="C42" s="93"/>
      <c r="D42" s="101">
        <f t="shared" si="0"/>
        <v>0</v>
      </c>
      <c r="E42" s="64" t="s">
        <v>17</v>
      </c>
      <c r="F42" s="64"/>
      <c r="G42" s="193" t="s">
        <v>17</v>
      </c>
      <c r="H42" s="194"/>
      <c r="I42" s="64"/>
      <c r="J42" s="64"/>
      <c r="K42" s="64" t="s">
        <v>17</v>
      </c>
      <c r="L42" s="64"/>
      <c r="M42" s="64"/>
      <c r="N42" s="64"/>
      <c r="O42" s="64"/>
      <c r="P42" s="64"/>
    </row>
    <row r="43" spans="2:16" x14ac:dyDescent="0.35">
      <c r="B43" s="94" t="s">
        <v>17</v>
      </c>
      <c r="C43" s="93"/>
      <c r="D43" s="101">
        <f t="shared" si="0"/>
        <v>0</v>
      </c>
      <c r="E43" s="64" t="s">
        <v>17</v>
      </c>
      <c r="F43" s="64"/>
      <c r="G43" s="193" t="s">
        <v>17</v>
      </c>
      <c r="H43" s="194"/>
      <c r="I43" s="64"/>
      <c r="J43" s="64"/>
      <c r="K43" s="64"/>
      <c r="L43" s="64"/>
      <c r="M43" s="64"/>
      <c r="N43" s="64"/>
      <c r="O43" s="64"/>
      <c r="P43" s="64"/>
    </row>
    <row r="44" spans="2:16" x14ac:dyDescent="0.35">
      <c r="B44" s="94" t="s">
        <v>76</v>
      </c>
      <c r="C44" s="93"/>
      <c r="D44" s="101">
        <f t="shared" si="0"/>
        <v>0</v>
      </c>
      <c r="E44" s="64" t="s">
        <v>17</v>
      </c>
      <c r="F44" s="64"/>
      <c r="G44" s="193" t="s">
        <v>17</v>
      </c>
      <c r="H44" s="194"/>
      <c r="I44" s="64"/>
      <c r="J44" s="64"/>
      <c r="K44" s="64"/>
      <c r="L44" s="64"/>
      <c r="M44" s="64"/>
      <c r="N44" s="64"/>
      <c r="O44" s="64"/>
      <c r="P44" s="64"/>
    </row>
    <row r="45" spans="2:16" x14ac:dyDescent="0.35">
      <c r="B45" s="94"/>
      <c r="C45" s="93"/>
      <c r="D45" s="101">
        <f t="shared" si="0"/>
        <v>0</v>
      </c>
      <c r="E45" s="64" t="s">
        <v>17</v>
      </c>
      <c r="F45" s="64"/>
      <c r="G45" s="193" t="s">
        <v>17</v>
      </c>
      <c r="H45" s="194"/>
      <c r="I45" s="64"/>
      <c r="J45" s="64"/>
      <c r="K45" s="64"/>
      <c r="L45" s="64"/>
      <c r="M45" s="64"/>
      <c r="N45" s="64"/>
      <c r="O45" s="64"/>
      <c r="P45" s="64"/>
    </row>
    <row r="46" spans="2:16" x14ac:dyDescent="0.35">
      <c r="B46" s="94" t="s">
        <v>86</v>
      </c>
      <c r="C46" s="103">
        <v>65000</v>
      </c>
      <c r="D46" s="101">
        <f t="shared" si="0"/>
        <v>0</v>
      </c>
      <c r="E46" s="64"/>
      <c r="F46" s="64"/>
      <c r="G46" s="193" t="s">
        <v>17</v>
      </c>
      <c r="H46" s="194"/>
      <c r="I46" s="64"/>
      <c r="J46" s="64"/>
      <c r="K46" s="64"/>
      <c r="L46" s="64"/>
      <c r="M46" s="64"/>
      <c r="N46" s="64"/>
      <c r="O46" s="64"/>
      <c r="P46" s="64"/>
    </row>
    <row r="47" spans="2:16" x14ac:dyDescent="0.35">
      <c r="B47" s="94"/>
      <c r="C47" s="93"/>
      <c r="D47" s="101">
        <f t="shared" si="0"/>
        <v>0</v>
      </c>
      <c r="E47" s="64"/>
      <c r="F47" s="64"/>
      <c r="G47" s="193" t="s">
        <v>17</v>
      </c>
      <c r="H47" s="194"/>
      <c r="I47" s="64"/>
      <c r="J47" s="64"/>
      <c r="K47" s="64"/>
      <c r="L47" s="64"/>
      <c r="M47" s="64"/>
      <c r="N47" s="64"/>
      <c r="O47" s="64"/>
      <c r="P47" s="64"/>
    </row>
    <row r="48" spans="2:16" x14ac:dyDescent="0.35">
      <c r="B48" s="182" t="s">
        <v>127</v>
      </c>
      <c r="C48" s="183"/>
      <c r="D48" s="100">
        <f>SUM(D12:D47)</f>
        <v>0</v>
      </c>
      <c r="E48" s="67">
        <f>SUM(E12:E47)</f>
        <v>0</v>
      </c>
      <c r="F48" s="67">
        <f>SUM(F12:F47)</f>
        <v>0</v>
      </c>
      <c r="G48" s="191">
        <f>SUM(G12:H47)</f>
        <v>0</v>
      </c>
      <c r="H48" s="192"/>
      <c r="I48" s="67">
        <f t="shared" ref="I48:P48" si="1">SUM(I12:I47)</f>
        <v>0</v>
      </c>
      <c r="J48" s="67">
        <f t="shared" si="1"/>
        <v>0</v>
      </c>
      <c r="K48" s="67">
        <f t="shared" si="1"/>
        <v>0</v>
      </c>
      <c r="L48" s="67">
        <f t="shared" si="1"/>
        <v>0</v>
      </c>
      <c r="M48" s="67">
        <f t="shared" si="1"/>
        <v>0</v>
      </c>
      <c r="N48" s="67">
        <f t="shared" si="1"/>
        <v>0</v>
      </c>
      <c r="O48" s="67">
        <f t="shared" si="1"/>
        <v>0</v>
      </c>
      <c r="P48" s="67">
        <f t="shared" si="1"/>
        <v>0</v>
      </c>
    </row>
  </sheetData>
  <sheetProtection algorithmName="SHA-512" hashValue="Ig19Umj9oFOAJt9BQRTtaVLBMXYY+KkS8w96+OWl6USIGa0x0ElVxvK3XxN5gxYhrpZKOrR70PLzItWhrlyGyw==" saltValue="areom4hfxjmNlvo4YszhQw==" spinCount="100000" sheet="1" objects="1" scenarios="1"/>
  <mergeCells count="44">
    <mergeCell ref="B48:C48"/>
    <mergeCell ref="G48:H48"/>
    <mergeCell ref="G44:H44"/>
    <mergeCell ref="G45:H45"/>
    <mergeCell ref="G46:H46"/>
    <mergeCell ref="G47:H47"/>
    <mergeCell ref="G43:H43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X8:Y8"/>
    <mergeCell ref="C3:E3"/>
    <mergeCell ref="G19:H19"/>
    <mergeCell ref="C10:E10"/>
    <mergeCell ref="G10:H10"/>
    <mergeCell ref="J10:K10"/>
    <mergeCell ref="G11:H11"/>
    <mergeCell ref="G12:H12"/>
    <mergeCell ref="G13:H13"/>
    <mergeCell ref="G14:H14"/>
    <mergeCell ref="G15:H15"/>
    <mergeCell ref="G16:H16"/>
    <mergeCell ref="G17:H17"/>
    <mergeCell ref="G18:H18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P46"/>
  <sheetViews>
    <sheetView showGridLines="0" zoomScale="85" zoomScaleNormal="85" workbookViewId="0">
      <selection activeCell="H66" sqref="H66"/>
    </sheetView>
  </sheetViews>
  <sheetFormatPr defaultColWidth="9.109375" defaultRowHeight="14.4" x14ac:dyDescent="0.35"/>
  <cols>
    <col min="1" max="1" width="3.109375" style="1" customWidth="1"/>
    <col min="2" max="2" width="30.6640625" style="1" customWidth="1"/>
    <col min="3" max="3" width="23.109375" style="1" customWidth="1"/>
    <col min="4" max="4" width="22" style="1" customWidth="1"/>
    <col min="5" max="5" width="15" style="1" customWidth="1"/>
    <col min="6" max="6" width="14.109375" style="1" customWidth="1"/>
    <col min="7" max="7" width="11.5546875" style="1" customWidth="1"/>
    <col min="8" max="8" width="6.88671875" style="1" customWidth="1"/>
    <col min="9" max="9" width="12" style="1" bestFit="1" customWidth="1"/>
    <col min="10" max="16384" width="9.109375" style="1"/>
  </cols>
  <sheetData>
    <row r="1" spans="2:16" x14ac:dyDescent="0.35">
      <c r="B1" s="44" t="s">
        <v>123</v>
      </c>
      <c r="C1" s="45"/>
      <c r="D1" s="45"/>
      <c r="E1" s="45"/>
      <c r="F1" s="45"/>
      <c r="G1" s="45"/>
    </row>
    <row r="2" spans="2:16" x14ac:dyDescent="0.35">
      <c r="B2" s="44" t="s">
        <v>126</v>
      </c>
      <c r="C2" s="87"/>
      <c r="D2" s="87"/>
      <c r="E2" s="87"/>
      <c r="F2" s="87"/>
      <c r="G2" s="87"/>
      <c r="M2" s="89"/>
      <c r="N2" s="33"/>
      <c r="O2" s="33"/>
    </row>
    <row r="3" spans="2:16" ht="19.95" customHeight="1" x14ac:dyDescent="0.35">
      <c r="B3" s="49"/>
      <c r="C3" s="49"/>
      <c r="D3" s="49"/>
      <c r="E3" s="33"/>
      <c r="F3" s="49"/>
      <c r="G3" s="49"/>
      <c r="H3" s="49"/>
      <c r="I3" s="49"/>
      <c r="J3" s="49"/>
      <c r="K3" s="49"/>
    </row>
    <row r="4" spans="2:16" x14ac:dyDescent="0.35">
      <c r="B4" s="69" t="s">
        <v>129</v>
      </c>
      <c r="C4" s="70">
        <f>'Planmatig onderhoud'!C15</f>
        <v>40162331</v>
      </c>
      <c r="D4" s="70" t="s">
        <v>137</v>
      </c>
      <c r="E4" s="70">
        <f>'Planmatig onderhoud'!V15</f>
        <v>1000</v>
      </c>
      <c r="F4" s="70" t="s">
        <v>42</v>
      </c>
      <c r="G4" s="70" t="s">
        <v>136</v>
      </c>
      <c r="H4" s="1" t="str">
        <f>'Planmatig onderhoud'!AC15</f>
        <v>CMM</v>
      </c>
      <c r="I4" s="70"/>
      <c r="K4" s="49"/>
    </row>
    <row r="5" spans="2:16" x14ac:dyDescent="0.35">
      <c r="B5" s="69" t="s">
        <v>130</v>
      </c>
      <c r="C5" s="70" t="str">
        <f>'Planmatig onderhoud'!D15</f>
        <v>Achter het Stadhuis 5-7</v>
      </c>
      <c r="D5" s="70" t="s">
        <v>138</v>
      </c>
      <c r="E5" s="70">
        <f>'Planmatig onderhoud'!W15</f>
        <v>15.6</v>
      </c>
      <c r="F5" s="70" t="s">
        <v>43</v>
      </c>
      <c r="G5" s="70" t="s">
        <v>134</v>
      </c>
      <c r="H5" s="1" t="str">
        <f>'Planmatig onderhoud'!AD15</f>
        <v>CMM</v>
      </c>
      <c r="I5" s="70"/>
      <c r="K5" s="49"/>
    </row>
    <row r="6" spans="2:16" x14ac:dyDescent="0.35">
      <c r="B6" s="69" t="s">
        <v>133</v>
      </c>
      <c r="C6" s="70">
        <f>'Planmatig onderhoud'!S15</f>
        <v>4</v>
      </c>
      <c r="D6" s="70" t="s">
        <v>139</v>
      </c>
      <c r="E6" s="70">
        <f>'Planmatig onderhoud'!X15</f>
        <v>1</v>
      </c>
      <c r="F6" s="70" t="s">
        <v>44</v>
      </c>
      <c r="G6" s="69"/>
      <c r="H6" s="69"/>
      <c r="I6" s="69"/>
      <c r="K6" s="49"/>
    </row>
    <row r="7" spans="2:16" x14ac:dyDescent="0.35">
      <c r="B7" s="69" t="s">
        <v>100</v>
      </c>
      <c r="C7" s="70">
        <f>'Planmatig onderhoud'!T14</f>
        <v>4</v>
      </c>
      <c r="D7" s="70" t="s">
        <v>140</v>
      </c>
      <c r="E7" s="70">
        <f>'Planmatig onderhoud'!Y15</f>
        <v>2003</v>
      </c>
      <c r="F7" s="69"/>
      <c r="G7" s="69"/>
      <c r="H7" s="69"/>
      <c r="I7" s="69"/>
      <c r="K7" s="49"/>
    </row>
    <row r="8" spans="2:16" x14ac:dyDescent="0.35">
      <c r="B8" s="69" t="s">
        <v>134</v>
      </c>
      <c r="C8" s="70">
        <f>'Planmatig onderhoud'!U15</f>
        <v>1</v>
      </c>
      <c r="D8" s="70" t="s">
        <v>141</v>
      </c>
      <c r="E8" s="70" t="str">
        <f>'Planmatig onderhoud'!AA15</f>
        <v>Mac Puarsa</v>
      </c>
      <c r="F8" s="69"/>
      <c r="G8" s="69"/>
      <c r="H8" s="69"/>
      <c r="I8" s="69"/>
      <c r="K8" s="49"/>
    </row>
    <row r="9" spans="2:16" x14ac:dyDescent="0.35">
      <c r="B9" s="69" t="s">
        <v>135</v>
      </c>
      <c r="C9" s="70" t="str">
        <f>'Planmatig onderhoud'!R15</f>
        <v>tractie</v>
      </c>
      <c r="D9" s="70" t="s">
        <v>142</v>
      </c>
      <c r="E9" s="70" t="str">
        <f>'Planmatig onderhoud'!AB15</f>
        <v>MP</v>
      </c>
      <c r="F9" s="69"/>
      <c r="G9" s="69"/>
      <c r="H9" s="69"/>
      <c r="I9" s="69"/>
      <c r="K9" s="49"/>
    </row>
    <row r="10" spans="2:16" ht="15" thickBot="1" x14ac:dyDescent="0.4">
      <c r="B10" s="49"/>
      <c r="C10" s="49"/>
      <c r="D10" s="49"/>
    </row>
    <row r="11" spans="2:16" ht="15.6" thickTop="1" thickBot="1" x14ac:dyDescent="0.4">
      <c r="B11" s="91" t="s">
        <v>45</v>
      </c>
      <c r="C11" s="91" t="s">
        <v>46</v>
      </c>
      <c r="D11" s="97" t="s">
        <v>47</v>
      </c>
      <c r="E11" s="91">
        <f>'[2]Algemeen op liftnummer'!$L$2</f>
        <v>2023</v>
      </c>
      <c r="F11" s="91">
        <f>'[2]Algemeen op liftnummer'!$M$2</f>
        <v>2024</v>
      </c>
      <c r="G11" s="198">
        <f>'[2]Algemeen op liftnummer'!$N$2</f>
        <v>2025</v>
      </c>
      <c r="H11" s="198"/>
      <c r="I11" s="91">
        <f>'[2]Algemeen op liftnummer'!$O$2</f>
        <v>2026</v>
      </c>
      <c r="J11" s="91">
        <f>'[2]Algemeen op liftnummer'!$P$2</f>
        <v>2027</v>
      </c>
      <c r="K11" s="91">
        <f>'[2]Algemeen op liftnummer'!$Q$2</f>
        <v>2028</v>
      </c>
      <c r="L11" s="91">
        <f>'[2]Algemeen op liftnummer'!$R$2</f>
        <v>2029</v>
      </c>
      <c r="M11" s="91">
        <f>'[2]Algemeen op liftnummer'!$S$2</f>
        <v>2030</v>
      </c>
      <c r="N11" s="91">
        <f>'[2]Algemeen op liftnummer'!$T$2</f>
        <v>2031</v>
      </c>
      <c r="O11" s="91">
        <f>'[2]Algemeen op liftnummer'!$U$2</f>
        <v>2032</v>
      </c>
      <c r="P11" s="91">
        <f>'[2]Algemeen op liftnummer'!$V$2</f>
        <v>2033</v>
      </c>
    </row>
    <row r="12" spans="2:16" ht="15" thickTop="1" x14ac:dyDescent="0.35">
      <c r="B12" s="92" t="s">
        <v>77</v>
      </c>
      <c r="C12" s="93"/>
      <c r="D12" s="101">
        <f t="shared" ref="D12:D45" si="0">SUM(E12:P12)</f>
        <v>0</v>
      </c>
      <c r="E12" s="99" t="s">
        <v>17</v>
      </c>
      <c r="F12" s="99" t="s">
        <v>17</v>
      </c>
      <c r="G12" s="206" t="s">
        <v>17</v>
      </c>
      <c r="H12" s="207"/>
      <c r="I12" s="99" t="s">
        <v>17</v>
      </c>
      <c r="J12" s="99" t="s">
        <v>17</v>
      </c>
      <c r="K12" s="99" t="s">
        <v>60</v>
      </c>
      <c r="L12" s="99" t="s">
        <v>17</v>
      </c>
      <c r="M12" s="99" t="s">
        <v>17</v>
      </c>
      <c r="N12" s="99" t="s">
        <v>17</v>
      </c>
      <c r="O12" s="99" t="s">
        <v>17</v>
      </c>
      <c r="P12" s="99" t="s">
        <v>17</v>
      </c>
    </row>
    <row r="13" spans="2:16" x14ac:dyDescent="0.35">
      <c r="B13" s="94" t="s">
        <v>49</v>
      </c>
      <c r="C13" s="93"/>
      <c r="D13" s="101">
        <f t="shared" si="0"/>
        <v>0</v>
      </c>
      <c r="E13" s="64" t="s">
        <v>17</v>
      </c>
      <c r="F13" s="64" t="s">
        <v>17</v>
      </c>
      <c r="G13" s="193" t="s">
        <v>17</v>
      </c>
      <c r="H13" s="194"/>
      <c r="I13" s="64" t="s">
        <v>17</v>
      </c>
      <c r="J13" s="64" t="s">
        <v>17</v>
      </c>
      <c r="K13" s="64" t="s">
        <v>17</v>
      </c>
      <c r="L13" s="64" t="s">
        <v>17</v>
      </c>
      <c r="M13" s="64" t="s">
        <v>17</v>
      </c>
      <c r="N13" s="64" t="s">
        <v>17</v>
      </c>
      <c r="O13" s="64" t="s">
        <v>17</v>
      </c>
      <c r="P13" s="64" t="s">
        <v>17</v>
      </c>
    </row>
    <row r="14" spans="2:16" x14ac:dyDescent="0.35">
      <c r="B14" s="94" t="s">
        <v>50</v>
      </c>
      <c r="C14" s="93"/>
      <c r="D14" s="101">
        <f t="shared" si="0"/>
        <v>0</v>
      </c>
      <c r="E14" s="64" t="s">
        <v>17</v>
      </c>
      <c r="F14" s="64" t="s">
        <v>17</v>
      </c>
      <c r="G14" s="193" t="s">
        <v>17</v>
      </c>
      <c r="H14" s="194"/>
      <c r="I14" s="64" t="s">
        <v>17</v>
      </c>
      <c r="J14" s="64" t="s">
        <v>17</v>
      </c>
      <c r="K14" s="28">
        <v>0</v>
      </c>
      <c r="L14" s="64" t="s">
        <v>17</v>
      </c>
      <c r="M14" s="64" t="s">
        <v>17</v>
      </c>
      <c r="N14" s="64" t="s">
        <v>17</v>
      </c>
      <c r="O14" s="64" t="s">
        <v>17</v>
      </c>
      <c r="P14" s="64" t="s">
        <v>17</v>
      </c>
    </row>
    <row r="15" spans="2:16" x14ac:dyDescent="0.35">
      <c r="B15" s="94" t="s">
        <v>51</v>
      </c>
      <c r="C15" s="93"/>
      <c r="D15" s="101">
        <f t="shared" si="0"/>
        <v>0</v>
      </c>
      <c r="E15" s="64" t="s">
        <v>17</v>
      </c>
      <c r="F15" s="64" t="s">
        <v>17</v>
      </c>
      <c r="G15" s="193" t="s">
        <v>17</v>
      </c>
      <c r="H15" s="194"/>
      <c r="I15" s="64" t="s">
        <v>17</v>
      </c>
      <c r="J15" s="64" t="s">
        <v>17</v>
      </c>
      <c r="K15" s="28">
        <v>0</v>
      </c>
      <c r="L15" s="64" t="s">
        <v>17</v>
      </c>
      <c r="M15" s="64" t="s">
        <v>17</v>
      </c>
      <c r="N15" s="64" t="s">
        <v>17</v>
      </c>
      <c r="O15" s="64" t="s">
        <v>17</v>
      </c>
      <c r="P15" s="64" t="s">
        <v>17</v>
      </c>
    </row>
    <row r="16" spans="2:16" x14ac:dyDescent="0.35">
      <c r="B16" s="94" t="s">
        <v>82</v>
      </c>
      <c r="C16" s="93"/>
      <c r="D16" s="101">
        <f t="shared" si="0"/>
        <v>0</v>
      </c>
      <c r="E16" s="64" t="s">
        <v>17</v>
      </c>
      <c r="F16" s="64" t="s">
        <v>17</v>
      </c>
      <c r="G16" s="193" t="s">
        <v>17</v>
      </c>
      <c r="H16" s="194"/>
      <c r="I16" s="64" t="s">
        <v>17</v>
      </c>
      <c r="J16" s="64" t="s">
        <v>17</v>
      </c>
      <c r="K16" s="64" t="s">
        <v>17</v>
      </c>
      <c r="L16" s="64" t="s">
        <v>17</v>
      </c>
      <c r="M16" s="64" t="s">
        <v>17</v>
      </c>
      <c r="N16" s="64" t="s">
        <v>17</v>
      </c>
      <c r="O16" s="64" t="s">
        <v>17</v>
      </c>
      <c r="P16" s="64" t="s">
        <v>17</v>
      </c>
    </row>
    <row r="17" spans="2:16" x14ac:dyDescent="0.35">
      <c r="B17" s="94"/>
      <c r="C17" s="93"/>
      <c r="D17" s="101">
        <f t="shared" si="0"/>
        <v>0</v>
      </c>
      <c r="E17" s="64"/>
      <c r="F17" s="64"/>
      <c r="G17" s="193" t="s">
        <v>17</v>
      </c>
      <c r="H17" s="194"/>
      <c r="I17" s="64"/>
      <c r="J17" s="64"/>
      <c r="K17" s="64"/>
      <c r="L17" s="64"/>
      <c r="M17" s="64"/>
      <c r="N17" s="64"/>
      <c r="O17" s="64"/>
      <c r="P17" s="64"/>
    </row>
    <row r="18" spans="2:16" x14ac:dyDescent="0.35">
      <c r="B18" s="94" t="s">
        <v>54</v>
      </c>
      <c r="C18" s="93"/>
      <c r="D18" s="101">
        <f t="shared" si="0"/>
        <v>0</v>
      </c>
      <c r="E18" s="64"/>
      <c r="F18" s="64"/>
      <c r="G18" s="193" t="s">
        <v>17</v>
      </c>
      <c r="H18" s="194"/>
      <c r="I18" s="64"/>
      <c r="J18" s="64"/>
      <c r="K18" s="64"/>
      <c r="L18" s="64"/>
      <c r="M18" s="64"/>
      <c r="N18" s="64"/>
      <c r="O18" s="64"/>
      <c r="P18" s="64"/>
    </row>
    <row r="19" spans="2:16" x14ac:dyDescent="0.35">
      <c r="B19" s="94" t="s">
        <v>55</v>
      </c>
      <c r="C19" s="93"/>
      <c r="D19" s="101">
        <f t="shared" si="0"/>
        <v>0</v>
      </c>
      <c r="E19" s="64"/>
      <c r="F19" s="64"/>
      <c r="G19" s="193" t="s">
        <v>17</v>
      </c>
      <c r="H19" s="194"/>
      <c r="I19" s="64"/>
      <c r="J19" s="64"/>
      <c r="K19" s="64"/>
      <c r="L19" s="64"/>
      <c r="M19" s="64"/>
      <c r="N19" s="64"/>
      <c r="O19" s="64"/>
      <c r="P19" s="64"/>
    </row>
    <row r="20" spans="2:16" x14ac:dyDescent="0.35">
      <c r="B20" s="94" t="s">
        <v>56</v>
      </c>
      <c r="C20" s="93"/>
      <c r="D20" s="101">
        <f t="shared" si="0"/>
        <v>0</v>
      </c>
      <c r="E20" s="64"/>
      <c r="F20" s="64"/>
      <c r="G20" s="193" t="s">
        <v>17</v>
      </c>
      <c r="H20" s="194"/>
      <c r="I20" s="64"/>
      <c r="J20" s="64"/>
      <c r="K20" s="64"/>
      <c r="L20" s="64"/>
      <c r="M20" s="64"/>
      <c r="N20" s="64"/>
      <c r="O20" s="64"/>
      <c r="P20" s="64"/>
    </row>
    <row r="21" spans="2:16" x14ac:dyDescent="0.35">
      <c r="B21" s="94" t="s">
        <v>57</v>
      </c>
      <c r="C21" s="93"/>
      <c r="D21" s="101">
        <f t="shared" si="0"/>
        <v>0</v>
      </c>
      <c r="E21" s="64"/>
      <c r="F21" s="64"/>
      <c r="G21" s="193" t="s">
        <v>17</v>
      </c>
      <c r="H21" s="194"/>
      <c r="I21" s="64"/>
      <c r="J21" s="64"/>
      <c r="K21" s="64"/>
      <c r="L21" s="64"/>
      <c r="M21" s="64"/>
      <c r="N21" s="64"/>
      <c r="O21" s="64"/>
      <c r="P21" s="64"/>
    </row>
    <row r="22" spans="2:16" x14ac:dyDescent="0.35">
      <c r="B22" s="94"/>
      <c r="C22" s="93"/>
      <c r="D22" s="101">
        <f t="shared" si="0"/>
        <v>0</v>
      </c>
      <c r="E22" s="64"/>
      <c r="F22" s="64"/>
      <c r="G22" s="193" t="s">
        <v>17</v>
      </c>
      <c r="H22" s="194"/>
      <c r="I22" s="64"/>
      <c r="J22" s="64"/>
      <c r="K22" s="64"/>
      <c r="L22" s="64"/>
      <c r="M22" s="64"/>
      <c r="N22" s="64"/>
      <c r="O22" s="64"/>
      <c r="P22" s="64"/>
    </row>
    <row r="23" spans="2:16" x14ac:dyDescent="0.35">
      <c r="B23" s="94" t="s">
        <v>58</v>
      </c>
      <c r="C23" s="93">
        <v>2018</v>
      </c>
      <c r="D23" s="101">
        <f t="shared" si="0"/>
        <v>0</v>
      </c>
      <c r="E23" s="28">
        <v>0</v>
      </c>
      <c r="F23" s="64"/>
      <c r="G23" s="193" t="s">
        <v>17</v>
      </c>
      <c r="H23" s="194"/>
      <c r="I23" s="64"/>
      <c r="J23" s="64"/>
      <c r="K23" s="64"/>
      <c r="L23" s="64"/>
      <c r="M23" s="64"/>
      <c r="N23" s="64"/>
      <c r="O23" s="64"/>
      <c r="P23" s="64"/>
    </row>
    <row r="24" spans="2:16" x14ac:dyDescent="0.35">
      <c r="B24" s="94" t="s">
        <v>59</v>
      </c>
      <c r="C24" s="93">
        <v>2007</v>
      </c>
      <c r="D24" s="101">
        <f t="shared" si="0"/>
        <v>0</v>
      </c>
      <c r="E24" s="28">
        <v>0</v>
      </c>
      <c r="F24" s="64" t="s">
        <v>17</v>
      </c>
      <c r="G24" s="193" t="s">
        <v>17</v>
      </c>
      <c r="H24" s="194"/>
      <c r="I24" s="64" t="s">
        <v>17</v>
      </c>
      <c r="J24" s="64" t="s">
        <v>17</v>
      </c>
      <c r="K24" s="64" t="s">
        <v>17</v>
      </c>
      <c r="L24" s="64" t="s">
        <v>17</v>
      </c>
      <c r="M24" s="64" t="s">
        <v>17</v>
      </c>
      <c r="N24" s="64" t="s">
        <v>17</v>
      </c>
      <c r="O24" s="64" t="s">
        <v>17</v>
      </c>
      <c r="P24" s="28">
        <v>0</v>
      </c>
    </row>
    <row r="25" spans="2:16" x14ac:dyDescent="0.35">
      <c r="B25" s="94" t="s">
        <v>61</v>
      </c>
      <c r="C25" s="93"/>
      <c r="D25" s="101">
        <f t="shared" si="0"/>
        <v>0</v>
      </c>
      <c r="E25" s="28">
        <v>0</v>
      </c>
      <c r="F25" s="64"/>
      <c r="G25" s="193" t="s">
        <v>17</v>
      </c>
      <c r="H25" s="194"/>
      <c r="I25" s="64"/>
      <c r="J25" s="64"/>
      <c r="K25" s="64"/>
      <c r="L25" s="64"/>
      <c r="M25" s="64"/>
      <c r="N25" s="64"/>
      <c r="O25" s="64"/>
      <c r="P25" s="64"/>
    </row>
    <row r="26" spans="2:16" x14ac:dyDescent="0.35">
      <c r="B26" s="94" t="s">
        <v>62</v>
      </c>
      <c r="C26" s="93"/>
      <c r="D26" s="101">
        <f t="shared" si="0"/>
        <v>0</v>
      </c>
      <c r="E26" s="28">
        <v>0</v>
      </c>
      <c r="F26" s="64" t="s">
        <v>17</v>
      </c>
      <c r="G26" s="193" t="s">
        <v>17</v>
      </c>
      <c r="H26" s="194"/>
      <c r="I26" s="64" t="s">
        <v>17</v>
      </c>
      <c r="J26" s="64" t="s">
        <v>17</v>
      </c>
      <c r="K26" s="64" t="s">
        <v>17</v>
      </c>
      <c r="L26" s="64" t="s">
        <v>17</v>
      </c>
      <c r="M26" s="64" t="s">
        <v>17</v>
      </c>
      <c r="N26" s="64" t="s">
        <v>17</v>
      </c>
      <c r="O26" s="64" t="s">
        <v>17</v>
      </c>
      <c r="P26" s="64" t="s">
        <v>17</v>
      </c>
    </row>
    <row r="27" spans="2:16" x14ac:dyDescent="0.35">
      <c r="B27" s="94" t="s">
        <v>63</v>
      </c>
      <c r="C27" s="93"/>
      <c r="D27" s="101">
        <f t="shared" si="0"/>
        <v>0</v>
      </c>
      <c r="E27" s="28">
        <v>0</v>
      </c>
      <c r="F27" s="64"/>
      <c r="G27" s="193" t="s">
        <v>17</v>
      </c>
      <c r="H27" s="194"/>
      <c r="I27" s="64"/>
      <c r="J27" s="64"/>
      <c r="K27" s="64"/>
      <c r="L27" s="64"/>
      <c r="M27" s="64"/>
      <c r="N27" s="64"/>
      <c r="O27" s="64"/>
      <c r="P27" s="64"/>
    </row>
    <row r="28" spans="2:16" x14ac:dyDescent="0.35">
      <c r="B28" s="94" t="s">
        <v>64</v>
      </c>
      <c r="C28" s="93"/>
      <c r="D28" s="101">
        <f t="shared" si="0"/>
        <v>0</v>
      </c>
      <c r="E28" s="64" t="s">
        <v>17</v>
      </c>
      <c r="F28" s="64"/>
      <c r="G28" s="193" t="s">
        <v>17</v>
      </c>
      <c r="H28" s="194"/>
      <c r="I28" s="64"/>
      <c r="J28" s="64"/>
      <c r="K28" s="64"/>
      <c r="L28" s="64"/>
      <c r="M28" s="64"/>
      <c r="N28" s="64"/>
      <c r="O28" s="64"/>
      <c r="P28" s="64"/>
    </row>
    <row r="29" spans="2:16" x14ac:dyDescent="0.35">
      <c r="B29" s="95"/>
      <c r="C29" s="93"/>
      <c r="D29" s="101">
        <f t="shared" si="0"/>
        <v>0</v>
      </c>
      <c r="E29" s="64" t="s">
        <v>17</v>
      </c>
      <c r="F29" s="64"/>
      <c r="G29" s="193" t="s">
        <v>17</v>
      </c>
      <c r="H29" s="194"/>
      <c r="I29" s="64"/>
      <c r="J29" s="64"/>
      <c r="K29" s="64"/>
      <c r="L29" s="64"/>
      <c r="M29" s="64"/>
      <c r="N29" s="64"/>
      <c r="O29" s="64"/>
      <c r="P29" s="64"/>
    </row>
    <row r="30" spans="2:16" x14ac:dyDescent="0.35">
      <c r="B30" s="94" t="s">
        <v>65</v>
      </c>
      <c r="C30" s="93"/>
      <c r="D30" s="101">
        <f t="shared" si="0"/>
        <v>0</v>
      </c>
      <c r="E30" s="64" t="s">
        <v>17</v>
      </c>
      <c r="F30" s="64"/>
      <c r="G30" s="193" t="s">
        <v>17</v>
      </c>
      <c r="H30" s="194"/>
      <c r="I30" s="64"/>
      <c r="J30" s="64"/>
      <c r="K30" s="64"/>
      <c r="L30" s="64"/>
      <c r="M30" s="28">
        <v>0</v>
      </c>
      <c r="N30" s="64"/>
      <c r="O30" s="64"/>
      <c r="P30" s="64"/>
    </row>
    <row r="31" spans="2:16" x14ac:dyDescent="0.35">
      <c r="B31" s="94" t="s">
        <v>66</v>
      </c>
      <c r="C31" s="93"/>
      <c r="D31" s="101">
        <f t="shared" si="0"/>
        <v>0</v>
      </c>
      <c r="E31" s="64"/>
      <c r="F31" s="64"/>
      <c r="G31" s="193" t="s">
        <v>17</v>
      </c>
      <c r="H31" s="194"/>
      <c r="I31" s="64"/>
      <c r="J31" s="64"/>
      <c r="K31" s="64"/>
      <c r="L31" s="64"/>
      <c r="M31" s="64"/>
      <c r="N31" s="64"/>
      <c r="O31" s="64"/>
      <c r="P31" s="64"/>
    </row>
    <row r="32" spans="2:16" x14ac:dyDescent="0.35">
      <c r="B32" s="94" t="s">
        <v>67</v>
      </c>
      <c r="C32" s="93"/>
      <c r="D32" s="101">
        <f t="shared" si="0"/>
        <v>0</v>
      </c>
      <c r="E32" s="64"/>
      <c r="F32" s="64"/>
      <c r="G32" s="193" t="s">
        <v>17</v>
      </c>
      <c r="H32" s="194"/>
      <c r="I32" s="64"/>
      <c r="J32" s="64"/>
      <c r="K32" s="64"/>
      <c r="L32" s="64"/>
      <c r="M32" s="64"/>
      <c r="N32" s="64"/>
      <c r="O32" s="64"/>
      <c r="P32" s="64"/>
    </row>
    <row r="33" spans="2:16" x14ac:dyDescent="0.35">
      <c r="B33" s="94" t="s">
        <v>68</v>
      </c>
      <c r="C33" s="93"/>
      <c r="D33" s="101">
        <f t="shared" si="0"/>
        <v>0</v>
      </c>
      <c r="E33" s="64" t="s">
        <v>17</v>
      </c>
      <c r="F33" s="64"/>
      <c r="G33" s="193" t="s">
        <v>17</v>
      </c>
      <c r="H33" s="194"/>
      <c r="I33" s="64"/>
      <c r="J33" s="64"/>
      <c r="K33" s="64" t="s">
        <v>17</v>
      </c>
      <c r="L33" s="64"/>
      <c r="M33" s="64"/>
      <c r="N33" s="64"/>
      <c r="O33" s="64"/>
      <c r="P33" s="64"/>
    </row>
    <row r="34" spans="2:16" x14ac:dyDescent="0.35">
      <c r="B34" s="95"/>
      <c r="C34" s="93"/>
      <c r="D34" s="101">
        <f t="shared" si="0"/>
        <v>0</v>
      </c>
      <c r="E34" s="64" t="s">
        <v>17</v>
      </c>
      <c r="F34" s="64"/>
      <c r="G34" s="193" t="s">
        <v>17</v>
      </c>
      <c r="H34" s="194"/>
      <c r="I34" s="64"/>
      <c r="J34" s="64"/>
      <c r="K34" s="64"/>
      <c r="L34" s="64"/>
      <c r="M34" s="64"/>
      <c r="N34" s="64"/>
      <c r="O34" s="64"/>
      <c r="P34" s="64"/>
    </row>
    <row r="35" spans="2:16" x14ac:dyDescent="0.35">
      <c r="B35" s="94" t="s">
        <v>69</v>
      </c>
      <c r="C35" s="93"/>
      <c r="D35" s="101">
        <f t="shared" si="0"/>
        <v>0</v>
      </c>
      <c r="E35" s="28">
        <v>0</v>
      </c>
      <c r="F35" s="64"/>
      <c r="G35" s="193" t="s">
        <v>17</v>
      </c>
      <c r="H35" s="194"/>
      <c r="I35" s="64"/>
      <c r="J35" s="64"/>
      <c r="K35" s="64"/>
      <c r="L35" s="64"/>
      <c r="M35" s="64"/>
      <c r="N35" s="64"/>
      <c r="O35" s="64"/>
      <c r="P35" s="64"/>
    </row>
    <row r="36" spans="2:16" x14ac:dyDescent="0.35">
      <c r="B36" s="94" t="s">
        <v>79</v>
      </c>
      <c r="C36" s="93"/>
      <c r="D36" s="101">
        <f t="shared" si="0"/>
        <v>0</v>
      </c>
      <c r="E36" s="64" t="s">
        <v>17</v>
      </c>
      <c r="F36" s="64"/>
      <c r="G36" s="193" t="s">
        <v>17</v>
      </c>
      <c r="H36" s="194"/>
      <c r="I36" s="64"/>
      <c r="J36" s="64"/>
      <c r="K36" s="64" t="s">
        <v>17</v>
      </c>
      <c r="L36" s="64"/>
      <c r="M36" s="64"/>
      <c r="N36" s="64"/>
      <c r="O36" s="64"/>
      <c r="P36" s="64"/>
    </row>
    <row r="37" spans="2:16" x14ac:dyDescent="0.35">
      <c r="B37" s="94" t="s">
        <v>71</v>
      </c>
      <c r="C37" s="93"/>
      <c r="D37" s="101">
        <f t="shared" si="0"/>
        <v>0</v>
      </c>
      <c r="E37" s="64" t="s">
        <v>17</v>
      </c>
      <c r="F37" s="64"/>
      <c r="G37" s="193" t="s">
        <v>17</v>
      </c>
      <c r="H37" s="194"/>
      <c r="I37" s="64"/>
      <c r="J37" s="64"/>
      <c r="K37" s="64"/>
      <c r="L37" s="64"/>
      <c r="M37" s="64"/>
      <c r="N37" s="64"/>
      <c r="O37" s="64"/>
      <c r="P37" s="64"/>
    </row>
    <row r="38" spans="2:16" x14ac:dyDescent="0.35">
      <c r="B38" s="95"/>
      <c r="C38" s="93"/>
      <c r="D38" s="101">
        <f t="shared" si="0"/>
        <v>0</v>
      </c>
      <c r="E38" s="64" t="s">
        <v>17</v>
      </c>
      <c r="F38" s="64"/>
      <c r="G38" s="193" t="s">
        <v>17</v>
      </c>
      <c r="H38" s="194"/>
      <c r="I38" s="64"/>
      <c r="J38" s="64"/>
      <c r="K38" s="64"/>
      <c r="L38" s="64"/>
      <c r="M38" s="64"/>
      <c r="N38" s="64"/>
      <c r="O38" s="64"/>
      <c r="P38" s="64"/>
    </row>
    <row r="39" spans="2:16" x14ac:dyDescent="0.35">
      <c r="B39" s="94" t="s">
        <v>72</v>
      </c>
      <c r="C39" s="93"/>
      <c r="D39" s="101">
        <f t="shared" si="0"/>
        <v>0</v>
      </c>
      <c r="E39" s="28">
        <v>0</v>
      </c>
      <c r="F39" s="64"/>
      <c r="G39" s="193" t="s">
        <v>17</v>
      </c>
      <c r="H39" s="194"/>
      <c r="I39" s="64"/>
      <c r="J39" s="64"/>
      <c r="K39" s="64"/>
      <c r="L39" s="64"/>
      <c r="M39" s="64"/>
      <c r="N39" s="64"/>
      <c r="O39" s="64"/>
      <c r="P39" s="64"/>
    </row>
    <row r="40" spans="2:16" x14ac:dyDescent="0.35">
      <c r="B40" s="94" t="s">
        <v>73</v>
      </c>
      <c r="C40" s="93"/>
      <c r="D40" s="101">
        <f t="shared" si="0"/>
        <v>0</v>
      </c>
      <c r="E40" s="64" t="s">
        <v>17</v>
      </c>
      <c r="F40" s="64"/>
      <c r="G40" s="193" t="s">
        <v>17</v>
      </c>
      <c r="H40" s="194"/>
      <c r="I40" s="64"/>
      <c r="J40" s="64"/>
      <c r="K40" s="64" t="s">
        <v>17</v>
      </c>
      <c r="L40" s="64"/>
      <c r="M40" s="64"/>
      <c r="N40" s="64"/>
      <c r="O40" s="64"/>
      <c r="P40" s="64"/>
    </row>
    <row r="41" spans="2:16" x14ac:dyDescent="0.35">
      <c r="B41" s="94" t="s">
        <v>74</v>
      </c>
      <c r="C41" s="93"/>
      <c r="D41" s="101">
        <f t="shared" si="0"/>
        <v>0</v>
      </c>
      <c r="E41" s="64" t="s">
        <v>17</v>
      </c>
      <c r="F41" s="64"/>
      <c r="G41" s="193" t="s">
        <v>17</v>
      </c>
      <c r="H41" s="194"/>
      <c r="I41" s="64"/>
      <c r="J41" s="64"/>
      <c r="K41" s="64" t="s">
        <v>17</v>
      </c>
      <c r="L41" s="64"/>
      <c r="M41" s="64"/>
      <c r="N41" s="64"/>
      <c r="O41" s="64"/>
      <c r="P41" s="64"/>
    </row>
    <row r="42" spans="2:16" x14ac:dyDescent="0.35">
      <c r="B42" s="94" t="s">
        <v>75</v>
      </c>
      <c r="C42" s="93"/>
      <c r="D42" s="101">
        <f t="shared" si="0"/>
        <v>0</v>
      </c>
      <c r="E42" s="64" t="s">
        <v>17</v>
      </c>
      <c r="F42" s="64"/>
      <c r="G42" s="193" t="s">
        <v>17</v>
      </c>
      <c r="H42" s="194"/>
      <c r="I42" s="64"/>
      <c r="J42" s="64"/>
      <c r="K42" s="64" t="s">
        <v>17</v>
      </c>
      <c r="L42" s="64"/>
      <c r="M42" s="64"/>
      <c r="N42" s="64"/>
      <c r="O42" s="64"/>
      <c r="P42" s="64"/>
    </row>
    <row r="43" spans="2:16" x14ac:dyDescent="0.35">
      <c r="B43" s="94" t="s">
        <v>17</v>
      </c>
      <c r="C43" s="93"/>
      <c r="D43" s="101">
        <f t="shared" si="0"/>
        <v>0</v>
      </c>
      <c r="E43" s="64" t="s">
        <v>17</v>
      </c>
      <c r="F43" s="64"/>
      <c r="G43" s="193" t="s">
        <v>17</v>
      </c>
      <c r="H43" s="194"/>
      <c r="I43" s="64"/>
      <c r="J43" s="64"/>
      <c r="K43" s="64"/>
      <c r="L43" s="64"/>
      <c r="M43" s="64"/>
      <c r="N43" s="64"/>
      <c r="O43" s="64"/>
      <c r="P43" s="64"/>
    </row>
    <row r="44" spans="2:16" x14ac:dyDescent="0.35">
      <c r="B44" s="94" t="s">
        <v>76</v>
      </c>
      <c r="C44" s="93"/>
      <c r="D44" s="101">
        <f t="shared" si="0"/>
        <v>0</v>
      </c>
      <c r="E44" s="64" t="s">
        <v>17</v>
      </c>
      <c r="F44" s="64"/>
      <c r="G44" s="193" t="s">
        <v>17</v>
      </c>
      <c r="H44" s="194"/>
      <c r="I44" s="64"/>
      <c r="J44" s="64"/>
      <c r="K44" s="64"/>
      <c r="L44" s="64"/>
      <c r="M44" s="64"/>
      <c r="N44" s="64"/>
      <c r="O44" s="64"/>
      <c r="P44" s="64"/>
    </row>
    <row r="45" spans="2:16" x14ac:dyDescent="0.35">
      <c r="B45" s="94"/>
      <c r="C45" s="93"/>
      <c r="D45" s="101">
        <f t="shared" si="0"/>
        <v>0</v>
      </c>
      <c r="E45" s="64" t="s">
        <v>17</v>
      </c>
      <c r="F45" s="64"/>
      <c r="G45" s="193" t="s">
        <v>17</v>
      </c>
      <c r="H45" s="194"/>
      <c r="I45" s="64"/>
      <c r="J45" s="64"/>
      <c r="K45" s="64"/>
      <c r="L45" s="64"/>
      <c r="M45" s="64"/>
      <c r="N45" s="64"/>
      <c r="O45" s="64"/>
      <c r="P45" s="64"/>
    </row>
    <row r="46" spans="2:16" x14ac:dyDescent="0.35">
      <c r="B46" s="182" t="s">
        <v>127</v>
      </c>
      <c r="C46" s="183"/>
      <c r="D46" s="100">
        <f>SUM(D12:D45)</f>
        <v>0</v>
      </c>
      <c r="E46" s="67">
        <f>SUM(E12:E45)</f>
        <v>0</v>
      </c>
      <c r="F46" s="67">
        <f>SUM(F12:F45)</f>
        <v>0</v>
      </c>
      <c r="G46" s="191">
        <f>SUM(G12:H45)</f>
        <v>0</v>
      </c>
      <c r="H46" s="192"/>
      <c r="I46" s="67">
        <f t="shared" ref="I46:P46" si="1">SUM(I12:I45)</f>
        <v>0</v>
      </c>
      <c r="J46" s="67">
        <f t="shared" si="1"/>
        <v>0</v>
      </c>
      <c r="K46" s="67">
        <f t="shared" si="1"/>
        <v>0</v>
      </c>
      <c r="L46" s="67">
        <f t="shared" si="1"/>
        <v>0</v>
      </c>
      <c r="M46" s="67">
        <f t="shared" si="1"/>
        <v>0</v>
      </c>
      <c r="N46" s="67">
        <f t="shared" si="1"/>
        <v>0</v>
      </c>
      <c r="O46" s="67">
        <f t="shared" si="1"/>
        <v>0</v>
      </c>
      <c r="P46" s="67">
        <f t="shared" si="1"/>
        <v>0</v>
      </c>
    </row>
  </sheetData>
  <sheetProtection algorithmName="SHA-512" hashValue="7XxRIOC0E986n/giH3pWSrHCxXj7OZ2prnUs3uoaoZOuBM3EhBeomlix5fx0lJDssTanDjaBu2pT8J3GrJrFug==" saltValue="9CXGS+sIep6SbwcqOBra1Q==" spinCount="100000" sheet="1" objects="1" scenarios="1"/>
  <mergeCells count="37">
    <mergeCell ref="B46:C46"/>
    <mergeCell ref="G46:H46"/>
    <mergeCell ref="G44:H44"/>
    <mergeCell ref="G45:H45"/>
    <mergeCell ref="G43:H43"/>
    <mergeCell ref="G40:H40"/>
    <mergeCell ref="G41:H41"/>
    <mergeCell ref="G32:H32"/>
    <mergeCell ref="G33:H33"/>
    <mergeCell ref="G34:H34"/>
    <mergeCell ref="G35:H35"/>
    <mergeCell ref="G36:H36"/>
    <mergeCell ref="G42:H42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7:H37"/>
    <mergeCell ref="G38:H38"/>
    <mergeCell ref="G39:H39"/>
    <mergeCell ref="G19:H19"/>
    <mergeCell ref="G11:H11"/>
    <mergeCell ref="G12:H12"/>
    <mergeCell ref="G13:H13"/>
    <mergeCell ref="G14:H14"/>
    <mergeCell ref="G15:H15"/>
    <mergeCell ref="G16:H16"/>
    <mergeCell ref="G17:H17"/>
    <mergeCell ref="G18:H18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28"/>
  <sheetViews>
    <sheetView showGridLines="0" topLeftCell="A7" zoomScaleNormal="100" workbookViewId="0">
      <selection activeCell="D21" sqref="D21:D26"/>
    </sheetView>
  </sheetViews>
  <sheetFormatPr defaultColWidth="9.109375" defaultRowHeight="14.4" x14ac:dyDescent="0.35"/>
  <cols>
    <col min="1" max="1" width="3.109375" style="1" customWidth="1"/>
    <col min="2" max="2" width="69.44140625" style="1" customWidth="1"/>
    <col min="3" max="5" width="22.88671875" style="1" bestFit="1" customWidth="1"/>
    <col min="6" max="8" width="22.88671875" style="1" customWidth="1"/>
    <col min="9" max="9" width="21" style="109" customWidth="1"/>
    <col min="10" max="10" width="17.5546875" style="1" customWidth="1"/>
    <col min="11" max="11" width="13.5546875" style="1" bestFit="1" customWidth="1"/>
    <col min="12" max="12" width="13.5546875" style="1" customWidth="1"/>
    <col min="13" max="13" width="39.5546875" style="1" customWidth="1"/>
    <col min="14" max="16384" width="9.109375" style="1"/>
  </cols>
  <sheetData>
    <row r="1" spans="2:9" x14ac:dyDescent="0.35">
      <c r="B1" s="32" t="s">
        <v>146</v>
      </c>
    </row>
    <row r="2" spans="2:9" x14ac:dyDescent="0.35">
      <c r="B2" s="144" t="s">
        <v>160</v>
      </c>
    </row>
    <row r="4" spans="2:9" x14ac:dyDescent="0.35">
      <c r="B4" s="147" t="s">
        <v>9</v>
      </c>
      <c r="C4" s="147" t="s">
        <v>143</v>
      </c>
      <c r="D4" s="147" t="s">
        <v>161</v>
      </c>
      <c r="E4" s="147" t="s">
        <v>162</v>
      </c>
      <c r="F4" s="147" t="s">
        <v>164</v>
      </c>
      <c r="G4" s="147" t="s">
        <v>165</v>
      </c>
      <c r="H4" s="147" t="s">
        <v>163</v>
      </c>
      <c r="I4" s="148" t="s">
        <v>91</v>
      </c>
    </row>
    <row r="5" spans="2:9" x14ac:dyDescent="0.35">
      <c r="B5" s="140" t="s">
        <v>148</v>
      </c>
      <c r="C5" s="132">
        <v>0</v>
      </c>
      <c r="D5" s="132">
        <v>0</v>
      </c>
      <c r="E5" s="132">
        <v>0</v>
      </c>
      <c r="F5" s="132">
        <v>0</v>
      </c>
      <c r="G5" s="132">
        <v>0</v>
      </c>
      <c r="H5" s="133">
        <f t="shared" ref="H5:H14" si="0">SUM(C5:G5)</f>
        <v>0</v>
      </c>
      <c r="I5" s="134" t="s">
        <v>147</v>
      </c>
    </row>
    <row r="6" spans="2:9" x14ac:dyDescent="0.35">
      <c r="B6" s="140" t="s">
        <v>149</v>
      </c>
      <c r="C6" s="132">
        <v>0</v>
      </c>
      <c r="D6" s="132">
        <v>0</v>
      </c>
      <c r="E6" s="132">
        <v>0</v>
      </c>
      <c r="F6" s="132">
        <v>0</v>
      </c>
      <c r="G6" s="132">
        <v>0</v>
      </c>
      <c r="H6" s="133">
        <f t="shared" si="0"/>
        <v>0</v>
      </c>
      <c r="I6" s="134" t="s">
        <v>147</v>
      </c>
    </row>
    <row r="7" spans="2:9" x14ac:dyDescent="0.35">
      <c r="B7" s="140" t="s">
        <v>150</v>
      </c>
      <c r="C7" s="132">
        <v>0</v>
      </c>
      <c r="D7" s="132">
        <v>0</v>
      </c>
      <c r="E7" s="132">
        <v>0</v>
      </c>
      <c r="F7" s="132">
        <v>0</v>
      </c>
      <c r="G7" s="132">
        <v>0</v>
      </c>
      <c r="H7" s="133">
        <f t="shared" si="0"/>
        <v>0</v>
      </c>
      <c r="I7" s="134" t="s">
        <v>147</v>
      </c>
    </row>
    <row r="8" spans="2:9" x14ac:dyDescent="0.35">
      <c r="B8" s="140" t="s">
        <v>151</v>
      </c>
      <c r="C8" s="132">
        <v>0</v>
      </c>
      <c r="D8" s="132">
        <v>0</v>
      </c>
      <c r="E8" s="132">
        <v>0</v>
      </c>
      <c r="F8" s="132">
        <v>0</v>
      </c>
      <c r="G8" s="132">
        <v>0</v>
      </c>
      <c r="H8" s="133">
        <f t="shared" si="0"/>
        <v>0</v>
      </c>
      <c r="I8" s="134" t="s">
        <v>147</v>
      </c>
    </row>
    <row r="9" spans="2:9" x14ac:dyDescent="0.35">
      <c r="B9" s="140" t="s">
        <v>152</v>
      </c>
      <c r="C9" s="132">
        <v>0</v>
      </c>
      <c r="D9" s="132">
        <v>0</v>
      </c>
      <c r="E9" s="132">
        <v>0</v>
      </c>
      <c r="F9" s="132">
        <v>0</v>
      </c>
      <c r="G9" s="132">
        <v>0</v>
      </c>
      <c r="H9" s="133">
        <f t="shared" si="0"/>
        <v>0</v>
      </c>
      <c r="I9" s="134" t="s">
        <v>147</v>
      </c>
    </row>
    <row r="10" spans="2:9" x14ac:dyDescent="0.35">
      <c r="B10" s="140" t="s">
        <v>153</v>
      </c>
      <c r="C10" s="132">
        <v>0</v>
      </c>
      <c r="D10" s="132">
        <v>0</v>
      </c>
      <c r="E10" s="132">
        <v>0</v>
      </c>
      <c r="F10" s="132">
        <v>0</v>
      </c>
      <c r="G10" s="132">
        <v>0</v>
      </c>
      <c r="H10" s="133">
        <f t="shared" si="0"/>
        <v>0</v>
      </c>
      <c r="I10" s="134" t="s">
        <v>147</v>
      </c>
    </row>
    <row r="11" spans="2:9" x14ac:dyDescent="0.35">
      <c r="B11" s="140" t="s">
        <v>154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3">
        <f t="shared" si="0"/>
        <v>0</v>
      </c>
      <c r="I11" s="134" t="s">
        <v>147</v>
      </c>
    </row>
    <row r="12" spans="2:9" x14ac:dyDescent="0.35">
      <c r="B12" s="140" t="s">
        <v>155</v>
      </c>
      <c r="C12" s="132">
        <v>0</v>
      </c>
      <c r="D12" s="132">
        <v>0</v>
      </c>
      <c r="E12" s="132">
        <v>0</v>
      </c>
      <c r="F12" s="132">
        <v>0</v>
      </c>
      <c r="G12" s="132">
        <v>0</v>
      </c>
      <c r="H12" s="133">
        <f t="shared" si="0"/>
        <v>0</v>
      </c>
      <c r="I12" s="134" t="s">
        <v>147</v>
      </c>
    </row>
    <row r="13" spans="2:9" x14ac:dyDescent="0.35">
      <c r="B13" s="140" t="s">
        <v>156</v>
      </c>
      <c r="C13" s="132">
        <v>0</v>
      </c>
      <c r="D13" s="132">
        <v>0</v>
      </c>
      <c r="E13" s="132">
        <v>0</v>
      </c>
      <c r="F13" s="132">
        <v>0</v>
      </c>
      <c r="G13" s="132">
        <v>0</v>
      </c>
      <c r="H13" s="133">
        <f t="shared" si="0"/>
        <v>0</v>
      </c>
      <c r="I13" s="134" t="s">
        <v>147</v>
      </c>
    </row>
    <row r="14" spans="2:9" x14ac:dyDescent="0.35">
      <c r="B14" s="140" t="s">
        <v>157</v>
      </c>
      <c r="C14" s="132">
        <v>0</v>
      </c>
      <c r="D14" s="132">
        <v>0</v>
      </c>
      <c r="E14" s="132">
        <v>0</v>
      </c>
      <c r="F14" s="132">
        <v>0</v>
      </c>
      <c r="G14" s="132">
        <v>0</v>
      </c>
      <c r="H14" s="133">
        <f t="shared" si="0"/>
        <v>0</v>
      </c>
      <c r="I14" s="134" t="s">
        <v>147</v>
      </c>
    </row>
    <row r="15" spans="2:9" s="143" customFormat="1" x14ac:dyDescent="0.35">
      <c r="B15" s="142" t="s">
        <v>158</v>
      </c>
      <c r="C15" s="133">
        <f>SUM(C5:C14)</f>
        <v>0</v>
      </c>
      <c r="D15" s="133">
        <f t="shared" ref="D15" si="1">SUM(D5:D14)</f>
        <v>0</v>
      </c>
      <c r="E15" s="133">
        <v>0</v>
      </c>
      <c r="F15" s="133">
        <f t="shared" ref="F15" si="2">SUM(F5:F14)</f>
        <v>0</v>
      </c>
      <c r="G15" s="133">
        <f t="shared" ref="G15" si="3">SUM(G5:G14)</f>
        <v>0</v>
      </c>
      <c r="H15" s="133">
        <f>SUM(H5:H14)</f>
        <v>0</v>
      </c>
      <c r="I15" s="135" t="s">
        <v>159</v>
      </c>
    </row>
    <row r="17" spans="2:11" x14ac:dyDescent="0.35">
      <c r="B17" s="32" t="s">
        <v>93</v>
      </c>
    </row>
    <row r="18" spans="2:11" s="2" customFormat="1" x14ac:dyDescent="0.35">
      <c r="B18" s="144" t="s">
        <v>94</v>
      </c>
      <c r="C18" s="1"/>
      <c r="D18" s="1"/>
      <c r="E18" s="1"/>
      <c r="F18" s="1"/>
      <c r="G18" s="1"/>
      <c r="H18" s="1"/>
      <c r="I18" s="145"/>
      <c r="J18" s="146"/>
      <c r="K18" s="146"/>
    </row>
    <row r="19" spans="2:11" s="2" customFormat="1" ht="15.6" customHeight="1" x14ac:dyDescent="0.35">
      <c r="B19" s="146"/>
      <c r="C19" s="1"/>
      <c r="D19" s="1"/>
      <c r="E19" s="1"/>
      <c r="F19" s="1"/>
      <c r="G19" s="1"/>
      <c r="H19" s="1"/>
      <c r="I19" s="145"/>
      <c r="J19" s="146"/>
      <c r="K19" s="146"/>
    </row>
    <row r="20" spans="2:11" ht="16.95" customHeight="1" x14ac:dyDescent="0.35">
      <c r="B20" s="147" t="s">
        <v>9</v>
      </c>
      <c r="C20" s="147" t="s">
        <v>7</v>
      </c>
      <c r="D20" s="148" t="s">
        <v>91</v>
      </c>
      <c r="I20" s="1"/>
    </row>
    <row r="21" spans="2:11" x14ac:dyDescent="0.35">
      <c r="B21" s="140" t="s">
        <v>144</v>
      </c>
      <c r="C21" s="132">
        <v>0</v>
      </c>
      <c r="D21" s="134" t="s">
        <v>166</v>
      </c>
      <c r="I21" s="1"/>
    </row>
    <row r="22" spans="2:11" x14ac:dyDescent="0.35">
      <c r="B22" s="140" t="s">
        <v>145</v>
      </c>
      <c r="C22" s="132">
        <v>0</v>
      </c>
      <c r="D22" s="134" t="s">
        <v>166</v>
      </c>
      <c r="I22" s="1"/>
    </row>
    <row r="23" spans="2:11" x14ac:dyDescent="0.35">
      <c r="B23" s="141" t="s">
        <v>92</v>
      </c>
      <c r="C23" s="132">
        <v>0</v>
      </c>
      <c r="D23" s="134" t="s">
        <v>167</v>
      </c>
      <c r="I23" s="1"/>
    </row>
    <row r="24" spans="2:11" x14ac:dyDescent="0.35">
      <c r="B24" s="141" t="s">
        <v>10</v>
      </c>
      <c r="C24" s="132">
        <v>0</v>
      </c>
      <c r="D24" s="134" t="s">
        <v>167</v>
      </c>
      <c r="I24" s="1"/>
    </row>
    <row r="25" spans="2:11" x14ac:dyDescent="0.35">
      <c r="B25" s="141" t="s">
        <v>88</v>
      </c>
      <c r="C25" s="132">
        <v>0</v>
      </c>
      <c r="D25" s="134" t="s">
        <v>168</v>
      </c>
      <c r="I25" s="1"/>
    </row>
    <row r="26" spans="2:11" x14ac:dyDescent="0.35">
      <c r="B26" s="140" t="s">
        <v>87</v>
      </c>
      <c r="C26" s="132">
        <v>0</v>
      </c>
      <c r="D26" s="134" t="s">
        <v>168</v>
      </c>
      <c r="I26" s="1"/>
    </row>
    <row r="27" spans="2:11" x14ac:dyDescent="0.35">
      <c r="B27" s="136"/>
      <c r="C27" s="137"/>
      <c r="D27" s="137"/>
      <c r="E27" s="137"/>
      <c r="F27" s="137"/>
      <c r="G27" s="137"/>
      <c r="H27" s="137"/>
    </row>
    <row r="28" spans="2:11" x14ac:dyDescent="0.35">
      <c r="B28" s="138"/>
      <c r="C28" s="138"/>
      <c r="D28" s="138"/>
      <c r="E28" s="138"/>
      <c r="F28" s="138"/>
      <c r="G28" s="138"/>
      <c r="H28" s="138"/>
      <c r="I28" s="139"/>
      <c r="J28" s="138"/>
      <c r="K28" s="14"/>
    </row>
  </sheetData>
  <sheetProtection algorithmName="SHA-512" hashValue="Dq0bFBprEdzwJX84WEC/csjmoZtqyN4BBrxjXqhi43YTrkfzzyzwKrUYJP7L+AaU5mrOBh5AhQDkVQkygpLOwQ==" saltValue="Tdtivba5Ory136tpAylVAw==" spinCount="100000" sheet="1" objects="1" scenarios="1"/>
  <phoneticPr fontId="39" type="noConversion"/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D27"/>
  <sheetViews>
    <sheetView showGridLines="0" tabSelected="1" topLeftCell="A4" zoomScaleNormal="100" workbookViewId="0">
      <selection activeCell="E25" sqref="E25"/>
    </sheetView>
  </sheetViews>
  <sheetFormatPr defaultColWidth="9.109375" defaultRowHeight="14.4" x14ac:dyDescent="0.35"/>
  <cols>
    <col min="1" max="1" width="3.109375" style="1" customWidth="1"/>
    <col min="2" max="2" width="5.109375" style="1" customWidth="1"/>
    <col min="3" max="3" width="10.33203125" style="1" bestFit="1" customWidth="1"/>
    <col min="4" max="4" width="22.88671875" style="1" bestFit="1" customWidth="1"/>
    <col min="5" max="5" width="15" style="1" customWidth="1"/>
    <col min="6" max="6" width="13.6640625" style="1" bestFit="1" customWidth="1"/>
    <col min="7" max="7" width="10.88671875" style="1" bestFit="1" customWidth="1"/>
    <col min="8" max="8" width="11.109375" style="1" bestFit="1" customWidth="1"/>
    <col min="9" max="9" width="11.5546875" style="1" customWidth="1"/>
    <col min="10" max="10" width="10.44140625" style="1" customWidth="1"/>
    <col min="11" max="11" width="9.33203125" style="1" bestFit="1" customWidth="1"/>
    <col min="12" max="12" width="10.6640625" style="1" customWidth="1"/>
    <col min="13" max="13" width="10.5546875" style="1" customWidth="1"/>
    <col min="14" max="14" width="12.44140625" style="1" customWidth="1"/>
    <col min="15" max="15" width="10.5546875" style="1" bestFit="1" customWidth="1"/>
    <col min="16" max="16" width="9.5546875" style="1" customWidth="1"/>
    <col min="17" max="17" width="12" style="1" bestFit="1" customWidth="1"/>
    <col min="18" max="18" width="19.109375" style="1" bestFit="1" customWidth="1"/>
    <col min="19" max="25" width="9.109375" style="1"/>
    <col min="26" max="26" width="12.33203125" style="1" bestFit="1" customWidth="1"/>
    <col min="27" max="27" width="15" style="1" bestFit="1" customWidth="1"/>
    <col min="28" max="28" width="13.6640625" style="1" bestFit="1" customWidth="1"/>
    <col min="29" max="16384" width="9.109375" style="1"/>
  </cols>
  <sheetData>
    <row r="1" spans="2:30" s="2" customFormat="1" x14ac:dyDescent="0.25">
      <c r="B1" s="149" t="s">
        <v>96</v>
      </c>
    </row>
    <row r="2" spans="2:30" s="2" customFormat="1" x14ac:dyDescent="0.25"/>
    <row r="3" spans="2:30" x14ac:dyDescent="0.35">
      <c r="B3" s="163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</row>
    <row r="4" spans="2:30" ht="96.6" customHeight="1" x14ac:dyDescent="0.35">
      <c r="B4" s="171" t="s">
        <v>80</v>
      </c>
      <c r="C4" s="171" t="s">
        <v>95</v>
      </c>
      <c r="D4" s="171" t="s">
        <v>15</v>
      </c>
      <c r="E4" s="171" t="s">
        <v>97</v>
      </c>
      <c r="F4" s="169" t="s">
        <v>128</v>
      </c>
      <c r="G4" s="169" t="s">
        <v>112</v>
      </c>
      <c r="H4" s="169" t="s">
        <v>113</v>
      </c>
      <c r="I4" s="169" t="s">
        <v>114</v>
      </c>
      <c r="J4" s="169" t="s">
        <v>115</v>
      </c>
      <c r="K4" s="169" t="s">
        <v>116</v>
      </c>
      <c r="L4" s="169" t="s">
        <v>117</v>
      </c>
      <c r="M4" s="169" t="s">
        <v>118</v>
      </c>
      <c r="N4" s="169" t="s">
        <v>119</v>
      </c>
      <c r="O4" s="169" t="s">
        <v>120</v>
      </c>
      <c r="P4" s="169" t="s">
        <v>121</v>
      </c>
      <c r="Q4" s="169" t="s">
        <v>122</v>
      </c>
      <c r="R4" s="167" t="s">
        <v>98</v>
      </c>
      <c r="S4" s="165" t="s">
        <v>99</v>
      </c>
      <c r="T4" s="165" t="s">
        <v>100</v>
      </c>
      <c r="U4" s="165" t="s">
        <v>101</v>
      </c>
      <c r="V4" s="165" t="s">
        <v>102</v>
      </c>
      <c r="W4" s="165" t="s">
        <v>103</v>
      </c>
      <c r="X4" s="165" t="s">
        <v>104</v>
      </c>
      <c r="Y4" s="165" t="s">
        <v>105</v>
      </c>
      <c r="Z4" s="165" t="s">
        <v>106</v>
      </c>
      <c r="AA4" s="165" t="s">
        <v>107</v>
      </c>
      <c r="AB4" s="165" t="s">
        <v>108</v>
      </c>
      <c r="AC4" s="165" t="s">
        <v>109</v>
      </c>
      <c r="AD4" s="165" t="s">
        <v>101</v>
      </c>
    </row>
    <row r="5" spans="2:30" ht="57.6" customHeight="1" x14ac:dyDescent="0.35">
      <c r="B5" s="172"/>
      <c r="C5" s="172"/>
      <c r="D5" s="172"/>
      <c r="E5" s="172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68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</row>
    <row r="6" spans="2:30" ht="24" customHeight="1" x14ac:dyDescent="0.35">
      <c r="B6" s="40">
        <v>1</v>
      </c>
      <c r="C6" s="150">
        <v>10251548</v>
      </c>
      <c r="D6" s="151" t="s">
        <v>12</v>
      </c>
      <c r="E6" s="151" t="s">
        <v>16</v>
      </c>
      <c r="F6" s="152">
        <f t="shared" ref="F6:F15" si="0">SUM(G6:Q6)</f>
        <v>4</v>
      </c>
      <c r="G6" s="153"/>
      <c r="H6" s="154">
        <f>'1'!F46</f>
        <v>1</v>
      </c>
      <c r="I6" s="153"/>
      <c r="J6" s="153"/>
      <c r="K6" s="153"/>
      <c r="L6" s="154">
        <f>'1'!J46</f>
        <v>2</v>
      </c>
      <c r="M6" s="153"/>
      <c r="N6" s="153"/>
      <c r="O6" s="154">
        <f>'1'!M46</f>
        <v>1</v>
      </c>
      <c r="P6" s="153"/>
      <c r="Q6" s="153"/>
      <c r="R6" s="150" t="s">
        <v>18</v>
      </c>
      <c r="S6" s="150">
        <v>4</v>
      </c>
      <c r="T6" s="150">
        <v>4</v>
      </c>
      <c r="U6" s="150">
        <v>1</v>
      </c>
      <c r="V6" s="150">
        <v>630</v>
      </c>
      <c r="W6" s="150">
        <v>11.6</v>
      </c>
      <c r="X6" s="150">
        <v>1</v>
      </c>
      <c r="Y6" s="150">
        <v>2003</v>
      </c>
      <c r="Z6" s="150" t="s">
        <v>19</v>
      </c>
      <c r="AA6" s="150" t="s">
        <v>20</v>
      </c>
      <c r="AB6" s="150" t="s">
        <v>21</v>
      </c>
      <c r="AC6" s="150" t="s">
        <v>22</v>
      </c>
      <c r="AD6" s="150" t="s">
        <v>23</v>
      </c>
    </row>
    <row r="7" spans="2:30" ht="25.95" customHeight="1" x14ac:dyDescent="0.35">
      <c r="B7" s="41">
        <v>2</v>
      </c>
      <c r="C7" s="150">
        <v>10251550</v>
      </c>
      <c r="D7" s="151" t="s">
        <v>12</v>
      </c>
      <c r="E7" s="151" t="s">
        <v>16</v>
      </c>
      <c r="F7" s="152">
        <f t="shared" si="0"/>
        <v>1</v>
      </c>
      <c r="G7" s="153"/>
      <c r="H7" s="154">
        <f>'2'!F46</f>
        <v>1</v>
      </c>
      <c r="I7" s="153"/>
      <c r="J7" s="153"/>
      <c r="K7" s="153"/>
      <c r="L7" s="154">
        <f>'2'!J46</f>
        <v>0</v>
      </c>
      <c r="M7" s="153"/>
      <c r="N7" s="153"/>
      <c r="O7" s="154">
        <f>'2'!M46</f>
        <v>0</v>
      </c>
      <c r="P7" s="153"/>
      <c r="Q7" s="153"/>
      <c r="R7" s="150" t="s">
        <v>18</v>
      </c>
      <c r="S7" s="150">
        <v>5</v>
      </c>
      <c r="T7" s="150">
        <v>5</v>
      </c>
      <c r="U7" s="150">
        <v>1</v>
      </c>
      <c r="V7" s="150">
        <v>1000</v>
      </c>
      <c r="W7" s="150">
        <v>14.57</v>
      </c>
      <c r="X7" s="150">
        <v>1</v>
      </c>
      <c r="Y7" s="150">
        <v>2002</v>
      </c>
      <c r="Z7" s="150" t="s">
        <v>19</v>
      </c>
      <c r="AA7" s="150" t="s">
        <v>20</v>
      </c>
      <c r="AB7" s="150" t="s">
        <v>24</v>
      </c>
      <c r="AC7" s="150" t="s">
        <v>22</v>
      </c>
      <c r="AD7" s="150" t="s">
        <v>23</v>
      </c>
    </row>
    <row r="8" spans="2:30" ht="27" customHeight="1" x14ac:dyDescent="0.35">
      <c r="B8" s="41">
        <v>3</v>
      </c>
      <c r="C8" s="150">
        <v>10251551</v>
      </c>
      <c r="D8" s="151" t="s">
        <v>12</v>
      </c>
      <c r="E8" s="151" t="s">
        <v>16</v>
      </c>
      <c r="F8" s="152">
        <f t="shared" si="0"/>
        <v>5</v>
      </c>
      <c r="G8" s="153"/>
      <c r="H8" s="154">
        <f>'3'!F46</f>
        <v>1</v>
      </c>
      <c r="I8" s="153"/>
      <c r="J8" s="153"/>
      <c r="K8" s="153"/>
      <c r="L8" s="154">
        <f>'3'!K46</f>
        <v>1</v>
      </c>
      <c r="M8" s="153"/>
      <c r="N8" s="153"/>
      <c r="O8" s="154">
        <f>'3'!N46</f>
        <v>3</v>
      </c>
      <c r="P8" s="153"/>
      <c r="Q8" s="153"/>
      <c r="R8" s="150" t="s">
        <v>18</v>
      </c>
      <c r="S8" s="150">
        <v>5</v>
      </c>
      <c r="T8" s="150">
        <v>5</v>
      </c>
      <c r="U8" s="150">
        <v>1</v>
      </c>
      <c r="V8" s="150">
        <v>1000</v>
      </c>
      <c r="W8" s="150">
        <v>14</v>
      </c>
      <c r="X8" s="150">
        <v>1</v>
      </c>
      <c r="Y8" s="150">
        <v>2003</v>
      </c>
      <c r="Z8" s="150" t="s">
        <v>19</v>
      </c>
      <c r="AA8" s="150" t="s">
        <v>20</v>
      </c>
      <c r="AB8" s="150" t="s">
        <v>21</v>
      </c>
      <c r="AC8" s="150" t="s">
        <v>22</v>
      </c>
      <c r="AD8" s="150" t="s">
        <v>23</v>
      </c>
    </row>
    <row r="9" spans="2:30" ht="22.95" customHeight="1" x14ac:dyDescent="0.35">
      <c r="B9" s="41">
        <v>4</v>
      </c>
      <c r="C9" s="150">
        <v>10251552</v>
      </c>
      <c r="D9" s="151" t="s">
        <v>12</v>
      </c>
      <c r="E9" s="151" t="s">
        <v>16</v>
      </c>
      <c r="F9" s="152">
        <f t="shared" si="0"/>
        <v>5</v>
      </c>
      <c r="G9" s="154">
        <f>'4'!E47</f>
        <v>1</v>
      </c>
      <c r="H9" s="153"/>
      <c r="I9" s="154">
        <f>'4'!D13</f>
        <v>1</v>
      </c>
      <c r="J9" s="153"/>
      <c r="K9" s="153"/>
      <c r="L9" s="153"/>
      <c r="M9" s="153"/>
      <c r="N9" s="154">
        <f>'4'!M47</f>
        <v>1</v>
      </c>
      <c r="O9" s="153"/>
      <c r="P9" s="153"/>
      <c r="Q9" s="154">
        <f>'4'!P47</f>
        <v>2</v>
      </c>
      <c r="R9" s="150" t="s">
        <v>18</v>
      </c>
      <c r="S9" s="150">
        <v>5</v>
      </c>
      <c r="T9" s="150">
        <v>5</v>
      </c>
      <c r="U9" s="150">
        <v>1</v>
      </c>
      <c r="V9" s="150">
        <v>1000</v>
      </c>
      <c r="W9" s="150">
        <v>14</v>
      </c>
      <c r="X9" s="150">
        <v>1</v>
      </c>
      <c r="Y9" s="150">
        <v>2003</v>
      </c>
      <c r="Z9" s="150" t="s">
        <v>19</v>
      </c>
      <c r="AA9" s="150" t="s">
        <v>20</v>
      </c>
      <c r="AB9" s="150" t="s">
        <v>21</v>
      </c>
      <c r="AC9" s="150" t="s">
        <v>22</v>
      </c>
      <c r="AD9" s="150" t="s">
        <v>23</v>
      </c>
    </row>
    <row r="10" spans="2:30" ht="26.4" customHeight="1" x14ac:dyDescent="0.35">
      <c r="B10" s="41">
        <v>5</v>
      </c>
      <c r="C10" s="150">
        <v>10251553</v>
      </c>
      <c r="D10" s="151" t="s">
        <v>12</v>
      </c>
      <c r="E10" s="151" t="s">
        <v>16</v>
      </c>
      <c r="F10" s="152">
        <f t="shared" si="0"/>
        <v>4</v>
      </c>
      <c r="G10" s="153"/>
      <c r="H10" s="154">
        <f>'5'!F46</f>
        <v>1</v>
      </c>
      <c r="I10" s="153"/>
      <c r="J10" s="153"/>
      <c r="K10" s="153"/>
      <c r="L10" s="154">
        <f>'5'!K15</f>
        <v>1</v>
      </c>
      <c r="M10" s="153"/>
      <c r="N10" s="153"/>
      <c r="O10" s="154">
        <f>'5'!N46</f>
        <v>2</v>
      </c>
      <c r="P10" s="153"/>
      <c r="Q10" s="153"/>
      <c r="R10" s="150" t="s">
        <v>18</v>
      </c>
      <c r="S10" s="150">
        <v>4</v>
      </c>
      <c r="T10" s="150">
        <v>4</v>
      </c>
      <c r="U10" s="150">
        <v>1</v>
      </c>
      <c r="V10" s="150">
        <v>630</v>
      </c>
      <c r="W10" s="150" t="s">
        <v>25</v>
      </c>
      <c r="X10" s="150">
        <v>1</v>
      </c>
      <c r="Y10" s="150">
        <v>2003</v>
      </c>
      <c r="Z10" s="150" t="s">
        <v>19</v>
      </c>
      <c r="AA10" s="150" t="s">
        <v>20</v>
      </c>
      <c r="AB10" s="150" t="s">
        <v>21</v>
      </c>
      <c r="AC10" s="150" t="s">
        <v>22</v>
      </c>
      <c r="AD10" s="150" t="s">
        <v>23</v>
      </c>
    </row>
    <row r="11" spans="2:30" ht="23.4" customHeight="1" x14ac:dyDescent="0.35">
      <c r="B11" s="41">
        <v>6</v>
      </c>
      <c r="C11" s="150">
        <v>10284818</v>
      </c>
      <c r="D11" s="151" t="s">
        <v>12</v>
      </c>
      <c r="E11" s="151" t="s">
        <v>16</v>
      </c>
      <c r="F11" s="152">
        <f t="shared" si="0"/>
        <v>2</v>
      </c>
      <c r="G11" s="153"/>
      <c r="H11" s="153"/>
      <c r="I11" s="153"/>
      <c r="J11" s="153"/>
      <c r="K11" s="153"/>
      <c r="L11" s="153"/>
      <c r="M11" s="154">
        <f>'6'!L46</f>
        <v>1</v>
      </c>
      <c r="N11" s="153"/>
      <c r="O11" s="153"/>
      <c r="P11" s="153"/>
      <c r="Q11" s="154">
        <f>'6'!P46</f>
        <v>1</v>
      </c>
      <c r="R11" s="150" t="s">
        <v>18</v>
      </c>
      <c r="S11" s="150">
        <v>5</v>
      </c>
      <c r="T11" s="150">
        <v>5</v>
      </c>
      <c r="U11" s="150">
        <v>1</v>
      </c>
      <c r="V11" s="150">
        <v>1000</v>
      </c>
      <c r="W11" s="150" t="s">
        <v>26</v>
      </c>
      <c r="X11" s="150">
        <v>1</v>
      </c>
      <c r="Y11" s="150">
        <v>2002</v>
      </c>
      <c r="Z11" s="150" t="s">
        <v>19</v>
      </c>
      <c r="AA11" s="150" t="s">
        <v>20</v>
      </c>
      <c r="AB11" s="150" t="s">
        <v>21</v>
      </c>
      <c r="AC11" s="150" t="s">
        <v>22</v>
      </c>
      <c r="AD11" s="150" t="s">
        <v>23</v>
      </c>
    </row>
    <row r="12" spans="2:30" ht="31.95" customHeight="1" x14ac:dyDescent="0.35">
      <c r="B12" s="41">
        <v>7</v>
      </c>
      <c r="C12" s="150">
        <v>11135700</v>
      </c>
      <c r="D12" s="151" t="s">
        <v>12</v>
      </c>
      <c r="E12" s="151" t="s">
        <v>16</v>
      </c>
      <c r="F12" s="152">
        <f>SUM(G12:Q12)</f>
        <v>0</v>
      </c>
      <c r="G12" s="153"/>
      <c r="H12" s="154">
        <f>'7'!F46</f>
        <v>0</v>
      </c>
      <c r="I12" s="153"/>
      <c r="J12" s="153"/>
      <c r="K12" s="153"/>
      <c r="L12" s="154">
        <f>'7'!K46</f>
        <v>0</v>
      </c>
      <c r="M12" s="153"/>
      <c r="N12" s="153"/>
      <c r="O12" s="154">
        <f>'7'!N46</f>
        <v>0</v>
      </c>
      <c r="P12" s="153"/>
      <c r="Q12" s="153"/>
      <c r="R12" s="150" t="s">
        <v>18</v>
      </c>
      <c r="S12" s="150">
        <v>3</v>
      </c>
      <c r="T12" s="150">
        <v>3</v>
      </c>
      <c r="U12" s="150">
        <v>1</v>
      </c>
      <c r="V12" s="150">
        <v>630</v>
      </c>
      <c r="W12" s="150">
        <v>4.4000000000000004</v>
      </c>
      <c r="X12" s="150">
        <v>1</v>
      </c>
      <c r="Y12" s="150">
        <v>2009</v>
      </c>
      <c r="Z12" s="150" t="s">
        <v>19</v>
      </c>
      <c r="AA12" s="150" t="s">
        <v>20</v>
      </c>
      <c r="AB12" s="150" t="s">
        <v>21</v>
      </c>
      <c r="AC12" s="150" t="s">
        <v>22</v>
      </c>
      <c r="AD12" s="150" t="s">
        <v>23</v>
      </c>
    </row>
    <row r="13" spans="2:30" ht="25.2" customHeight="1" x14ac:dyDescent="0.35">
      <c r="B13" s="41">
        <v>8</v>
      </c>
      <c r="C13" s="150">
        <v>40162330</v>
      </c>
      <c r="D13" s="151" t="s">
        <v>12</v>
      </c>
      <c r="E13" s="151" t="s">
        <v>16</v>
      </c>
      <c r="F13" s="152">
        <f t="shared" si="0"/>
        <v>0</v>
      </c>
      <c r="G13" s="154">
        <f>'8'!E50</f>
        <v>0</v>
      </c>
      <c r="H13" s="153"/>
      <c r="I13" s="153"/>
      <c r="J13" s="153"/>
      <c r="K13" s="153"/>
      <c r="L13" s="154">
        <f>'8'!K50</f>
        <v>0</v>
      </c>
      <c r="M13" s="153"/>
      <c r="N13" s="153"/>
      <c r="P13" s="153"/>
      <c r="Q13" s="154">
        <f>'8'!P50</f>
        <v>0</v>
      </c>
      <c r="R13" s="150" t="s">
        <v>27</v>
      </c>
      <c r="S13" s="150">
        <v>4</v>
      </c>
      <c r="T13" s="150">
        <v>4</v>
      </c>
      <c r="U13" s="150">
        <v>2</v>
      </c>
      <c r="V13" s="150">
        <v>1500</v>
      </c>
      <c r="W13" s="150">
        <v>4</v>
      </c>
      <c r="X13" s="150">
        <v>0.18</v>
      </c>
      <c r="Y13" s="150">
        <v>2002</v>
      </c>
      <c r="Z13" s="150" t="s">
        <v>28</v>
      </c>
      <c r="AA13" s="150" t="s">
        <v>29</v>
      </c>
      <c r="AB13" s="150" t="s">
        <v>30</v>
      </c>
      <c r="AC13" s="150" t="s">
        <v>31</v>
      </c>
      <c r="AD13" s="150" t="s">
        <v>32</v>
      </c>
    </row>
    <row r="14" spans="2:30" ht="27" customHeight="1" x14ac:dyDescent="0.35">
      <c r="B14" s="41">
        <v>9</v>
      </c>
      <c r="C14" s="150">
        <v>10061519</v>
      </c>
      <c r="D14" s="151" t="s">
        <v>13</v>
      </c>
      <c r="E14" s="151" t="s">
        <v>16</v>
      </c>
      <c r="F14" s="152">
        <f t="shared" si="0"/>
        <v>0</v>
      </c>
      <c r="G14" s="153"/>
      <c r="H14" s="154">
        <f>'9'!F48</f>
        <v>0</v>
      </c>
      <c r="I14" s="153"/>
      <c r="J14" s="153"/>
      <c r="K14" s="153"/>
      <c r="L14" s="154">
        <f>'9'!K48</f>
        <v>0</v>
      </c>
      <c r="M14" s="153"/>
      <c r="N14" s="153"/>
      <c r="O14" s="153"/>
      <c r="P14" s="154">
        <f>'9'!O48</f>
        <v>0</v>
      </c>
      <c r="Q14" s="153"/>
      <c r="R14" s="150" t="s">
        <v>33</v>
      </c>
      <c r="S14" s="150">
        <v>4</v>
      </c>
      <c r="T14" s="150">
        <v>4</v>
      </c>
      <c r="U14" s="150">
        <v>1</v>
      </c>
      <c r="V14" s="150">
        <v>800</v>
      </c>
      <c r="W14" s="150">
        <v>13.24</v>
      </c>
      <c r="X14" s="150">
        <v>0.8</v>
      </c>
      <c r="Y14" s="150">
        <v>1985</v>
      </c>
      <c r="Z14" s="150" t="s">
        <v>34</v>
      </c>
      <c r="AA14" s="150" t="s">
        <v>35</v>
      </c>
      <c r="AB14" s="150" t="s">
        <v>36</v>
      </c>
      <c r="AC14" s="150" t="s">
        <v>37</v>
      </c>
      <c r="AD14" s="150" t="s">
        <v>32</v>
      </c>
    </row>
    <row r="15" spans="2:30" ht="20.399999999999999" customHeight="1" x14ac:dyDescent="0.35">
      <c r="B15" s="41">
        <v>10</v>
      </c>
      <c r="C15" s="150">
        <v>40162331</v>
      </c>
      <c r="D15" s="151" t="s">
        <v>14</v>
      </c>
      <c r="E15" s="151" t="s">
        <v>16</v>
      </c>
      <c r="F15" s="152">
        <f t="shared" si="0"/>
        <v>0</v>
      </c>
      <c r="G15" s="154">
        <f>'10'!E46</f>
        <v>0</v>
      </c>
      <c r="H15" s="153"/>
      <c r="I15" s="153"/>
      <c r="J15" s="153"/>
      <c r="K15" s="153"/>
      <c r="L15" s="154">
        <f>'10'!K46</f>
        <v>0</v>
      </c>
      <c r="M15" s="153"/>
      <c r="N15" s="154">
        <f>'10'!M46</f>
        <v>0</v>
      </c>
      <c r="O15" s="153"/>
      <c r="P15" s="153"/>
      <c r="Q15" s="154">
        <f>'10'!P46</f>
        <v>0</v>
      </c>
      <c r="R15" s="150" t="s">
        <v>18</v>
      </c>
      <c r="S15" s="150">
        <v>4</v>
      </c>
      <c r="T15" s="150">
        <v>4</v>
      </c>
      <c r="U15" s="150">
        <v>1</v>
      </c>
      <c r="V15" s="150">
        <v>1000</v>
      </c>
      <c r="W15" s="150">
        <v>15.6</v>
      </c>
      <c r="X15" s="150">
        <v>1</v>
      </c>
      <c r="Y15" s="150">
        <v>2003</v>
      </c>
      <c r="Z15" s="150" t="s">
        <v>38</v>
      </c>
      <c r="AA15" s="150" t="s">
        <v>39</v>
      </c>
      <c r="AB15" s="150" t="s">
        <v>40</v>
      </c>
      <c r="AC15" s="150" t="s">
        <v>41</v>
      </c>
      <c r="AD15" s="150" t="s">
        <v>41</v>
      </c>
    </row>
    <row r="16" spans="2:30" ht="15" thickBot="1" x14ac:dyDescent="0.4">
      <c r="B16" s="42"/>
      <c r="C16" s="43"/>
      <c r="D16" s="33"/>
      <c r="E16" s="33"/>
      <c r="F16" s="155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7" spans="2:30" ht="15" thickBot="1" x14ac:dyDescent="0.4">
      <c r="B17" s="42"/>
      <c r="C17" s="43"/>
      <c r="D17" s="157" t="s">
        <v>110</v>
      </c>
      <c r="E17" s="158"/>
      <c r="F17" s="159"/>
      <c r="G17" s="160">
        <f t="shared" ref="G17:Q17" si="1">SUM(G6:G15)</f>
        <v>1</v>
      </c>
      <c r="H17" s="160">
        <f t="shared" si="1"/>
        <v>4</v>
      </c>
      <c r="I17" s="160">
        <f t="shared" si="1"/>
        <v>1</v>
      </c>
      <c r="J17" s="160">
        <f t="shared" si="1"/>
        <v>0</v>
      </c>
      <c r="K17" s="160">
        <f t="shared" si="1"/>
        <v>0</v>
      </c>
      <c r="L17" s="160">
        <f t="shared" si="1"/>
        <v>4</v>
      </c>
      <c r="M17" s="160">
        <f t="shared" si="1"/>
        <v>1</v>
      </c>
      <c r="N17" s="160">
        <f t="shared" si="1"/>
        <v>1</v>
      </c>
      <c r="O17" s="160">
        <f t="shared" si="1"/>
        <v>6</v>
      </c>
      <c r="P17" s="160">
        <f t="shared" si="1"/>
        <v>0</v>
      </c>
      <c r="Q17" s="161">
        <f t="shared" si="1"/>
        <v>3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pans="2:30" ht="15" thickBot="1" x14ac:dyDescent="0.4"/>
    <row r="19" spans="2:30" ht="15" thickBot="1" x14ac:dyDescent="0.4">
      <c r="D19" s="162" t="s">
        <v>111</v>
      </c>
      <c r="E19" s="158"/>
      <c r="F19" s="158"/>
      <c r="G19" s="173">
        <f>SUM(F6:F15)</f>
        <v>21</v>
      </c>
      <c r="H19" s="174"/>
    </row>
    <row r="27" spans="2:30" x14ac:dyDescent="0.35">
      <c r="F27" s="143"/>
    </row>
  </sheetData>
  <sheetProtection algorithmName="SHA-512" hashValue="UkfQZk3v9UJQ09EJrl2Ndq3pbL18z0a3Uy0XWYaqJ5uw8SEo+dv9WANoSLVLp9qi+/Evcd9L42Q6zaCrc7KJEA==" saltValue="lvfEZ6O+U9j9MCCGnF/JKw==" spinCount="100000" sheet="1" objects="1" scenarios="1"/>
  <mergeCells count="31">
    <mergeCell ref="C4:C5"/>
    <mergeCell ref="D4:D5"/>
    <mergeCell ref="E4:E5"/>
    <mergeCell ref="G19:H19"/>
    <mergeCell ref="G4:G5"/>
    <mergeCell ref="Q4:Q5"/>
    <mergeCell ref="P4:P5"/>
    <mergeCell ref="O4:O5"/>
    <mergeCell ref="N4:N5"/>
    <mergeCell ref="M4:M5"/>
    <mergeCell ref="L4:L5"/>
    <mergeCell ref="K4:K5"/>
    <mergeCell ref="J4:J5"/>
    <mergeCell ref="I4:I5"/>
    <mergeCell ref="H4:H5"/>
    <mergeCell ref="B3:AD3"/>
    <mergeCell ref="S4:S5"/>
    <mergeCell ref="T4:T5"/>
    <mergeCell ref="U4:U5"/>
    <mergeCell ref="V4:V5"/>
    <mergeCell ref="W4:W5"/>
    <mergeCell ref="X4:X5"/>
    <mergeCell ref="Y4:Y5"/>
    <mergeCell ref="Z4:Z5"/>
    <mergeCell ref="R4:R5"/>
    <mergeCell ref="AA4:AA5"/>
    <mergeCell ref="AB4:AB5"/>
    <mergeCell ref="AC4:AC5"/>
    <mergeCell ref="AD4:AD5"/>
    <mergeCell ref="F4:F5"/>
    <mergeCell ref="B4:B5"/>
  </mergeCells>
  <hyperlinks>
    <hyperlink ref="B6" location="'1'!A1" display="'1'!A1" xr:uid="{00000000-0004-0000-0100-000000000000}"/>
    <hyperlink ref="B7" location="'2'!A1" display="'2'!A1" xr:uid="{00000000-0004-0000-0100-000001000000}"/>
    <hyperlink ref="B8" location="'3'!A1" display="'3'!A1" xr:uid="{00000000-0004-0000-0100-000002000000}"/>
    <hyperlink ref="B9" location="'4'!A1" display="'4'!A1" xr:uid="{00000000-0004-0000-0100-000003000000}"/>
    <hyperlink ref="B10" location="'5'!A1" display="'5'!A1" xr:uid="{00000000-0004-0000-0100-000004000000}"/>
    <hyperlink ref="B11" location="'6'!A1" display="'6'!A1" xr:uid="{00000000-0004-0000-0100-000005000000}"/>
    <hyperlink ref="B12" location="'7'!A1" display="'7'!A1" xr:uid="{00000000-0004-0000-0100-000006000000}"/>
    <hyperlink ref="B13" location="'8'!A1" display="'8'!A1" xr:uid="{00000000-0004-0000-0100-000007000000}"/>
    <hyperlink ref="B14" location="'9'!A1" display="'9'!A1" xr:uid="{00000000-0004-0000-0100-000008000000}"/>
    <hyperlink ref="B15" location="'10'!A1" display="'10'!A1" xr:uid="{00000000-0004-0000-0100-00000A000000}"/>
  </hyperlink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48"/>
  <sheetViews>
    <sheetView showGridLines="0" topLeftCell="A20" zoomScale="85" zoomScaleNormal="85" workbookViewId="0">
      <selection activeCell="M30" sqref="M30"/>
    </sheetView>
  </sheetViews>
  <sheetFormatPr defaultColWidth="9.109375" defaultRowHeight="14.4" x14ac:dyDescent="0.35"/>
  <cols>
    <col min="1" max="1" width="3.109375" style="1" customWidth="1"/>
    <col min="2" max="2" width="32.6640625" style="1" customWidth="1"/>
    <col min="3" max="3" width="15.6640625" style="1" bestFit="1" customWidth="1"/>
    <col min="4" max="4" width="15.6640625" style="1" customWidth="1"/>
    <col min="5" max="5" width="15.88671875" style="1" customWidth="1"/>
    <col min="6" max="6" width="19.88671875" style="1" customWidth="1"/>
    <col min="7" max="7" width="17.6640625" style="1" customWidth="1"/>
    <col min="8" max="15" width="11.6640625" style="1" customWidth="1"/>
    <col min="16" max="16384" width="9.109375" style="1"/>
  </cols>
  <sheetData>
    <row r="1" spans="2:21" x14ac:dyDescent="0.35">
      <c r="B1" s="44" t="s">
        <v>123</v>
      </c>
      <c r="C1" s="45"/>
      <c r="D1" s="45"/>
      <c r="E1" s="45"/>
      <c r="F1" s="45"/>
      <c r="G1" s="45"/>
    </row>
    <row r="2" spans="2:21" x14ac:dyDescent="0.35">
      <c r="B2" s="44" t="s">
        <v>126</v>
      </c>
      <c r="C2" s="45"/>
      <c r="D2" s="45"/>
      <c r="E2" s="45"/>
      <c r="F2" s="45"/>
      <c r="G2" s="45"/>
    </row>
    <row r="3" spans="2:21" s="2" customFormat="1" ht="30" customHeight="1" x14ac:dyDescent="0.25"/>
    <row r="4" spans="2:21" s="2" customFormat="1" ht="15.6" customHeight="1" x14ac:dyDescent="0.25">
      <c r="B4" s="46" t="s">
        <v>129</v>
      </c>
      <c r="C4" s="46">
        <f>'Planmatig onderhoud'!C6</f>
        <v>10251548</v>
      </c>
      <c r="D4" s="47"/>
      <c r="E4" s="47" t="s">
        <v>137</v>
      </c>
      <c r="F4" s="46">
        <f>'Planmatig onderhoud'!V6</f>
        <v>630</v>
      </c>
      <c r="G4" s="46" t="s">
        <v>42</v>
      </c>
      <c r="H4" s="48"/>
      <c r="I4" s="47" t="s">
        <v>136</v>
      </c>
      <c r="J4" s="48" t="str">
        <f>'Planmatig onderhoud'!AC6</f>
        <v>AMDL2R</v>
      </c>
      <c r="K4" s="46"/>
      <c r="M4" s="46"/>
      <c r="N4" s="33"/>
      <c r="O4" s="49"/>
      <c r="P4" s="49"/>
      <c r="Q4" s="49"/>
      <c r="R4" s="49"/>
      <c r="S4" s="49"/>
      <c r="T4" s="49"/>
      <c r="U4" s="49"/>
    </row>
    <row r="5" spans="2:21" x14ac:dyDescent="0.35">
      <c r="B5" s="46" t="s">
        <v>130</v>
      </c>
      <c r="C5" s="46" t="str">
        <f>'Planmatig onderhoud'!D6</f>
        <v>Wolvenhoek 1</v>
      </c>
      <c r="D5" s="47"/>
      <c r="E5" s="47" t="s">
        <v>138</v>
      </c>
      <c r="F5" s="46">
        <f>'Planmatig onderhoud'!W6</f>
        <v>11.6</v>
      </c>
      <c r="G5" s="46" t="s">
        <v>43</v>
      </c>
      <c r="H5" s="50"/>
      <c r="I5" s="47" t="s">
        <v>134</v>
      </c>
      <c r="J5" s="50" t="str">
        <f>'Planmatig onderhoud'!AD6</f>
        <v>AMDC2R</v>
      </c>
      <c r="K5" s="46"/>
      <c r="M5" s="46"/>
      <c r="N5" s="33"/>
      <c r="O5" s="49"/>
      <c r="P5" s="49"/>
      <c r="Q5" s="49"/>
      <c r="R5" s="49"/>
      <c r="S5" s="49"/>
      <c r="T5" s="49"/>
      <c r="U5" s="49"/>
    </row>
    <row r="6" spans="2:21" ht="16.95" customHeight="1" x14ac:dyDescent="0.35">
      <c r="B6" s="46" t="s">
        <v>133</v>
      </c>
      <c r="C6" s="46">
        <f>'Planmatig onderhoud'!S6</f>
        <v>4</v>
      </c>
      <c r="D6" s="47"/>
      <c r="E6" s="47" t="s">
        <v>139</v>
      </c>
      <c r="F6" s="46">
        <f>'Planmatig onderhoud'!X6</f>
        <v>1</v>
      </c>
      <c r="G6" s="46" t="s">
        <v>44</v>
      </c>
      <c r="H6" s="50"/>
      <c r="I6" s="46"/>
      <c r="J6" s="50"/>
      <c r="K6" s="46"/>
      <c r="M6" s="46"/>
      <c r="N6" s="33"/>
      <c r="O6" s="49"/>
      <c r="P6" s="49"/>
      <c r="Q6" s="49"/>
      <c r="R6" s="49"/>
      <c r="S6" s="49"/>
      <c r="T6" s="49"/>
      <c r="U6" s="49"/>
    </row>
    <row r="7" spans="2:21" x14ac:dyDescent="0.35">
      <c r="B7" s="46" t="s">
        <v>100</v>
      </c>
      <c r="C7" s="46">
        <f>'Planmatig onderhoud'!T6</f>
        <v>4</v>
      </c>
      <c r="D7" s="47"/>
      <c r="E7" s="47" t="s">
        <v>140</v>
      </c>
      <c r="F7" s="46">
        <f>'Planmatig onderhoud'!Y6</f>
        <v>2003</v>
      </c>
      <c r="G7" s="46"/>
      <c r="H7" s="50"/>
      <c r="I7" s="46"/>
      <c r="J7" s="46"/>
      <c r="K7" s="46"/>
      <c r="M7" s="46"/>
      <c r="N7" s="49"/>
      <c r="O7" s="49"/>
    </row>
    <row r="8" spans="2:21" x14ac:dyDescent="0.35">
      <c r="B8" s="46" t="s">
        <v>134</v>
      </c>
      <c r="C8" s="46">
        <f>'Planmatig onderhoud'!U6</f>
        <v>1</v>
      </c>
      <c r="D8" s="47"/>
      <c r="E8" s="47" t="s">
        <v>141</v>
      </c>
      <c r="F8" s="46" t="str">
        <f>'Planmatig onderhoud'!AA6</f>
        <v>LCE</v>
      </c>
      <c r="G8" s="46" t="s">
        <v>17</v>
      </c>
      <c r="H8" s="46"/>
      <c r="I8" s="46"/>
      <c r="J8" s="46"/>
      <c r="K8" s="46"/>
      <c r="L8" s="46"/>
      <c r="M8" s="46"/>
      <c r="O8" s="49"/>
    </row>
    <row r="9" spans="2:21" x14ac:dyDescent="0.35">
      <c r="B9" s="46" t="s">
        <v>135</v>
      </c>
      <c r="C9" s="51" t="str">
        <f>'Planmatig onderhoud'!R6</f>
        <v>tractie</v>
      </c>
      <c r="D9" s="52"/>
      <c r="E9" s="47" t="s">
        <v>142</v>
      </c>
      <c r="F9" s="46" t="str">
        <f>'Planmatig onderhoud'!AB6</f>
        <v>V3F16L</v>
      </c>
      <c r="G9" s="53" t="s">
        <v>17</v>
      </c>
      <c r="H9" s="48"/>
      <c r="I9" s="48"/>
      <c r="J9" s="48"/>
      <c r="K9" s="48"/>
      <c r="L9" s="46"/>
      <c r="M9" s="54"/>
      <c r="N9" s="55"/>
      <c r="O9" s="55"/>
    </row>
    <row r="10" spans="2:21" x14ac:dyDescent="0.35">
      <c r="B10" s="42"/>
      <c r="C10" s="54"/>
      <c r="D10" s="56"/>
      <c r="E10" s="56"/>
      <c r="F10" s="54"/>
      <c r="G10" s="53"/>
      <c r="H10" s="48"/>
      <c r="I10" s="57"/>
      <c r="J10" s="57"/>
      <c r="K10" s="48"/>
      <c r="L10" s="46"/>
      <c r="M10" s="54"/>
      <c r="N10" s="55"/>
      <c r="O10" s="55"/>
    </row>
    <row r="11" spans="2:21" x14ac:dyDescent="0.35">
      <c r="B11" s="58" t="s">
        <v>45</v>
      </c>
      <c r="C11" s="59" t="s">
        <v>124</v>
      </c>
      <c r="D11" s="60" t="s">
        <v>125</v>
      </c>
      <c r="E11" s="59">
        <f>'[1]Algemeen op liftnummer'!$I$2</f>
        <v>2023</v>
      </c>
      <c r="F11" s="59">
        <f>'[1]Algemeen op liftnummer'!$J$2</f>
        <v>2024</v>
      </c>
      <c r="G11" s="59">
        <f>'[1]Algemeen op liftnummer'!$K$2</f>
        <v>2025</v>
      </c>
      <c r="H11" s="59">
        <f>'[1]Algemeen op liftnummer'!$L$2</f>
        <v>2026</v>
      </c>
      <c r="I11" s="59">
        <f>'[1]Algemeen op liftnummer'!$M$2</f>
        <v>2027</v>
      </c>
      <c r="J11" s="59">
        <f>'[1]Algemeen op liftnummer'!$N$2</f>
        <v>2028</v>
      </c>
      <c r="K11" s="59">
        <f>'[1]Algemeen op liftnummer'!$O$2</f>
        <v>2029</v>
      </c>
      <c r="L11" s="59">
        <f>'[1]Algemeen op liftnummer'!$P$2</f>
        <v>2030</v>
      </c>
      <c r="M11" s="59">
        <f>'[1]Algemeen op liftnummer'!$Q$2</f>
        <v>2031</v>
      </c>
      <c r="N11" s="59">
        <f>'[1]Algemeen op liftnummer'!$R$2</f>
        <v>2032</v>
      </c>
      <c r="O11" s="59">
        <f>'[1]Algemeen op liftnummer'!$S$2</f>
        <v>2033</v>
      </c>
    </row>
    <row r="12" spans="2:21" x14ac:dyDescent="0.35">
      <c r="B12" s="61" t="s">
        <v>48</v>
      </c>
      <c r="C12" s="62" t="s">
        <v>17</v>
      </c>
      <c r="D12" s="63">
        <f>SUM(E12:O12)</f>
        <v>1</v>
      </c>
      <c r="E12" s="64" t="s">
        <v>17</v>
      </c>
      <c r="F12" s="28">
        <v>1</v>
      </c>
      <c r="G12" s="65"/>
      <c r="H12" s="64" t="s">
        <v>17</v>
      </c>
      <c r="I12" s="64" t="s">
        <v>17</v>
      </c>
      <c r="J12" s="64" t="s">
        <v>17</v>
      </c>
      <c r="K12" s="64" t="s">
        <v>17</v>
      </c>
      <c r="L12" s="64" t="s">
        <v>17</v>
      </c>
      <c r="M12" s="64" t="s">
        <v>17</v>
      </c>
      <c r="N12" s="64" t="s">
        <v>17</v>
      </c>
      <c r="O12" s="64" t="s">
        <v>17</v>
      </c>
    </row>
    <row r="13" spans="2:21" x14ac:dyDescent="0.35">
      <c r="B13" s="66" t="s">
        <v>49</v>
      </c>
      <c r="C13" s="62"/>
      <c r="D13" s="63">
        <f t="shared" ref="D13:D16" si="0">SUM(E13:O13)</f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 t="s">
        <v>17</v>
      </c>
      <c r="O13" s="64" t="s">
        <v>17</v>
      </c>
    </row>
    <row r="14" spans="2:21" x14ac:dyDescent="0.35">
      <c r="B14" s="66" t="s">
        <v>50</v>
      </c>
      <c r="C14" s="62"/>
      <c r="D14" s="63">
        <f t="shared" si="0"/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 t="s">
        <v>17</v>
      </c>
      <c r="O14" s="64" t="s">
        <v>17</v>
      </c>
    </row>
    <row r="15" spans="2:21" x14ac:dyDescent="0.35">
      <c r="B15" s="66" t="s">
        <v>51</v>
      </c>
      <c r="C15" s="62"/>
      <c r="D15" s="63">
        <f t="shared" si="0"/>
        <v>1</v>
      </c>
      <c r="E15" s="64" t="s">
        <v>52</v>
      </c>
      <c r="F15" s="64"/>
      <c r="G15" s="64"/>
      <c r="H15" s="64"/>
      <c r="I15" s="64"/>
      <c r="J15" s="68">
        <v>1</v>
      </c>
      <c r="K15" s="64"/>
      <c r="L15" s="64"/>
      <c r="M15" s="64"/>
      <c r="N15" s="64" t="s">
        <v>17</v>
      </c>
      <c r="O15" s="64" t="s">
        <v>17</v>
      </c>
    </row>
    <row r="16" spans="2:21" x14ac:dyDescent="0.35">
      <c r="B16" s="61" t="s">
        <v>131</v>
      </c>
      <c r="C16" s="62"/>
      <c r="D16" s="63">
        <f t="shared" si="0"/>
        <v>0</v>
      </c>
      <c r="E16" s="64" t="s">
        <v>17</v>
      </c>
      <c r="F16" s="64" t="s">
        <v>17</v>
      </c>
      <c r="G16" s="64"/>
      <c r="H16" s="64"/>
      <c r="I16" s="64"/>
      <c r="J16" s="64"/>
      <c r="K16" s="64"/>
      <c r="L16" s="64"/>
      <c r="M16" s="64"/>
      <c r="N16" s="64" t="s">
        <v>17</v>
      </c>
      <c r="O16" s="64" t="s">
        <v>17</v>
      </c>
    </row>
    <row r="17" spans="2:15" x14ac:dyDescent="0.35">
      <c r="B17" s="66"/>
      <c r="C17" s="62"/>
      <c r="D17" s="63"/>
      <c r="E17" s="64"/>
      <c r="F17" s="64" t="s">
        <v>17</v>
      </c>
      <c r="G17" s="64" t="s">
        <v>17</v>
      </c>
      <c r="H17" s="64" t="s">
        <v>17</v>
      </c>
      <c r="I17" s="64"/>
      <c r="J17" s="64"/>
      <c r="K17" s="64"/>
      <c r="L17" s="64"/>
      <c r="M17" s="64"/>
      <c r="N17" s="64"/>
      <c r="O17" s="64"/>
    </row>
    <row r="18" spans="2:15" x14ac:dyDescent="0.35">
      <c r="B18" s="66" t="s">
        <v>54</v>
      </c>
      <c r="C18" s="62"/>
      <c r="D18" s="63">
        <f>SUM(E18:O18)</f>
        <v>0</v>
      </c>
      <c r="E18" s="64"/>
      <c r="F18" s="64"/>
      <c r="G18" s="64"/>
      <c r="H18" s="64" t="s">
        <v>17</v>
      </c>
      <c r="I18" s="64"/>
      <c r="J18" s="64"/>
      <c r="K18" s="64"/>
      <c r="L18" s="64"/>
      <c r="M18" s="64"/>
      <c r="N18" s="64"/>
      <c r="O18" s="64"/>
    </row>
    <row r="19" spans="2:15" x14ac:dyDescent="0.35">
      <c r="B19" s="66" t="s">
        <v>55</v>
      </c>
      <c r="C19" s="62"/>
      <c r="D19" s="63">
        <f>SUM(E19:O19)</f>
        <v>0</v>
      </c>
      <c r="E19" s="64"/>
      <c r="F19" s="64"/>
      <c r="G19" s="64"/>
      <c r="H19" s="64" t="s">
        <v>17</v>
      </c>
      <c r="I19" s="64" t="s">
        <v>17</v>
      </c>
      <c r="J19" s="64"/>
      <c r="K19" s="64"/>
      <c r="L19" s="64"/>
      <c r="M19" s="64"/>
      <c r="N19" s="64"/>
      <c r="O19" s="64"/>
    </row>
    <row r="20" spans="2:15" x14ac:dyDescent="0.35">
      <c r="B20" s="66" t="s">
        <v>56</v>
      </c>
      <c r="C20" s="62"/>
      <c r="D20" s="63">
        <f>SUM(E20:O20)</f>
        <v>0</v>
      </c>
      <c r="E20" s="64"/>
      <c r="F20" s="64"/>
      <c r="G20" s="64"/>
      <c r="H20" s="64"/>
      <c r="I20" s="64" t="s">
        <v>17</v>
      </c>
      <c r="J20" s="64" t="s">
        <v>17</v>
      </c>
      <c r="K20" s="64"/>
      <c r="L20" s="64"/>
      <c r="M20" s="64"/>
      <c r="N20" s="64"/>
      <c r="O20" s="64"/>
    </row>
    <row r="21" spans="2:15" x14ac:dyDescent="0.35">
      <c r="B21" s="66" t="s">
        <v>57</v>
      </c>
      <c r="C21" s="62"/>
      <c r="D21" s="63">
        <f>SUM(E21:O21)</f>
        <v>0</v>
      </c>
      <c r="E21" s="64"/>
      <c r="F21" s="64"/>
      <c r="G21" s="64"/>
      <c r="H21" s="64"/>
      <c r="I21" s="64"/>
      <c r="J21" s="64" t="s">
        <v>17</v>
      </c>
      <c r="K21" s="64" t="s">
        <v>17</v>
      </c>
      <c r="L21" s="64"/>
      <c r="M21" s="64"/>
      <c r="N21" s="64"/>
      <c r="O21" s="64"/>
    </row>
    <row r="22" spans="2:15" x14ac:dyDescent="0.35">
      <c r="B22" s="66"/>
      <c r="C22" s="62"/>
      <c r="D22" s="63"/>
      <c r="E22" s="64"/>
      <c r="F22" s="64"/>
      <c r="G22" s="64"/>
      <c r="H22" s="64"/>
      <c r="I22" s="64"/>
      <c r="J22" s="64"/>
      <c r="K22" s="64" t="s">
        <v>17</v>
      </c>
      <c r="L22" s="64" t="s">
        <v>17</v>
      </c>
      <c r="M22" s="64"/>
      <c r="N22" s="64"/>
      <c r="O22" s="64"/>
    </row>
    <row r="23" spans="2:15" x14ac:dyDescent="0.35">
      <c r="B23" s="66" t="s">
        <v>58</v>
      </c>
      <c r="C23" s="62"/>
      <c r="D23" s="63">
        <f>SUM(E23:O23)</f>
        <v>1</v>
      </c>
      <c r="E23" s="64"/>
      <c r="F23" s="64"/>
      <c r="G23" s="64"/>
      <c r="H23" s="64"/>
      <c r="I23" s="64"/>
      <c r="J23" s="28">
        <v>1</v>
      </c>
      <c r="K23" s="64"/>
      <c r="L23" s="64" t="s">
        <v>17</v>
      </c>
      <c r="M23" s="64" t="s">
        <v>17</v>
      </c>
      <c r="N23" s="64"/>
      <c r="O23" s="64"/>
    </row>
    <row r="24" spans="2:15" x14ac:dyDescent="0.35">
      <c r="B24" s="66" t="s">
        <v>59</v>
      </c>
      <c r="C24" s="62">
        <v>2020</v>
      </c>
      <c r="D24" s="63">
        <f t="shared" ref="D24:D28" si="1">SUM(E24:O24)</f>
        <v>0</v>
      </c>
      <c r="E24" s="64"/>
      <c r="F24" s="64"/>
      <c r="G24" s="64"/>
      <c r="H24" s="64"/>
      <c r="I24" s="64"/>
      <c r="J24" s="64" t="s">
        <v>60</v>
      </c>
      <c r="K24" s="64"/>
      <c r="L24" s="64"/>
      <c r="M24" s="64" t="s">
        <v>17</v>
      </c>
      <c r="N24" s="64" t="s">
        <v>17</v>
      </c>
      <c r="O24" s="64" t="s">
        <v>17</v>
      </c>
    </row>
    <row r="25" spans="2:15" x14ac:dyDescent="0.35">
      <c r="B25" s="66" t="s">
        <v>61</v>
      </c>
      <c r="C25" s="62"/>
      <c r="D25" s="63">
        <f t="shared" si="1"/>
        <v>0</v>
      </c>
      <c r="E25" s="64"/>
      <c r="F25" s="64"/>
      <c r="G25" s="64"/>
      <c r="H25" s="64"/>
      <c r="I25" s="64"/>
      <c r="J25" s="64" t="s">
        <v>60</v>
      </c>
      <c r="K25" s="64"/>
      <c r="L25" s="64"/>
      <c r="M25" s="64"/>
      <c r="N25" s="64" t="s">
        <v>17</v>
      </c>
      <c r="O25" s="64" t="s">
        <v>17</v>
      </c>
    </row>
    <row r="26" spans="2:15" x14ac:dyDescent="0.35">
      <c r="B26" s="66" t="s">
        <v>62</v>
      </c>
      <c r="C26" s="62"/>
      <c r="D26" s="63">
        <f t="shared" si="1"/>
        <v>0</v>
      </c>
      <c r="E26" s="64"/>
      <c r="F26" s="64"/>
      <c r="G26" s="64"/>
      <c r="H26" s="64"/>
      <c r="I26" s="64"/>
      <c r="J26" s="64" t="s">
        <v>60</v>
      </c>
      <c r="K26" s="64"/>
      <c r="L26" s="64"/>
      <c r="M26" s="64"/>
      <c r="N26" s="64" t="s">
        <v>17</v>
      </c>
      <c r="O26" s="64" t="s">
        <v>17</v>
      </c>
    </row>
    <row r="27" spans="2:15" x14ac:dyDescent="0.35">
      <c r="B27" s="66" t="s">
        <v>63</v>
      </c>
      <c r="C27" s="62"/>
      <c r="D27" s="63">
        <f t="shared" si="1"/>
        <v>0</v>
      </c>
      <c r="E27" s="64"/>
      <c r="F27" s="64"/>
      <c r="G27" s="64"/>
      <c r="H27" s="64"/>
      <c r="I27" s="64"/>
      <c r="J27" s="64" t="s">
        <v>60</v>
      </c>
      <c r="K27" s="64"/>
      <c r="L27" s="64"/>
      <c r="M27" s="64"/>
      <c r="N27" s="64"/>
      <c r="O27" s="64"/>
    </row>
    <row r="28" spans="2:15" x14ac:dyDescent="0.35">
      <c r="B28" s="66" t="s">
        <v>64</v>
      </c>
      <c r="C28" s="62"/>
      <c r="D28" s="63">
        <f t="shared" si="1"/>
        <v>0</v>
      </c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2:15" x14ac:dyDescent="0.35">
      <c r="B29" s="66"/>
      <c r="C29" s="62"/>
      <c r="D29" s="63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</row>
    <row r="30" spans="2:15" x14ac:dyDescent="0.35">
      <c r="B30" s="66" t="s">
        <v>65</v>
      </c>
      <c r="C30" s="62"/>
      <c r="D30" s="63">
        <f>SUM(E30:O30)</f>
        <v>1</v>
      </c>
      <c r="E30" s="64"/>
      <c r="F30" s="64"/>
      <c r="G30" s="64"/>
      <c r="H30" s="64"/>
      <c r="I30" s="64"/>
      <c r="J30" s="64"/>
      <c r="K30" s="64"/>
      <c r="L30" s="64"/>
      <c r="M30" s="28">
        <v>1</v>
      </c>
      <c r="N30" s="64"/>
      <c r="O30" s="64"/>
    </row>
    <row r="31" spans="2:15" x14ac:dyDescent="0.35">
      <c r="B31" s="66" t="s">
        <v>66</v>
      </c>
      <c r="C31" s="62"/>
      <c r="D31" s="63">
        <f>SUM(E31:O31)</f>
        <v>0</v>
      </c>
      <c r="E31" s="64"/>
      <c r="F31" s="64"/>
      <c r="G31" s="64"/>
      <c r="H31" s="64"/>
      <c r="I31" s="64"/>
      <c r="J31" s="64" t="s">
        <v>60</v>
      </c>
      <c r="K31" s="64"/>
      <c r="L31" s="64"/>
      <c r="M31" s="64"/>
      <c r="N31" s="64"/>
      <c r="O31" s="64"/>
    </row>
    <row r="32" spans="2:15" x14ac:dyDescent="0.35">
      <c r="B32" s="66" t="s">
        <v>67</v>
      </c>
      <c r="C32" s="62"/>
      <c r="D32" s="63">
        <f>SUM(E32:O32)</f>
        <v>0</v>
      </c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</row>
    <row r="33" spans="2:24" x14ac:dyDescent="0.35">
      <c r="B33" s="66" t="s">
        <v>68</v>
      </c>
      <c r="C33" s="62"/>
      <c r="D33" s="63">
        <f>SUM(E33:O33)</f>
        <v>0</v>
      </c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</row>
    <row r="34" spans="2:24" x14ac:dyDescent="0.35">
      <c r="B34" s="66"/>
      <c r="C34" s="62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</row>
    <row r="35" spans="2:24" x14ac:dyDescent="0.35">
      <c r="B35" s="66" t="s">
        <v>69</v>
      </c>
      <c r="C35" s="62"/>
      <c r="D35" s="63">
        <f>SUM(E35:O35)</f>
        <v>0</v>
      </c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</row>
    <row r="36" spans="2:24" x14ac:dyDescent="0.35">
      <c r="B36" s="66" t="s">
        <v>70</v>
      </c>
      <c r="C36" s="62"/>
      <c r="D36" s="63">
        <f>SUM(E36:O36)</f>
        <v>0</v>
      </c>
      <c r="E36" s="64"/>
      <c r="F36" s="64"/>
      <c r="G36" s="64"/>
      <c r="H36" s="64"/>
      <c r="I36" s="64"/>
      <c r="J36" s="64"/>
      <c r="K36" s="64"/>
      <c r="L36" s="64"/>
      <c r="M36" s="28">
        <v>0</v>
      </c>
      <c r="N36" s="64"/>
      <c r="O36" s="64" t="s">
        <v>17</v>
      </c>
    </row>
    <row r="37" spans="2:24" x14ac:dyDescent="0.35">
      <c r="B37" s="66" t="s">
        <v>71</v>
      </c>
      <c r="C37" s="62"/>
      <c r="D37" s="63">
        <f>SUM(E37:O37)</f>
        <v>0</v>
      </c>
      <c r="E37" s="64"/>
      <c r="F37" s="64"/>
      <c r="G37" s="64"/>
      <c r="H37" s="64"/>
      <c r="I37" s="64"/>
      <c r="J37" s="64"/>
      <c r="K37" s="64"/>
      <c r="L37" s="64"/>
      <c r="M37" s="64"/>
      <c r="N37" s="64" t="s">
        <v>17</v>
      </c>
      <c r="O37" s="64" t="s">
        <v>17</v>
      </c>
    </row>
    <row r="38" spans="2:24" x14ac:dyDescent="0.35">
      <c r="B38" s="66"/>
      <c r="C38" s="62"/>
      <c r="D38" s="63"/>
      <c r="E38" s="64"/>
      <c r="F38" s="64"/>
      <c r="G38" s="64"/>
      <c r="H38" s="64"/>
      <c r="I38" s="64"/>
      <c r="J38" s="64"/>
      <c r="K38" s="64"/>
      <c r="L38" s="64"/>
      <c r="M38" s="64" t="s">
        <v>17</v>
      </c>
      <c r="N38" s="64" t="s">
        <v>17</v>
      </c>
      <c r="O38" s="64"/>
    </row>
    <row r="39" spans="2:24" x14ac:dyDescent="0.35">
      <c r="B39" s="66" t="s">
        <v>72</v>
      </c>
      <c r="C39" s="62"/>
      <c r="D39" s="63">
        <f>SUM(E39:O39)</f>
        <v>0</v>
      </c>
      <c r="E39" s="64"/>
      <c r="F39" s="64"/>
      <c r="G39" s="64"/>
      <c r="H39" s="64"/>
      <c r="I39" s="64"/>
      <c r="J39" s="64"/>
      <c r="K39" s="64"/>
      <c r="L39" s="64" t="s">
        <v>17</v>
      </c>
      <c r="M39" s="64" t="s">
        <v>17</v>
      </c>
      <c r="N39" s="64"/>
      <c r="O39" s="64"/>
    </row>
    <row r="40" spans="2:24" x14ac:dyDescent="0.35">
      <c r="B40" s="66" t="s">
        <v>73</v>
      </c>
      <c r="C40" s="62"/>
      <c r="D40" s="63">
        <f>SUM(E40:O40)</f>
        <v>0</v>
      </c>
      <c r="E40" s="64"/>
      <c r="F40" s="64"/>
      <c r="G40" s="64"/>
      <c r="H40" s="64"/>
      <c r="I40" s="64"/>
      <c r="J40" s="64"/>
      <c r="K40" s="64" t="s">
        <v>17</v>
      </c>
      <c r="L40" s="64" t="s">
        <v>17</v>
      </c>
      <c r="M40" s="28">
        <v>0</v>
      </c>
      <c r="N40" s="64"/>
      <c r="O40" s="64"/>
    </row>
    <row r="41" spans="2:24" x14ac:dyDescent="0.35">
      <c r="B41" s="66" t="s">
        <v>74</v>
      </c>
      <c r="C41" s="62"/>
      <c r="D41" s="63">
        <f>SUM(E41:O41)</f>
        <v>0</v>
      </c>
      <c r="E41" s="64"/>
      <c r="F41" s="64"/>
      <c r="G41" s="64"/>
      <c r="H41" s="64"/>
      <c r="I41" s="64"/>
      <c r="J41" s="64" t="s">
        <v>17</v>
      </c>
      <c r="K41" s="64" t="s">
        <v>17</v>
      </c>
      <c r="L41" s="64"/>
      <c r="M41" s="64"/>
      <c r="N41" s="64"/>
      <c r="O41" s="64"/>
    </row>
    <row r="42" spans="2:24" x14ac:dyDescent="0.35">
      <c r="B42" s="66" t="s">
        <v>75</v>
      </c>
      <c r="C42" s="62"/>
      <c r="D42" s="63">
        <f>SUM(E42:O42)</f>
        <v>0</v>
      </c>
      <c r="E42" s="64"/>
      <c r="F42" s="64"/>
      <c r="G42" s="64"/>
      <c r="H42" s="64"/>
      <c r="I42" s="64" t="s">
        <v>17</v>
      </c>
      <c r="J42" s="64" t="s">
        <v>17</v>
      </c>
      <c r="K42" s="64"/>
      <c r="L42" s="64"/>
      <c r="M42" s="28">
        <v>0</v>
      </c>
      <c r="N42" s="64"/>
      <c r="O42" s="64"/>
    </row>
    <row r="43" spans="2:24" x14ac:dyDescent="0.35">
      <c r="B43" s="66" t="s">
        <v>17</v>
      </c>
      <c r="C43" s="62"/>
      <c r="D43" s="63"/>
      <c r="E43" s="64"/>
      <c r="F43" s="64"/>
      <c r="G43" s="64"/>
      <c r="H43" s="64" t="s">
        <v>17</v>
      </c>
      <c r="I43" s="64" t="s">
        <v>17</v>
      </c>
      <c r="J43" s="64"/>
      <c r="K43" s="64"/>
      <c r="L43" s="64"/>
      <c r="M43" s="64"/>
      <c r="N43" s="64"/>
      <c r="O43" s="64"/>
    </row>
    <row r="44" spans="2:24" x14ac:dyDescent="0.35">
      <c r="B44" s="66" t="s">
        <v>76</v>
      </c>
      <c r="C44" s="62"/>
      <c r="D44" s="63">
        <f>SUM(E44:O44)</f>
        <v>0</v>
      </c>
      <c r="E44" s="64"/>
      <c r="F44" s="64"/>
      <c r="G44" s="64" t="s">
        <v>17</v>
      </c>
      <c r="H44" s="64" t="s">
        <v>17</v>
      </c>
      <c r="I44" s="64" t="s">
        <v>17</v>
      </c>
      <c r="J44" s="64"/>
      <c r="K44" s="64"/>
      <c r="L44" s="64"/>
      <c r="M44" s="64"/>
      <c r="N44" s="64"/>
      <c r="O44" s="64"/>
    </row>
    <row r="45" spans="2:24" x14ac:dyDescent="0.35">
      <c r="B45" s="66"/>
      <c r="C45" s="62"/>
      <c r="D45" s="63"/>
      <c r="E45" s="64"/>
      <c r="F45" s="64" t="s">
        <v>17</v>
      </c>
      <c r="G45" s="64" t="s">
        <v>17</v>
      </c>
      <c r="H45" s="64"/>
      <c r="I45" s="64"/>
      <c r="J45" s="64"/>
      <c r="K45" s="64"/>
      <c r="L45" s="64"/>
      <c r="M45" s="64"/>
      <c r="N45" s="64"/>
      <c r="O45" s="64"/>
    </row>
    <row r="46" spans="2:24" x14ac:dyDescent="0.35">
      <c r="B46" s="175" t="s">
        <v>127</v>
      </c>
      <c r="C46" s="175"/>
      <c r="D46" s="63">
        <f t="shared" ref="D46:G46" si="2">SUM(D12:D45)</f>
        <v>4</v>
      </c>
      <c r="E46" s="67">
        <f>SUM(E12:E45)</f>
        <v>0</v>
      </c>
      <c r="F46" s="67">
        <f>SUM(F12:F45)</f>
        <v>1</v>
      </c>
      <c r="G46" s="67">
        <f t="shared" si="2"/>
        <v>0</v>
      </c>
      <c r="H46" s="67">
        <f t="shared" ref="H46:O46" si="3">SUM(H12:H45)</f>
        <v>0</v>
      </c>
      <c r="I46" s="67">
        <f t="shared" si="3"/>
        <v>0</v>
      </c>
      <c r="J46" s="67">
        <f t="shared" si="3"/>
        <v>2</v>
      </c>
      <c r="K46" s="67">
        <f t="shared" si="3"/>
        <v>0</v>
      </c>
      <c r="L46" s="67">
        <f t="shared" si="3"/>
        <v>0</v>
      </c>
      <c r="M46" s="67">
        <f>SUM(M12:M45)</f>
        <v>1</v>
      </c>
      <c r="N46" s="67">
        <f t="shared" si="3"/>
        <v>0</v>
      </c>
      <c r="O46" s="67">
        <f t="shared" si="3"/>
        <v>0</v>
      </c>
    </row>
    <row r="47" spans="2:24" x14ac:dyDescent="0.35">
      <c r="B47" s="49"/>
      <c r="C47" s="49"/>
      <c r="D47" s="33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</row>
    <row r="48" spans="2:24" x14ac:dyDescent="0.35">
      <c r="B48" s="176" t="s">
        <v>132</v>
      </c>
      <c r="C48" s="177"/>
      <c r="D48" s="177"/>
    </row>
  </sheetData>
  <sheetProtection algorithmName="SHA-512" hashValue="7JPYMp+yvK8+x8a8Um/9+gJnzfaK6ApBFrw8oCxIwV7PzrK+fmkuLN4hada28hCZwY8BpKbem+0g9SqNc5UMCw==" saltValue="UiGy10KvcSnSg9dcJJxyRw==" spinCount="100000" sheet="1" objects="1" scenarios="1"/>
  <mergeCells count="2">
    <mergeCell ref="B46:C46"/>
    <mergeCell ref="B48:D48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  <ignoredErrors>
    <ignoredError sqref="F4:F9 C4:C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U46"/>
  <sheetViews>
    <sheetView showGridLines="0" zoomScale="85" zoomScaleNormal="85" workbookViewId="0">
      <selection activeCell="F17" sqref="F17"/>
    </sheetView>
  </sheetViews>
  <sheetFormatPr defaultColWidth="9.109375" defaultRowHeight="14.4" x14ac:dyDescent="0.35"/>
  <cols>
    <col min="1" max="1" width="3.109375" style="36" customWidth="1"/>
    <col min="2" max="2" width="32.6640625" style="36" customWidth="1"/>
    <col min="3" max="3" width="15.6640625" style="36" bestFit="1" customWidth="1"/>
    <col min="4" max="4" width="19.33203125" style="36" customWidth="1"/>
    <col min="5" max="5" width="17.88671875" style="36" customWidth="1"/>
    <col min="6" max="6" width="15.5546875" style="36" customWidth="1"/>
    <col min="7" max="7" width="17.6640625" style="36" customWidth="1"/>
    <col min="8" max="8" width="12.6640625" style="36" customWidth="1"/>
    <col min="9" max="15" width="11.6640625" style="36" customWidth="1"/>
    <col min="16" max="16384" width="9.109375" style="36"/>
  </cols>
  <sheetData>
    <row r="1" spans="2:21" x14ac:dyDescent="0.35">
      <c r="B1" s="34" t="s">
        <v>123</v>
      </c>
      <c r="C1" s="35"/>
      <c r="D1" s="35"/>
      <c r="E1" s="35"/>
      <c r="F1" s="35"/>
      <c r="G1" s="35"/>
    </row>
    <row r="2" spans="2:21" x14ac:dyDescent="0.35">
      <c r="B2" s="34" t="s">
        <v>126</v>
      </c>
      <c r="C2" s="35"/>
      <c r="D2" s="35"/>
      <c r="E2" s="35"/>
      <c r="F2" s="35"/>
      <c r="G2" s="35"/>
    </row>
    <row r="3" spans="2:21" s="37" customFormat="1" ht="30" customHeight="1" x14ac:dyDescent="0.25"/>
    <row r="4" spans="2:21" s="37" customFormat="1" ht="15.6" customHeight="1" x14ac:dyDescent="0.25">
      <c r="B4" s="69" t="s">
        <v>129</v>
      </c>
      <c r="C4" s="69">
        <f>'Planmatig onderhoud'!C7</f>
        <v>10251550</v>
      </c>
      <c r="D4" s="69"/>
      <c r="E4" s="70" t="s">
        <v>137</v>
      </c>
      <c r="F4" s="69">
        <f>'Planmatig onderhoud'!V7</f>
        <v>1000</v>
      </c>
      <c r="G4" s="69" t="s">
        <v>42</v>
      </c>
      <c r="H4" s="69"/>
      <c r="I4" s="70" t="s">
        <v>136</v>
      </c>
      <c r="J4" s="69" t="str">
        <f>'Planmatig onderhoud'!AC7</f>
        <v>AMDL2R</v>
      </c>
      <c r="K4" s="69"/>
      <c r="L4" s="71"/>
      <c r="M4" s="72"/>
      <c r="N4" s="72"/>
      <c r="O4" s="73"/>
      <c r="P4" s="73"/>
      <c r="Q4" s="73"/>
      <c r="R4" s="73"/>
      <c r="S4" s="73"/>
      <c r="T4" s="73"/>
      <c r="U4" s="73"/>
    </row>
    <row r="5" spans="2:21" x14ac:dyDescent="0.35">
      <c r="B5" s="69" t="s">
        <v>130</v>
      </c>
      <c r="C5" s="69" t="str">
        <f>'Planmatig onderhoud'!D7</f>
        <v>Wolvenhoek 1</v>
      </c>
      <c r="D5" s="69"/>
      <c r="E5" s="70" t="s">
        <v>138</v>
      </c>
      <c r="F5" s="69">
        <f>'Planmatig onderhoud'!W7</f>
        <v>14.57</v>
      </c>
      <c r="G5" s="69" t="s">
        <v>43</v>
      </c>
      <c r="H5" s="69"/>
      <c r="I5" s="70" t="s">
        <v>134</v>
      </c>
      <c r="J5" s="69" t="str">
        <f>'Planmatig onderhoud'!AD7</f>
        <v>AMDC2R</v>
      </c>
      <c r="K5" s="69"/>
      <c r="L5" s="71"/>
      <c r="M5" s="72"/>
      <c r="N5" s="72"/>
      <c r="O5" s="73"/>
      <c r="P5" s="73"/>
      <c r="Q5" s="73"/>
      <c r="R5" s="73"/>
      <c r="S5" s="73"/>
      <c r="T5" s="73"/>
      <c r="U5" s="73"/>
    </row>
    <row r="6" spans="2:21" ht="16.95" customHeight="1" x14ac:dyDescent="0.35">
      <c r="B6" s="69" t="s">
        <v>133</v>
      </c>
      <c r="C6" s="69">
        <f>'Planmatig onderhoud'!S7</f>
        <v>5</v>
      </c>
      <c r="D6" s="69"/>
      <c r="E6" s="70" t="s">
        <v>139</v>
      </c>
      <c r="F6" s="69">
        <f>'Planmatig onderhoud'!X7</f>
        <v>1</v>
      </c>
      <c r="G6" s="69" t="s">
        <v>44</v>
      </c>
      <c r="H6" s="69"/>
      <c r="I6" s="69"/>
      <c r="J6" s="69"/>
      <c r="K6" s="69"/>
      <c r="L6" s="71"/>
      <c r="M6" s="72"/>
      <c r="N6" s="72"/>
      <c r="O6" s="73"/>
      <c r="P6" s="73"/>
      <c r="Q6" s="73"/>
      <c r="R6" s="73"/>
      <c r="S6" s="73"/>
      <c r="T6" s="73"/>
      <c r="U6" s="73"/>
    </row>
    <row r="7" spans="2:21" x14ac:dyDescent="0.35">
      <c r="B7" s="69" t="s">
        <v>100</v>
      </c>
      <c r="C7" s="69">
        <f>'Planmatig onderhoud'!T7</f>
        <v>5</v>
      </c>
      <c r="D7" s="69"/>
      <c r="E7" s="70" t="s">
        <v>140</v>
      </c>
      <c r="F7" s="69">
        <f>'Planmatig onderhoud'!Y7</f>
        <v>2002</v>
      </c>
      <c r="G7" s="69"/>
      <c r="H7" s="69"/>
      <c r="I7" s="69"/>
      <c r="J7" s="69"/>
      <c r="K7" s="69"/>
      <c r="L7" s="71"/>
      <c r="M7" s="178"/>
      <c r="N7" s="178"/>
      <c r="O7" s="73"/>
    </row>
    <row r="8" spans="2:21" x14ac:dyDescent="0.35">
      <c r="B8" s="69" t="s">
        <v>134</v>
      </c>
      <c r="C8" s="69">
        <f>'Planmatig onderhoud'!U7</f>
        <v>1</v>
      </c>
      <c r="D8" s="69"/>
      <c r="E8" s="70" t="s">
        <v>141</v>
      </c>
      <c r="F8" s="69" t="str">
        <f>'Planmatig onderhoud'!AA7</f>
        <v>LCE</v>
      </c>
      <c r="G8" s="69"/>
      <c r="H8" s="69"/>
      <c r="I8" s="69"/>
      <c r="J8" s="69"/>
      <c r="K8" s="69"/>
      <c r="O8" s="73"/>
    </row>
    <row r="9" spans="2:21" x14ac:dyDescent="0.35">
      <c r="B9" s="69" t="s">
        <v>135</v>
      </c>
      <c r="C9" s="69" t="str">
        <f>'Planmatig onderhoud'!R7</f>
        <v>tractie</v>
      </c>
      <c r="D9" s="69"/>
      <c r="E9" s="70" t="s">
        <v>142</v>
      </c>
      <c r="F9" s="69" t="str">
        <f>'Planmatig onderhoud'!AB7</f>
        <v xml:space="preserve"> V3F16 L</v>
      </c>
      <c r="G9" s="69"/>
      <c r="H9" s="69"/>
      <c r="I9" s="69"/>
      <c r="J9" s="69"/>
      <c r="K9" s="69"/>
      <c r="L9" s="69"/>
      <c r="M9" s="74"/>
      <c r="N9" s="75"/>
      <c r="O9" s="75"/>
    </row>
    <row r="10" spans="2:21" x14ac:dyDescent="0.35">
      <c r="B10" s="76"/>
      <c r="C10" s="74"/>
      <c r="D10" s="77"/>
      <c r="E10" s="77"/>
      <c r="F10" s="74"/>
      <c r="G10" s="72"/>
      <c r="H10" s="73"/>
      <c r="I10" s="78"/>
      <c r="J10" s="78"/>
      <c r="K10" s="73"/>
      <c r="L10" s="69"/>
      <c r="M10" s="74"/>
      <c r="N10" s="75"/>
      <c r="O10" s="75"/>
    </row>
    <row r="11" spans="2:21" x14ac:dyDescent="0.35">
      <c r="B11" s="79" t="s">
        <v>45</v>
      </c>
      <c r="C11" s="80" t="s">
        <v>124</v>
      </c>
      <c r="D11" s="81" t="s">
        <v>125</v>
      </c>
      <c r="E11" s="80">
        <f>'[1]Algemeen op liftnummer'!$I$2</f>
        <v>2023</v>
      </c>
      <c r="F11" s="80">
        <f>'[1]Algemeen op liftnummer'!$J$2</f>
        <v>2024</v>
      </c>
      <c r="G11" s="80">
        <f>'[1]Algemeen op liftnummer'!$K$2</f>
        <v>2025</v>
      </c>
      <c r="H11" s="80">
        <f>'[1]Algemeen op liftnummer'!$L$2</f>
        <v>2026</v>
      </c>
      <c r="I11" s="80">
        <f>'[1]Algemeen op liftnummer'!$M$2</f>
        <v>2027</v>
      </c>
      <c r="J11" s="80">
        <f>'[1]Algemeen op liftnummer'!$N$2</f>
        <v>2028</v>
      </c>
      <c r="K11" s="80">
        <f>'[1]Algemeen op liftnummer'!$O$2</f>
        <v>2029</v>
      </c>
      <c r="L11" s="80">
        <f>'[1]Algemeen op liftnummer'!$P$2</f>
        <v>2030</v>
      </c>
      <c r="M11" s="80">
        <f>'[1]Algemeen op liftnummer'!$Q$2</f>
        <v>2031</v>
      </c>
      <c r="N11" s="80">
        <f>'[1]Algemeen op liftnummer'!$R$2</f>
        <v>2032</v>
      </c>
      <c r="O11" s="80">
        <f>'[1]Algemeen op liftnummer'!$S$2</f>
        <v>2033</v>
      </c>
    </row>
    <row r="12" spans="2:21" x14ac:dyDescent="0.35">
      <c r="B12" s="82" t="s">
        <v>77</v>
      </c>
      <c r="C12" s="83" t="s">
        <v>17</v>
      </c>
      <c r="D12" s="38">
        <f>SUM(E12:O12)</f>
        <v>1</v>
      </c>
      <c r="E12" s="84" t="s">
        <v>17</v>
      </c>
      <c r="F12" s="28">
        <v>1</v>
      </c>
      <c r="G12" s="85"/>
      <c r="H12" s="84"/>
      <c r="I12" s="84" t="s">
        <v>17</v>
      </c>
      <c r="J12" s="84" t="s">
        <v>17</v>
      </c>
      <c r="K12" s="84" t="s">
        <v>17</v>
      </c>
      <c r="L12" s="84" t="s">
        <v>17</v>
      </c>
      <c r="M12" s="84" t="s">
        <v>17</v>
      </c>
      <c r="N12" s="84" t="s">
        <v>17</v>
      </c>
      <c r="O12" s="84" t="s">
        <v>17</v>
      </c>
      <c r="P12" s="36" t="s">
        <v>17</v>
      </c>
    </row>
    <row r="13" spans="2:21" x14ac:dyDescent="0.35">
      <c r="B13" s="86" t="s">
        <v>49</v>
      </c>
      <c r="C13" s="83"/>
      <c r="D13" s="38">
        <f t="shared" ref="D13:D44" si="0">SUM(E13:O13)</f>
        <v>0</v>
      </c>
      <c r="E13" s="84" t="s">
        <v>17</v>
      </c>
      <c r="F13" s="84" t="s">
        <v>17</v>
      </c>
      <c r="G13" s="84" t="s">
        <v>17</v>
      </c>
      <c r="H13" s="84"/>
      <c r="I13" s="84" t="s">
        <v>17</v>
      </c>
      <c r="J13" s="84" t="s">
        <v>17</v>
      </c>
      <c r="K13" s="84" t="s">
        <v>17</v>
      </c>
      <c r="L13" s="84" t="s">
        <v>17</v>
      </c>
      <c r="M13" s="84" t="s">
        <v>17</v>
      </c>
      <c r="N13" s="84" t="s">
        <v>17</v>
      </c>
      <c r="O13" s="84" t="s">
        <v>17</v>
      </c>
      <c r="P13" s="36" t="s">
        <v>17</v>
      </c>
    </row>
    <row r="14" spans="2:21" x14ac:dyDescent="0.35">
      <c r="B14" s="86" t="s">
        <v>50</v>
      </c>
      <c r="C14" s="83"/>
      <c r="D14" s="38">
        <f t="shared" si="0"/>
        <v>0</v>
      </c>
      <c r="E14" s="84" t="s">
        <v>17</v>
      </c>
      <c r="F14" s="84" t="s">
        <v>17</v>
      </c>
      <c r="G14" s="84" t="s">
        <v>17</v>
      </c>
      <c r="H14" s="84"/>
      <c r="I14" s="84" t="s">
        <v>17</v>
      </c>
      <c r="J14" s="84" t="s">
        <v>17</v>
      </c>
      <c r="K14" s="84" t="s">
        <v>17</v>
      </c>
      <c r="L14" s="84" t="s">
        <v>17</v>
      </c>
      <c r="M14" s="84" t="s">
        <v>17</v>
      </c>
      <c r="N14" s="84" t="s">
        <v>17</v>
      </c>
      <c r="O14" s="84" t="s">
        <v>17</v>
      </c>
      <c r="P14" s="36" t="s">
        <v>17</v>
      </c>
    </row>
    <row r="15" spans="2:21" x14ac:dyDescent="0.35">
      <c r="B15" s="86" t="s">
        <v>51</v>
      </c>
      <c r="C15" s="83"/>
      <c r="D15" s="38">
        <f t="shared" si="0"/>
        <v>0</v>
      </c>
      <c r="E15" s="84" t="s">
        <v>17</v>
      </c>
      <c r="F15" s="84" t="s">
        <v>17</v>
      </c>
      <c r="G15" s="84" t="s">
        <v>17</v>
      </c>
      <c r="H15" s="84"/>
      <c r="I15" s="84" t="s">
        <v>17</v>
      </c>
      <c r="J15" s="28">
        <v>0</v>
      </c>
      <c r="K15" s="84"/>
      <c r="L15" s="84" t="s">
        <v>17</v>
      </c>
      <c r="M15" s="84" t="s">
        <v>17</v>
      </c>
      <c r="N15" s="84" t="s">
        <v>17</v>
      </c>
      <c r="O15" s="84" t="s">
        <v>17</v>
      </c>
      <c r="P15" s="36" t="s">
        <v>17</v>
      </c>
    </row>
    <row r="16" spans="2:21" x14ac:dyDescent="0.35">
      <c r="B16" s="86" t="s">
        <v>53</v>
      </c>
      <c r="C16" s="83"/>
      <c r="D16" s="38">
        <f t="shared" si="0"/>
        <v>0</v>
      </c>
      <c r="E16" s="84" t="s">
        <v>17</v>
      </c>
      <c r="F16" s="84" t="s">
        <v>17</v>
      </c>
      <c r="G16" s="84" t="s">
        <v>17</v>
      </c>
      <c r="H16" s="84"/>
      <c r="I16" s="84" t="s">
        <v>17</v>
      </c>
      <c r="J16" s="84" t="s">
        <v>17</v>
      </c>
      <c r="K16" s="84" t="s">
        <v>17</v>
      </c>
      <c r="L16" s="84" t="s">
        <v>17</v>
      </c>
      <c r="M16" s="84" t="s">
        <v>17</v>
      </c>
      <c r="N16" s="84" t="s">
        <v>17</v>
      </c>
      <c r="O16" s="84" t="s">
        <v>17</v>
      </c>
      <c r="P16" s="36" t="s">
        <v>17</v>
      </c>
    </row>
    <row r="17" spans="2:16" x14ac:dyDescent="0.35">
      <c r="B17" s="86"/>
      <c r="C17" s="83"/>
      <c r="D17" s="38"/>
      <c r="E17" s="84"/>
      <c r="F17" s="84"/>
      <c r="G17" s="84" t="s">
        <v>17</v>
      </c>
      <c r="H17" s="84"/>
      <c r="I17" s="84"/>
      <c r="J17" s="84"/>
      <c r="K17" s="84"/>
      <c r="L17" s="84"/>
      <c r="M17" s="84"/>
      <c r="N17" s="84"/>
      <c r="O17" s="84"/>
    </row>
    <row r="18" spans="2:16" x14ac:dyDescent="0.35">
      <c r="B18" s="86" t="s">
        <v>54</v>
      </c>
      <c r="C18" s="83"/>
      <c r="D18" s="38">
        <f t="shared" si="0"/>
        <v>0</v>
      </c>
      <c r="E18" s="84"/>
      <c r="F18" s="84"/>
      <c r="G18" s="84" t="s">
        <v>17</v>
      </c>
      <c r="H18" s="84"/>
      <c r="I18" s="84"/>
      <c r="J18" s="84"/>
      <c r="K18" s="84"/>
      <c r="L18" s="84"/>
      <c r="M18" s="84"/>
      <c r="N18" s="84"/>
      <c r="O18" s="84"/>
    </row>
    <row r="19" spans="2:16" x14ac:dyDescent="0.35">
      <c r="B19" s="86" t="s">
        <v>55</v>
      </c>
      <c r="C19" s="83"/>
      <c r="D19" s="38">
        <f t="shared" si="0"/>
        <v>0</v>
      </c>
      <c r="E19" s="84"/>
      <c r="F19" s="84"/>
      <c r="G19" s="84" t="s">
        <v>17</v>
      </c>
      <c r="H19" s="84"/>
      <c r="I19" s="84"/>
      <c r="J19" s="84"/>
      <c r="K19" s="84"/>
      <c r="L19" s="84"/>
      <c r="M19" s="84"/>
      <c r="N19" s="84"/>
      <c r="O19" s="84"/>
    </row>
    <row r="20" spans="2:16" x14ac:dyDescent="0.35">
      <c r="B20" s="86" t="s">
        <v>56</v>
      </c>
      <c r="C20" s="83"/>
      <c r="D20" s="38">
        <f t="shared" si="0"/>
        <v>0</v>
      </c>
      <c r="E20" s="84"/>
      <c r="F20" s="84"/>
      <c r="G20" s="84" t="s">
        <v>17</v>
      </c>
      <c r="H20" s="84"/>
      <c r="I20" s="84"/>
      <c r="J20" s="84"/>
      <c r="K20" s="84"/>
      <c r="L20" s="84"/>
      <c r="M20" s="84"/>
      <c r="N20" s="84"/>
      <c r="O20" s="84"/>
    </row>
    <row r="21" spans="2:16" x14ac:dyDescent="0.35">
      <c r="B21" s="86" t="s">
        <v>57</v>
      </c>
      <c r="C21" s="83"/>
      <c r="D21" s="38">
        <f t="shared" si="0"/>
        <v>0</v>
      </c>
      <c r="E21" s="84"/>
      <c r="F21" s="84"/>
      <c r="G21" s="84" t="s">
        <v>17</v>
      </c>
      <c r="H21" s="84"/>
      <c r="I21" s="84"/>
      <c r="J21" s="84"/>
      <c r="K21" s="84"/>
      <c r="L21" s="84"/>
      <c r="M21" s="84"/>
      <c r="N21" s="84"/>
      <c r="O21" s="84"/>
    </row>
    <row r="22" spans="2:16" x14ac:dyDescent="0.35">
      <c r="B22" s="86"/>
      <c r="C22" s="83"/>
      <c r="D22" s="38"/>
      <c r="E22" s="84"/>
      <c r="F22" s="84"/>
      <c r="G22" s="84" t="s">
        <v>17</v>
      </c>
      <c r="H22" s="84"/>
      <c r="I22" s="84"/>
      <c r="J22" s="84"/>
      <c r="K22" s="84"/>
      <c r="L22" s="84"/>
      <c r="M22" s="84"/>
      <c r="N22" s="84"/>
      <c r="O22" s="84"/>
    </row>
    <row r="23" spans="2:16" x14ac:dyDescent="0.35">
      <c r="B23" s="86" t="s">
        <v>58</v>
      </c>
      <c r="C23" s="83"/>
      <c r="D23" s="38">
        <f t="shared" si="0"/>
        <v>0</v>
      </c>
      <c r="E23" s="84"/>
      <c r="F23" s="84"/>
      <c r="G23" s="84" t="s">
        <v>17</v>
      </c>
      <c r="H23" s="84"/>
      <c r="I23" s="84"/>
      <c r="J23" s="28">
        <v>0</v>
      </c>
      <c r="K23" s="84"/>
      <c r="L23" s="84"/>
      <c r="M23" s="84"/>
      <c r="N23" s="84"/>
      <c r="O23" s="84"/>
    </row>
    <row r="24" spans="2:16" x14ac:dyDescent="0.35">
      <c r="B24" s="86" t="s">
        <v>59</v>
      </c>
      <c r="C24" s="83"/>
      <c r="D24" s="38">
        <f t="shared" si="0"/>
        <v>0</v>
      </c>
      <c r="E24" s="84" t="s">
        <v>17</v>
      </c>
      <c r="F24" s="84" t="s">
        <v>17</v>
      </c>
      <c r="G24" s="84" t="s">
        <v>17</v>
      </c>
      <c r="H24" s="84"/>
      <c r="I24" s="84" t="s">
        <v>17</v>
      </c>
      <c r="J24" s="84" t="s">
        <v>17</v>
      </c>
      <c r="K24" s="84" t="s">
        <v>17</v>
      </c>
      <c r="L24" s="84" t="s">
        <v>17</v>
      </c>
      <c r="M24" s="84" t="s">
        <v>17</v>
      </c>
      <c r="N24" s="84"/>
      <c r="O24" s="84" t="s">
        <v>17</v>
      </c>
      <c r="P24" s="36" t="s">
        <v>17</v>
      </c>
    </row>
    <row r="25" spans="2:16" x14ac:dyDescent="0.35">
      <c r="B25" s="86" t="s">
        <v>61</v>
      </c>
      <c r="C25" s="83"/>
      <c r="D25" s="38">
        <f t="shared" si="0"/>
        <v>0</v>
      </c>
      <c r="E25" s="84"/>
      <c r="F25" s="84"/>
      <c r="G25" s="84" t="s">
        <v>17</v>
      </c>
      <c r="H25" s="84"/>
      <c r="I25" s="84"/>
      <c r="J25" s="84"/>
      <c r="K25" s="84"/>
      <c r="L25" s="84"/>
      <c r="M25" s="84"/>
      <c r="N25" s="84"/>
      <c r="O25" s="84"/>
    </row>
    <row r="26" spans="2:16" x14ac:dyDescent="0.35">
      <c r="B26" s="86" t="s">
        <v>62</v>
      </c>
      <c r="C26" s="83"/>
      <c r="D26" s="38">
        <f t="shared" si="0"/>
        <v>0</v>
      </c>
      <c r="E26" s="84" t="s">
        <v>17</v>
      </c>
      <c r="F26" s="84" t="s">
        <v>17</v>
      </c>
      <c r="G26" s="84" t="s">
        <v>17</v>
      </c>
      <c r="H26" s="84"/>
      <c r="I26" s="84" t="s">
        <v>17</v>
      </c>
      <c r="J26" s="84" t="s">
        <v>17</v>
      </c>
      <c r="K26" s="84" t="s">
        <v>17</v>
      </c>
      <c r="L26" s="84" t="s">
        <v>17</v>
      </c>
      <c r="M26" s="84" t="s">
        <v>17</v>
      </c>
      <c r="N26" s="84" t="s">
        <v>17</v>
      </c>
      <c r="O26" s="84" t="s">
        <v>17</v>
      </c>
      <c r="P26" s="36" t="s">
        <v>17</v>
      </c>
    </row>
    <row r="27" spans="2:16" x14ac:dyDescent="0.35">
      <c r="B27" s="86" t="s">
        <v>63</v>
      </c>
      <c r="C27" s="83"/>
      <c r="D27" s="38">
        <f t="shared" si="0"/>
        <v>0</v>
      </c>
      <c r="E27" s="84" t="s">
        <v>17</v>
      </c>
      <c r="F27" s="84"/>
      <c r="G27" s="84" t="s">
        <v>17</v>
      </c>
      <c r="H27" s="84"/>
      <c r="I27" s="84"/>
      <c r="J27" s="84"/>
      <c r="K27" s="84"/>
      <c r="L27" s="84"/>
      <c r="M27" s="84"/>
      <c r="N27" s="84"/>
      <c r="O27" s="84"/>
    </row>
    <row r="28" spans="2:16" x14ac:dyDescent="0.35">
      <c r="B28" s="86" t="s">
        <v>64</v>
      </c>
      <c r="C28" s="83"/>
      <c r="D28" s="38">
        <f t="shared" si="0"/>
        <v>0</v>
      </c>
      <c r="E28" s="84" t="s">
        <v>17</v>
      </c>
      <c r="F28" s="84"/>
      <c r="G28" s="84" t="s">
        <v>17</v>
      </c>
      <c r="H28" s="84"/>
      <c r="I28" s="84"/>
      <c r="J28" s="84"/>
      <c r="K28" s="84"/>
      <c r="L28" s="84"/>
      <c r="M28" s="84"/>
      <c r="N28" s="84"/>
      <c r="O28" s="84"/>
    </row>
    <row r="29" spans="2:16" x14ac:dyDescent="0.35">
      <c r="B29" s="86"/>
      <c r="C29" s="83"/>
      <c r="D29" s="38"/>
      <c r="E29" s="84" t="s">
        <v>17</v>
      </c>
      <c r="F29" s="84"/>
      <c r="G29" s="84" t="s">
        <v>17</v>
      </c>
      <c r="H29" s="84"/>
      <c r="I29" s="84"/>
      <c r="J29" s="84"/>
      <c r="K29" s="84"/>
      <c r="L29" s="84"/>
      <c r="M29" s="84"/>
      <c r="N29" s="84"/>
      <c r="O29" s="84"/>
    </row>
    <row r="30" spans="2:16" x14ac:dyDescent="0.35">
      <c r="B30" s="86" t="s">
        <v>65</v>
      </c>
      <c r="C30" s="83"/>
      <c r="D30" s="38">
        <f t="shared" si="0"/>
        <v>0</v>
      </c>
      <c r="E30" s="84" t="s">
        <v>17</v>
      </c>
      <c r="F30" s="84"/>
      <c r="G30" s="84" t="s">
        <v>17</v>
      </c>
      <c r="H30" s="84"/>
      <c r="I30" s="84"/>
      <c r="J30" s="84"/>
      <c r="K30" s="84"/>
      <c r="L30" s="84"/>
      <c r="M30" s="28">
        <v>0</v>
      </c>
      <c r="N30" s="84"/>
      <c r="O30" s="84"/>
    </row>
    <row r="31" spans="2:16" x14ac:dyDescent="0.35">
      <c r="B31" s="86" t="s">
        <v>66</v>
      </c>
      <c r="C31" s="83"/>
      <c r="D31" s="38">
        <f t="shared" si="0"/>
        <v>0</v>
      </c>
      <c r="E31" s="84"/>
      <c r="F31" s="84"/>
      <c r="G31" s="84" t="s">
        <v>17</v>
      </c>
      <c r="H31" s="84"/>
      <c r="I31" s="84"/>
      <c r="J31" s="84"/>
      <c r="K31" s="84"/>
      <c r="L31" s="84"/>
      <c r="M31" s="84"/>
      <c r="N31" s="84"/>
      <c r="O31" s="84"/>
    </row>
    <row r="32" spans="2:16" x14ac:dyDescent="0.35">
      <c r="B32" s="86" t="s">
        <v>67</v>
      </c>
      <c r="C32" s="83">
        <v>2017</v>
      </c>
      <c r="D32" s="38">
        <f t="shared" si="0"/>
        <v>0</v>
      </c>
      <c r="E32" s="84"/>
      <c r="F32" s="84"/>
      <c r="G32" s="84" t="s">
        <v>17</v>
      </c>
      <c r="H32" s="84"/>
      <c r="I32" s="84"/>
      <c r="J32" s="84"/>
      <c r="K32" s="84"/>
      <c r="L32" s="84"/>
      <c r="M32" s="84"/>
      <c r="N32" s="84"/>
      <c r="O32" s="84"/>
    </row>
    <row r="33" spans="2:15" x14ac:dyDescent="0.35">
      <c r="B33" s="86" t="s">
        <v>68</v>
      </c>
      <c r="C33" s="83"/>
      <c r="D33" s="38">
        <f t="shared" si="0"/>
        <v>0</v>
      </c>
      <c r="E33" s="84" t="s">
        <v>17</v>
      </c>
      <c r="F33" s="84"/>
      <c r="G33" s="84" t="s">
        <v>17</v>
      </c>
      <c r="H33" s="84"/>
      <c r="I33" s="84"/>
      <c r="J33" s="84"/>
      <c r="K33" s="84" t="s">
        <v>17</v>
      </c>
      <c r="L33" s="84"/>
      <c r="M33" s="84"/>
      <c r="N33" s="84"/>
      <c r="O33" s="84"/>
    </row>
    <row r="34" spans="2:15" x14ac:dyDescent="0.35">
      <c r="B34" s="86"/>
      <c r="C34" s="83"/>
      <c r="D34" s="38"/>
      <c r="E34" s="84" t="s">
        <v>17</v>
      </c>
      <c r="F34" s="84"/>
      <c r="G34" s="84" t="s">
        <v>17</v>
      </c>
      <c r="H34" s="84"/>
      <c r="I34" s="84"/>
      <c r="J34" s="84"/>
      <c r="K34" s="84"/>
      <c r="L34" s="84"/>
      <c r="M34" s="84"/>
      <c r="N34" s="84"/>
      <c r="O34" s="84"/>
    </row>
    <row r="35" spans="2:15" x14ac:dyDescent="0.35">
      <c r="B35" s="86" t="s">
        <v>69</v>
      </c>
      <c r="C35" s="83"/>
      <c r="D35" s="38">
        <f t="shared" si="0"/>
        <v>0</v>
      </c>
      <c r="E35" s="84" t="s">
        <v>17</v>
      </c>
      <c r="F35" s="84"/>
      <c r="G35" s="84" t="s">
        <v>17</v>
      </c>
      <c r="H35" s="84"/>
      <c r="I35" s="84"/>
      <c r="J35" s="84"/>
      <c r="K35" s="84"/>
      <c r="L35" s="84"/>
      <c r="M35" s="84"/>
      <c r="N35" s="84"/>
      <c r="O35" s="84"/>
    </row>
    <row r="36" spans="2:15" x14ac:dyDescent="0.35">
      <c r="B36" s="86" t="s">
        <v>79</v>
      </c>
      <c r="C36" s="83"/>
      <c r="D36" s="38">
        <f t="shared" si="0"/>
        <v>0</v>
      </c>
      <c r="E36" s="84" t="s">
        <v>17</v>
      </c>
      <c r="F36" s="84"/>
      <c r="G36" s="84" t="s">
        <v>17</v>
      </c>
      <c r="H36" s="84"/>
      <c r="I36" s="84"/>
      <c r="J36" s="84"/>
      <c r="K36" s="84" t="s">
        <v>17</v>
      </c>
      <c r="L36" s="84"/>
      <c r="M36" s="28">
        <v>0</v>
      </c>
      <c r="N36" s="84"/>
      <c r="O36" s="84"/>
    </row>
    <row r="37" spans="2:15" x14ac:dyDescent="0.35">
      <c r="B37" s="86" t="s">
        <v>71</v>
      </c>
      <c r="C37" s="83"/>
      <c r="D37" s="38">
        <f t="shared" si="0"/>
        <v>0</v>
      </c>
      <c r="E37" s="84" t="s">
        <v>17</v>
      </c>
      <c r="F37" s="84"/>
      <c r="G37" s="84" t="s">
        <v>17</v>
      </c>
      <c r="H37" s="84"/>
      <c r="I37" s="84"/>
      <c r="J37" s="84"/>
      <c r="K37" s="84"/>
      <c r="L37" s="84"/>
      <c r="M37" s="84"/>
      <c r="N37" s="84"/>
      <c r="O37" s="84"/>
    </row>
    <row r="38" spans="2:15" x14ac:dyDescent="0.35">
      <c r="B38" s="86"/>
      <c r="C38" s="83"/>
      <c r="D38" s="38"/>
      <c r="E38" s="84" t="s">
        <v>17</v>
      </c>
      <c r="F38" s="84"/>
      <c r="G38" s="84" t="s">
        <v>17</v>
      </c>
      <c r="H38" s="84"/>
      <c r="I38" s="84"/>
      <c r="J38" s="84"/>
      <c r="K38" s="84"/>
      <c r="L38" s="84"/>
      <c r="M38" s="84"/>
      <c r="N38" s="84"/>
      <c r="O38" s="84"/>
    </row>
    <row r="39" spans="2:15" x14ac:dyDescent="0.35">
      <c r="B39" s="86" t="s">
        <v>72</v>
      </c>
      <c r="C39" s="83"/>
      <c r="D39" s="38">
        <f t="shared" si="0"/>
        <v>0</v>
      </c>
      <c r="E39" s="84" t="s">
        <v>17</v>
      </c>
      <c r="F39" s="84"/>
      <c r="G39" s="84" t="s">
        <v>17</v>
      </c>
      <c r="H39" s="84"/>
      <c r="I39" s="84"/>
      <c r="J39" s="84"/>
      <c r="K39" s="84"/>
      <c r="L39" s="84"/>
      <c r="M39" s="84"/>
      <c r="N39" s="84"/>
      <c r="O39" s="84"/>
    </row>
    <row r="40" spans="2:15" x14ac:dyDescent="0.35">
      <c r="B40" s="86" t="s">
        <v>73</v>
      </c>
      <c r="C40" s="83"/>
      <c r="D40" s="38">
        <f t="shared" si="0"/>
        <v>0</v>
      </c>
      <c r="E40" s="84" t="s">
        <v>17</v>
      </c>
      <c r="F40" s="84"/>
      <c r="G40" s="84" t="s">
        <v>17</v>
      </c>
      <c r="H40" s="84"/>
      <c r="I40" s="84"/>
      <c r="J40" s="84"/>
      <c r="K40" s="84" t="s">
        <v>17</v>
      </c>
      <c r="L40" s="84"/>
      <c r="M40" s="84"/>
      <c r="N40" s="84"/>
      <c r="O40" s="84"/>
    </row>
    <row r="41" spans="2:15" x14ac:dyDescent="0.35">
      <c r="B41" s="86" t="s">
        <v>74</v>
      </c>
      <c r="C41" s="83"/>
      <c r="D41" s="38">
        <f t="shared" si="0"/>
        <v>0</v>
      </c>
      <c r="E41" s="84" t="s">
        <v>17</v>
      </c>
      <c r="F41" s="84"/>
      <c r="G41" s="84" t="s">
        <v>17</v>
      </c>
      <c r="H41" s="84"/>
      <c r="I41" s="84"/>
      <c r="J41" s="84"/>
      <c r="K41" s="84" t="s">
        <v>17</v>
      </c>
      <c r="L41" s="84"/>
      <c r="M41" s="84"/>
      <c r="N41" s="28">
        <v>0</v>
      </c>
      <c r="O41" s="84"/>
    </row>
    <row r="42" spans="2:15" x14ac:dyDescent="0.35">
      <c r="B42" s="86" t="s">
        <v>75</v>
      </c>
      <c r="C42" s="83"/>
      <c r="D42" s="38">
        <f t="shared" si="0"/>
        <v>0</v>
      </c>
      <c r="E42" s="84" t="s">
        <v>17</v>
      </c>
      <c r="F42" s="84"/>
      <c r="G42" s="84" t="s">
        <v>17</v>
      </c>
      <c r="H42" s="84"/>
      <c r="I42" s="84"/>
      <c r="J42" s="84"/>
      <c r="K42" s="84" t="s">
        <v>17</v>
      </c>
      <c r="L42" s="84"/>
      <c r="M42" s="84"/>
      <c r="N42" s="28">
        <v>0</v>
      </c>
      <c r="O42" s="84"/>
    </row>
    <row r="43" spans="2:15" x14ac:dyDescent="0.35">
      <c r="B43" s="86" t="s">
        <v>17</v>
      </c>
      <c r="C43" s="83"/>
      <c r="D43" s="38"/>
      <c r="E43" s="84" t="s">
        <v>17</v>
      </c>
      <c r="F43" s="84"/>
      <c r="G43" s="84" t="s">
        <v>17</v>
      </c>
      <c r="H43" s="84"/>
      <c r="I43" s="84"/>
      <c r="J43" s="84"/>
      <c r="K43" s="84"/>
      <c r="L43" s="84"/>
      <c r="M43" s="84"/>
      <c r="N43" s="84"/>
      <c r="O43" s="84"/>
    </row>
    <row r="44" spans="2:15" x14ac:dyDescent="0.35">
      <c r="B44" s="86" t="s">
        <v>76</v>
      </c>
      <c r="C44" s="83"/>
      <c r="D44" s="38">
        <f t="shared" si="0"/>
        <v>0</v>
      </c>
      <c r="E44" s="84" t="s">
        <v>17</v>
      </c>
      <c r="F44" s="84"/>
      <c r="G44" s="84" t="s">
        <v>17</v>
      </c>
      <c r="H44" s="84"/>
      <c r="I44" s="84"/>
      <c r="J44" s="84"/>
      <c r="K44" s="84"/>
      <c r="L44" s="84"/>
      <c r="M44" s="84"/>
      <c r="N44" s="84"/>
      <c r="O44" s="84"/>
    </row>
    <row r="45" spans="2:15" x14ac:dyDescent="0.35">
      <c r="B45" s="86"/>
      <c r="C45" s="83"/>
      <c r="D45" s="38"/>
      <c r="E45" s="84" t="s">
        <v>17</v>
      </c>
      <c r="F45" s="84"/>
      <c r="G45" s="84" t="s">
        <v>17</v>
      </c>
      <c r="H45" s="84"/>
      <c r="I45" s="84"/>
      <c r="J45" s="84"/>
      <c r="K45" s="84"/>
      <c r="L45" s="84"/>
      <c r="M45" s="84"/>
      <c r="N45" s="84"/>
      <c r="O45" s="84"/>
    </row>
    <row r="46" spans="2:15" x14ac:dyDescent="0.35">
      <c r="B46" s="179" t="s">
        <v>127</v>
      </c>
      <c r="C46" s="179"/>
      <c r="D46" s="38">
        <f>SUM(D12:D45)</f>
        <v>1</v>
      </c>
      <c r="E46" s="39">
        <f>SUM(E12:E45)</f>
        <v>0</v>
      </c>
      <c r="F46" s="39">
        <f>SUM(F12:F45)</f>
        <v>1</v>
      </c>
      <c r="G46" s="39">
        <f t="shared" ref="G46" si="1">SUM(G12:G45)</f>
        <v>0</v>
      </c>
      <c r="H46" s="39">
        <f t="shared" ref="H46:O46" si="2">SUM(H12:H45)</f>
        <v>0</v>
      </c>
      <c r="I46" s="39">
        <f t="shared" si="2"/>
        <v>0</v>
      </c>
      <c r="J46" s="39">
        <f t="shared" si="2"/>
        <v>0</v>
      </c>
      <c r="K46" s="39">
        <f t="shared" si="2"/>
        <v>0</v>
      </c>
      <c r="L46" s="39">
        <f t="shared" si="2"/>
        <v>0</v>
      </c>
      <c r="M46" s="39">
        <f t="shared" si="2"/>
        <v>0</v>
      </c>
      <c r="N46" s="39">
        <f t="shared" si="2"/>
        <v>0</v>
      </c>
      <c r="O46" s="39">
        <f t="shared" si="2"/>
        <v>0</v>
      </c>
    </row>
  </sheetData>
  <sheetProtection algorithmName="SHA-512" hashValue="rnJ7m6rfnu1Oud1hfNrhmS1mGcm8QaGGrxjV4YRUIqpXs2UownFuuYKzyDPPFJdLr+vmgcXiE/JFI/JSnWxLFg==" saltValue="J8sAgTZ9GsqQ/HveQJovYA==" spinCount="100000" sheet="1" objects="1" scenarios="1"/>
  <mergeCells count="2">
    <mergeCell ref="M7:N7"/>
    <mergeCell ref="B46:C46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  <ignoredErrors>
    <ignoredError sqref="C5:C9 F4:F9 J4:J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Z46"/>
  <sheetViews>
    <sheetView showGridLines="0" topLeftCell="A8" zoomScale="85" zoomScaleNormal="85" workbookViewId="0">
      <selection activeCell="I34" sqref="I34"/>
    </sheetView>
  </sheetViews>
  <sheetFormatPr defaultColWidth="9.109375" defaultRowHeight="14.4" x14ac:dyDescent="0.35"/>
  <cols>
    <col min="1" max="1" width="3.109375" style="1" customWidth="1"/>
    <col min="2" max="2" width="30.6640625" style="1" customWidth="1"/>
    <col min="3" max="3" width="18.5546875" style="1" customWidth="1"/>
    <col min="4" max="4" width="16.33203125" style="1" customWidth="1"/>
    <col min="5" max="5" width="15" style="1" customWidth="1"/>
    <col min="6" max="6" width="17.5546875" style="1" customWidth="1"/>
    <col min="7" max="7" width="21" style="1" customWidth="1"/>
    <col min="8" max="8" width="0.6640625" style="1" customWidth="1"/>
    <col min="9" max="9" width="12" style="1" bestFit="1" customWidth="1"/>
    <col min="10" max="16384" width="9.109375" style="1"/>
  </cols>
  <sheetData>
    <row r="1" spans="2:26" x14ac:dyDescent="0.35">
      <c r="B1" s="110" t="s">
        <v>123</v>
      </c>
      <c r="C1" s="111"/>
      <c r="D1" s="111"/>
      <c r="E1" s="111"/>
      <c r="F1" s="111"/>
      <c r="G1" s="111"/>
      <c r="H1" s="112"/>
      <c r="I1" s="112"/>
      <c r="J1" s="112"/>
      <c r="K1" s="112"/>
      <c r="L1" s="112"/>
      <c r="M1" s="112"/>
      <c r="N1" s="112"/>
      <c r="O1" s="112"/>
      <c r="P1" s="112"/>
    </row>
    <row r="2" spans="2:26" s="2" customFormat="1" ht="11.4" customHeight="1" x14ac:dyDescent="0.25">
      <c r="B2" s="110" t="s">
        <v>126</v>
      </c>
      <c r="C2" s="111"/>
      <c r="D2" s="111"/>
      <c r="E2" s="111"/>
      <c r="F2" s="111"/>
      <c r="G2" s="111"/>
      <c r="H2" s="112"/>
      <c r="I2" s="112"/>
      <c r="J2" s="112"/>
      <c r="K2" s="112"/>
      <c r="L2" s="112"/>
      <c r="M2" s="112"/>
      <c r="N2" s="112"/>
      <c r="O2" s="112"/>
      <c r="P2" s="112"/>
    </row>
    <row r="3" spans="2:26" s="2" customFormat="1" ht="30.6" customHeight="1" x14ac:dyDescent="0.25">
      <c r="B3" s="88"/>
      <c r="C3" s="186"/>
      <c r="D3" s="186"/>
      <c r="E3" s="186"/>
      <c r="F3" s="125"/>
      <c r="G3" s="126"/>
      <c r="H3" s="125"/>
      <c r="I3" s="37"/>
      <c r="J3" s="125"/>
      <c r="K3" s="125"/>
      <c r="L3" s="125"/>
      <c r="M3" s="125"/>
      <c r="N3" s="125"/>
      <c r="O3" s="89"/>
      <c r="P3" s="8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2:26" x14ac:dyDescent="0.35">
      <c r="B4" s="69" t="s">
        <v>129</v>
      </c>
      <c r="C4" s="89">
        <f>'Planmatig onderhoud'!C6</f>
        <v>10251548</v>
      </c>
      <c r="D4" s="49"/>
      <c r="E4" s="70" t="s">
        <v>137</v>
      </c>
      <c r="F4" s="43">
        <f>'Planmatig onderhoud'!V8</f>
        <v>1000</v>
      </c>
      <c r="G4" s="70" t="s">
        <v>42</v>
      </c>
      <c r="H4" s="49"/>
      <c r="I4" s="70" t="s">
        <v>136</v>
      </c>
      <c r="J4" s="49" t="str">
        <f>'Planmatig onderhoud'!AC8</f>
        <v>AMDL2R</v>
      </c>
      <c r="K4" s="49"/>
      <c r="L4" s="49"/>
      <c r="M4" s="49"/>
    </row>
    <row r="5" spans="2:26" x14ac:dyDescent="0.35">
      <c r="B5" s="69" t="s">
        <v>130</v>
      </c>
      <c r="C5" s="89" t="str">
        <f>'Planmatig onderhoud'!D8</f>
        <v>Wolvenhoek 1</v>
      </c>
      <c r="D5" s="49"/>
      <c r="E5" s="70" t="s">
        <v>138</v>
      </c>
      <c r="F5" s="43">
        <f>'Planmatig onderhoud'!W8</f>
        <v>14</v>
      </c>
      <c r="G5" s="70" t="s">
        <v>43</v>
      </c>
      <c r="H5" s="49"/>
      <c r="I5" s="70" t="s">
        <v>134</v>
      </c>
      <c r="J5" s="49" t="str">
        <f>'Planmatig onderhoud'!AD8</f>
        <v>AMDC2R</v>
      </c>
      <c r="K5" s="49"/>
      <c r="L5" s="49"/>
      <c r="M5" s="49"/>
    </row>
    <row r="6" spans="2:26" ht="16.95" customHeight="1" x14ac:dyDescent="0.35">
      <c r="B6" s="69" t="s">
        <v>133</v>
      </c>
      <c r="C6" s="89">
        <f>'Planmatig onderhoud'!S8</f>
        <v>5</v>
      </c>
      <c r="D6" s="49"/>
      <c r="E6" s="70" t="s">
        <v>139</v>
      </c>
      <c r="F6" s="43">
        <f>'Planmatig onderhoud'!X8</f>
        <v>1</v>
      </c>
      <c r="G6" s="70" t="s">
        <v>44</v>
      </c>
      <c r="H6" s="49"/>
      <c r="J6" s="49"/>
      <c r="K6" s="49"/>
      <c r="L6" s="49"/>
      <c r="M6" s="49"/>
    </row>
    <row r="7" spans="2:26" x14ac:dyDescent="0.35">
      <c r="B7" s="69" t="s">
        <v>100</v>
      </c>
      <c r="C7" s="89">
        <f>'Planmatig onderhoud'!T8</f>
        <v>5</v>
      </c>
      <c r="D7" s="49"/>
      <c r="E7" s="70" t="s">
        <v>140</v>
      </c>
      <c r="F7" s="43">
        <f>'Planmatig onderhoud'!Y8</f>
        <v>2003</v>
      </c>
      <c r="G7" s="104"/>
      <c r="H7" s="49"/>
      <c r="I7" s="49"/>
      <c r="J7" s="49"/>
      <c r="K7" s="49"/>
      <c r="L7" s="49"/>
      <c r="M7" s="49"/>
    </row>
    <row r="8" spans="2:26" x14ac:dyDescent="0.35">
      <c r="B8" s="69" t="s">
        <v>134</v>
      </c>
      <c r="C8" s="89">
        <f>'Planmatig onderhoud'!U8</f>
        <v>1</v>
      </c>
      <c r="D8" s="49"/>
      <c r="E8" s="70" t="s">
        <v>141</v>
      </c>
      <c r="F8" s="109" t="str">
        <f>'Planmatig onderhoud'!AA8</f>
        <v>LCE</v>
      </c>
    </row>
    <row r="9" spans="2:26" x14ac:dyDescent="0.35">
      <c r="B9" s="69" t="s">
        <v>135</v>
      </c>
      <c r="C9" s="89" t="str">
        <f>'Planmatig onderhoud'!R8</f>
        <v>tractie</v>
      </c>
      <c r="D9" s="49"/>
      <c r="E9" s="70" t="s">
        <v>142</v>
      </c>
      <c r="F9" s="109" t="str">
        <f>'Planmatig onderhoud'!AB8</f>
        <v>V3F16L</v>
      </c>
    </row>
    <row r="10" spans="2:26" ht="15" thickBot="1" x14ac:dyDescent="0.4">
      <c r="C10" s="89"/>
      <c r="D10" s="49"/>
      <c r="E10" s="49"/>
    </row>
    <row r="11" spans="2:26" ht="15.6" thickTop="1" thickBot="1" x14ac:dyDescent="0.4">
      <c r="B11" s="115" t="s">
        <v>45</v>
      </c>
      <c r="C11" s="115" t="s">
        <v>46</v>
      </c>
      <c r="D11" s="116" t="s">
        <v>47</v>
      </c>
      <c r="E11" s="115">
        <f>'[1]Algemeen op liftnummer'!$I$2</f>
        <v>2023</v>
      </c>
      <c r="F11" s="115">
        <f>'[1]Algemeen op liftnummer'!$J$2</f>
        <v>2024</v>
      </c>
      <c r="G11" s="187">
        <f>'[1]Algemeen op liftnummer'!$K$2</f>
        <v>2025</v>
      </c>
      <c r="H11" s="188"/>
      <c r="I11" s="115">
        <f>'[1]Algemeen op liftnummer'!$L$2</f>
        <v>2026</v>
      </c>
      <c r="J11" s="115">
        <f>'[1]Algemeen op liftnummer'!$M$2</f>
        <v>2027</v>
      </c>
      <c r="K11" s="115">
        <f>'[1]Algemeen op liftnummer'!$N$2</f>
        <v>2028</v>
      </c>
      <c r="L11" s="115">
        <f>'[1]Algemeen op liftnummer'!$O$2</f>
        <v>2029</v>
      </c>
      <c r="M11" s="115">
        <f>'[1]Algemeen op liftnummer'!$P$2</f>
        <v>2030</v>
      </c>
      <c r="N11" s="115">
        <f>'[1]Algemeen op liftnummer'!$Q$2</f>
        <v>2031</v>
      </c>
      <c r="O11" s="115">
        <f>'[1]Algemeen op liftnummer'!$R$2</f>
        <v>2032</v>
      </c>
      <c r="P11" s="115">
        <f>'[1]Algemeen op liftnummer'!$S$2</f>
        <v>2033</v>
      </c>
    </row>
    <row r="12" spans="2:26" ht="15" thickTop="1" x14ac:dyDescent="0.35">
      <c r="B12" s="106" t="s">
        <v>77</v>
      </c>
      <c r="C12" s="117"/>
      <c r="D12" s="118">
        <f t="shared" ref="D12:D45" si="0">SUM(E12:P12)</f>
        <v>1</v>
      </c>
      <c r="E12" s="119" t="s">
        <v>17</v>
      </c>
      <c r="F12" s="120">
        <v>1</v>
      </c>
      <c r="G12" s="189" t="s">
        <v>78</v>
      </c>
      <c r="H12" s="190"/>
      <c r="I12" s="119" t="s">
        <v>17</v>
      </c>
      <c r="J12" s="119" t="s">
        <v>17</v>
      </c>
      <c r="K12" s="119" t="s">
        <v>17</v>
      </c>
      <c r="L12" s="119" t="s">
        <v>17</v>
      </c>
      <c r="M12" s="119" t="s">
        <v>17</v>
      </c>
      <c r="N12" s="119" t="s">
        <v>17</v>
      </c>
      <c r="O12" s="119" t="s">
        <v>17</v>
      </c>
      <c r="P12" s="119" t="s">
        <v>17</v>
      </c>
    </row>
    <row r="13" spans="2:26" x14ac:dyDescent="0.35">
      <c r="B13" s="107" t="s">
        <v>49</v>
      </c>
      <c r="C13" s="117"/>
      <c r="D13" s="118">
        <f t="shared" si="0"/>
        <v>0</v>
      </c>
      <c r="E13" s="121" t="s">
        <v>17</v>
      </c>
      <c r="F13" s="121" t="s">
        <v>17</v>
      </c>
      <c r="G13" s="180" t="s">
        <v>17</v>
      </c>
      <c r="H13" s="181"/>
      <c r="I13" s="121" t="s">
        <v>17</v>
      </c>
      <c r="J13" s="121" t="s">
        <v>17</v>
      </c>
      <c r="K13" s="121" t="s">
        <v>17</v>
      </c>
      <c r="L13" s="121" t="s">
        <v>17</v>
      </c>
      <c r="M13" s="121" t="s">
        <v>17</v>
      </c>
      <c r="N13" s="121" t="s">
        <v>17</v>
      </c>
      <c r="O13" s="121" t="s">
        <v>17</v>
      </c>
      <c r="P13" s="121" t="s">
        <v>17</v>
      </c>
    </row>
    <row r="14" spans="2:26" x14ac:dyDescent="0.35">
      <c r="B14" s="107" t="s">
        <v>50</v>
      </c>
      <c r="C14" s="117"/>
      <c r="D14" s="118">
        <f t="shared" si="0"/>
        <v>0</v>
      </c>
      <c r="E14" s="121" t="s">
        <v>17</v>
      </c>
      <c r="F14" s="121" t="s">
        <v>17</v>
      </c>
      <c r="G14" s="180" t="s">
        <v>17</v>
      </c>
      <c r="H14" s="181"/>
      <c r="I14" s="121" t="s">
        <v>17</v>
      </c>
      <c r="J14" s="121" t="s">
        <v>17</v>
      </c>
      <c r="K14" s="121" t="s">
        <v>17</v>
      </c>
      <c r="L14" s="121" t="s">
        <v>17</v>
      </c>
      <c r="M14" s="121" t="s">
        <v>17</v>
      </c>
      <c r="N14" s="121" t="s">
        <v>17</v>
      </c>
      <c r="O14" s="121" t="s">
        <v>17</v>
      </c>
      <c r="P14" s="121" t="s">
        <v>17</v>
      </c>
    </row>
    <row r="15" spans="2:26" x14ac:dyDescent="0.35">
      <c r="B15" s="107" t="s">
        <v>51</v>
      </c>
      <c r="C15" s="117"/>
      <c r="D15" s="118">
        <f t="shared" si="0"/>
        <v>1</v>
      </c>
      <c r="E15" s="121" t="s">
        <v>17</v>
      </c>
      <c r="F15" s="121" t="s">
        <v>17</v>
      </c>
      <c r="G15" s="180" t="s">
        <v>17</v>
      </c>
      <c r="H15" s="181"/>
      <c r="I15" s="121" t="s">
        <v>17</v>
      </c>
      <c r="J15" s="121" t="s">
        <v>17</v>
      </c>
      <c r="K15" s="122">
        <v>1</v>
      </c>
      <c r="L15" s="121" t="s">
        <v>17</v>
      </c>
      <c r="M15" s="121" t="s">
        <v>17</v>
      </c>
      <c r="N15" s="121" t="s">
        <v>17</v>
      </c>
      <c r="O15" s="121" t="s">
        <v>17</v>
      </c>
      <c r="P15" s="121" t="s">
        <v>17</v>
      </c>
    </row>
    <row r="16" spans="2:26" x14ac:dyDescent="0.35">
      <c r="B16" s="107" t="s">
        <v>53</v>
      </c>
      <c r="C16" s="117"/>
      <c r="D16" s="118">
        <f t="shared" si="0"/>
        <v>0</v>
      </c>
      <c r="E16" s="121" t="s">
        <v>17</v>
      </c>
      <c r="F16" s="121" t="s">
        <v>17</v>
      </c>
      <c r="G16" s="180" t="s">
        <v>17</v>
      </c>
      <c r="H16" s="181"/>
      <c r="I16" s="121" t="s">
        <v>17</v>
      </c>
      <c r="J16" s="121" t="s">
        <v>17</v>
      </c>
      <c r="K16" s="121" t="s">
        <v>17</v>
      </c>
      <c r="L16" s="121" t="s">
        <v>17</v>
      </c>
      <c r="M16" s="121" t="s">
        <v>17</v>
      </c>
      <c r="N16" s="121" t="s">
        <v>17</v>
      </c>
      <c r="O16" s="121" t="s">
        <v>17</v>
      </c>
      <c r="P16" s="121" t="s">
        <v>17</v>
      </c>
    </row>
    <row r="17" spans="2:16" x14ac:dyDescent="0.35">
      <c r="B17" s="107"/>
      <c r="C17" s="117"/>
      <c r="D17" s="118">
        <f t="shared" si="0"/>
        <v>0</v>
      </c>
      <c r="E17" s="121"/>
      <c r="F17" s="121"/>
      <c r="G17" s="180" t="s">
        <v>17</v>
      </c>
      <c r="H17" s="181"/>
      <c r="I17" s="121"/>
      <c r="J17" s="121"/>
      <c r="K17" s="121"/>
      <c r="L17" s="121"/>
      <c r="M17" s="121"/>
      <c r="N17" s="121"/>
      <c r="O17" s="121"/>
      <c r="P17" s="121"/>
    </row>
    <row r="18" spans="2:16" x14ac:dyDescent="0.35">
      <c r="B18" s="107" t="s">
        <v>54</v>
      </c>
      <c r="C18" s="117"/>
      <c r="D18" s="118">
        <f t="shared" si="0"/>
        <v>0</v>
      </c>
      <c r="E18" s="121"/>
      <c r="F18" s="121"/>
      <c r="G18" s="180" t="s">
        <v>17</v>
      </c>
      <c r="H18" s="181"/>
      <c r="I18" s="121"/>
      <c r="J18" s="121"/>
      <c r="K18" s="121"/>
      <c r="L18" s="121"/>
      <c r="M18" s="121"/>
      <c r="N18" s="121"/>
      <c r="O18" s="121"/>
      <c r="P18" s="121"/>
    </row>
    <row r="19" spans="2:16" x14ac:dyDescent="0.35">
      <c r="B19" s="107" t="s">
        <v>55</v>
      </c>
      <c r="C19" s="117"/>
      <c r="D19" s="118">
        <f t="shared" si="0"/>
        <v>0</v>
      </c>
      <c r="E19" s="121"/>
      <c r="F19" s="121"/>
      <c r="G19" s="180" t="s">
        <v>17</v>
      </c>
      <c r="H19" s="181"/>
      <c r="I19" s="121"/>
      <c r="J19" s="121"/>
      <c r="K19" s="121"/>
      <c r="L19" s="121"/>
      <c r="M19" s="121"/>
      <c r="N19" s="121"/>
      <c r="O19" s="121"/>
      <c r="P19" s="121"/>
    </row>
    <row r="20" spans="2:16" x14ac:dyDescent="0.35">
      <c r="B20" s="107" t="s">
        <v>56</v>
      </c>
      <c r="C20" s="117"/>
      <c r="D20" s="118">
        <f t="shared" si="0"/>
        <v>0</v>
      </c>
      <c r="E20" s="121"/>
      <c r="F20" s="121"/>
      <c r="G20" s="180" t="s">
        <v>17</v>
      </c>
      <c r="H20" s="181"/>
      <c r="I20" s="121"/>
      <c r="J20" s="121"/>
      <c r="K20" s="121"/>
      <c r="L20" s="121"/>
      <c r="M20" s="121"/>
      <c r="N20" s="121"/>
      <c r="O20" s="121"/>
      <c r="P20" s="121"/>
    </row>
    <row r="21" spans="2:16" x14ac:dyDescent="0.35">
      <c r="B21" s="107" t="s">
        <v>57</v>
      </c>
      <c r="C21" s="117"/>
      <c r="D21" s="118">
        <f t="shared" si="0"/>
        <v>0</v>
      </c>
      <c r="E21" s="121"/>
      <c r="F21" s="121"/>
      <c r="G21" s="180" t="s">
        <v>17</v>
      </c>
      <c r="H21" s="181"/>
      <c r="I21" s="121"/>
      <c r="J21" s="121"/>
      <c r="K21" s="121"/>
      <c r="L21" s="121"/>
      <c r="M21" s="121"/>
      <c r="N21" s="121"/>
      <c r="O21" s="121"/>
      <c r="P21" s="121"/>
    </row>
    <row r="22" spans="2:16" x14ac:dyDescent="0.35">
      <c r="B22" s="107"/>
      <c r="C22" s="117"/>
      <c r="D22" s="118">
        <f t="shared" si="0"/>
        <v>0</v>
      </c>
      <c r="E22" s="121"/>
      <c r="F22" s="121"/>
      <c r="G22" s="180" t="s">
        <v>17</v>
      </c>
      <c r="H22" s="181"/>
      <c r="I22" s="121"/>
      <c r="J22" s="121"/>
      <c r="K22" s="121"/>
      <c r="L22" s="121"/>
      <c r="M22" s="121"/>
      <c r="N22" s="121"/>
      <c r="O22" s="121"/>
      <c r="P22" s="121"/>
    </row>
    <row r="23" spans="2:16" x14ac:dyDescent="0.35">
      <c r="B23" s="107" t="s">
        <v>58</v>
      </c>
      <c r="C23" s="117"/>
      <c r="D23" s="118">
        <f t="shared" si="0"/>
        <v>0</v>
      </c>
      <c r="E23" s="121"/>
      <c r="F23" s="121"/>
      <c r="G23" s="180" t="s">
        <v>17</v>
      </c>
      <c r="H23" s="181"/>
      <c r="I23" s="121"/>
      <c r="J23" s="121"/>
      <c r="K23" s="121"/>
      <c r="L23" s="121"/>
      <c r="M23" s="121"/>
      <c r="N23" s="121"/>
      <c r="O23" s="121"/>
      <c r="P23" s="121"/>
    </row>
    <row r="24" spans="2:16" x14ac:dyDescent="0.35">
      <c r="B24" s="107" t="s">
        <v>59</v>
      </c>
      <c r="C24" s="117"/>
      <c r="D24" s="118">
        <f t="shared" si="0"/>
        <v>1</v>
      </c>
      <c r="E24" s="121" t="s">
        <v>17</v>
      </c>
      <c r="F24" s="121" t="s">
        <v>17</v>
      </c>
      <c r="G24" s="180" t="s">
        <v>17</v>
      </c>
      <c r="H24" s="181"/>
      <c r="I24" s="121" t="s">
        <v>17</v>
      </c>
      <c r="J24" s="121" t="s">
        <v>17</v>
      </c>
      <c r="K24" s="121" t="s">
        <v>17</v>
      </c>
      <c r="L24" s="121" t="s">
        <v>17</v>
      </c>
      <c r="M24" s="121" t="s">
        <v>17</v>
      </c>
      <c r="N24" s="122">
        <v>1</v>
      </c>
      <c r="O24" s="121" t="s">
        <v>17</v>
      </c>
      <c r="P24" s="121" t="s">
        <v>17</v>
      </c>
    </row>
    <row r="25" spans="2:16" x14ac:dyDescent="0.35">
      <c r="B25" s="107" t="s">
        <v>61</v>
      </c>
      <c r="C25" s="117"/>
      <c r="D25" s="118">
        <f t="shared" si="0"/>
        <v>0</v>
      </c>
      <c r="E25" s="121"/>
      <c r="F25" s="121"/>
      <c r="G25" s="180" t="s">
        <v>17</v>
      </c>
      <c r="H25" s="181"/>
      <c r="I25" s="121"/>
      <c r="J25" s="121"/>
      <c r="K25" s="121"/>
      <c r="L25" s="121"/>
      <c r="M25" s="121"/>
      <c r="N25" s="121"/>
      <c r="O25" s="121"/>
      <c r="P25" s="121"/>
    </row>
    <row r="26" spans="2:16" x14ac:dyDescent="0.35">
      <c r="B26" s="107" t="s">
        <v>62</v>
      </c>
      <c r="C26" s="117"/>
      <c r="D26" s="118">
        <f t="shared" si="0"/>
        <v>0</v>
      </c>
      <c r="E26" s="121" t="s">
        <v>17</v>
      </c>
      <c r="F26" s="121" t="s">
        <v>17</v>
      </c>
      <c r="G26" s="180" t="s">
        <v>17</v>
      </c>
      <c r="H26" s="181"/>
      <c r="I26" s="121" t="s">
        <v>17</v>
      </c>
      <c r="J26" s="121" t="s">
        <v>17</v>
      </c>
      <c r="K26" s="121" t="s">
        <v>17</v>
      </c>
      <c r="L26" s="121" t="s">
        <v>17</v>
      </c>
      <c r="M26" s="121" t="s">
        <v>17</v>
      </c>
      <c r="N26" s="121" t="s">
        <v>17</v>
      </c>
      <c r="O26" s="121" t="s">
        <v>17</v>
      </c>
      <c r="P26" s="121" t="s">
        <v>17</v>
      </c>
    </row>
    <row r="27" spans="2:16" x14ac:dyDescent="0.35">
      <c r="B27" s="107" t="s">
        <v>63</v>
      </c>
      <c r="C27" s="117"/>
      <c r="D27" s="118">
        <f t="shared" si="0"/>
        <v>0</v>
      </c>
      <c r="E27" s="121" t="s">
        <v>17</v>
      </c>
      <c r="F27" s="121"/>
      <c r="G27" s="180" t="s">
        <v>17</v>
      </c>
      <c r="H27" s="181"/>
      <c r="I27" s="121"/>
      <c r="J27" s="121"/>
      <c r="K27" s="121"/>
      <c r="L27" s="121"/>
      <c r="M27" s="121"/>
      <c r="N27" s="121"/>
      <c r="O27" s="121"/>
      <c r="P27" s="121"/>
    </row>
    <row r="28" spans="2:16" x14ac:dyDescent="0.35">
      <c r="B28" s="107" t="s">
        <v>64</v>
      </c>
      <c r="C28" s="117"/>
      <c r="D28" s="118">
        <f t="shared" si="0"/>
        <v>0</v>
      </c>
      <c r="E28" s="121" t="s">
        <v>17</v>
      </c>
      <c r="F28" s="121"/>
      <c r="G28" s="180" t="s">
        <v>17</v>
      </c>
      <c r="H28" s="181"/>
      <c r="I28" s="121"/>
      <c r="J28" s="121"/>
      <c r="K28" s="121"/>
      <c r="L28" s="121"/>
      <c r="M28" s="121"/>
      <c r="N28" s="121"/>
      <c r="O28" s="121"/>
      <c r="P28" s="121"/>
    </row>
    <row r="29" spans="2:16" x14ac:dyDescent="0.35">
      <c r="B29" s="108"/>
      <c r="C29" s="117"/>
      <c r="D29" s="118">
        <f t="shared" si="0"/>
        <v>0</v>
      </c>
      <c r="E29" s="121" t="s">
        <v>17</v>
      </c>
      <c r="F29" s="121"/>
      <c r="G29" s="180" t="s">
        <v>17</v>
      </c>
      <c r="H29" s="181"/>
      <c r="I29" s="121"/>
      <c r="J29" s="121"/>
      <c r="K29" s="121"/>
      <c r="L29" s="121"/>
      <c r="M29" s="121"/>
      <c r="N29" s="121"/>
      <c r="O29" s="121"/>
      <c r="P29" s="121"/>
    </row>
    <row r="30" spans="2:16" x14ac:dyDescent="0.35">
      <c r="B30" s="107" t="s">
        <v>65</v>
      </c>
      <c r="C30" s="117"/>
      <c r="D30" s="118">
        <f t="shared" si="0"/>
        <v>1</v>
      </c>
      <c r="E30" s="121" t="s">
        <v>17</v>
      </c>
      <c r="F30" s="121"/>
      <c r="G30" s="180" t="s">
        <v>17</v>
      </c>
      <c r="H30" s="181"/>
      <c r="I30" s="121"/>
      <c r="J30" s="121"/>
      <c r="K30" s="121"/>
      <c r="L30" s="121"/>
      <c r="M30" s="121"/>
      <c r="N30" s="122">
        <v>1</v>
      </c>
      <c r="O30" s="121"/>
      <c r="P30" s="121"/>
    </row>
    <row r="31" spans="2:16" x14ac:dyDescent="0.35">
      <c r="B31" s="107" t="s">
        <v>66</v>
      </c>
      <c r="C31" s="117"/>
      <c r="D31" s="118">
        <f t="shared" si="0"/>
        <v>0</v>
      </c>
      <c r="E31" s="121"/>
      <c r="F31" s="121"/>
      <c r="G31" s="180" t="s">
        <v>17</v>
      </c>
      <c r="H31" s="181"/>
      <c r="I31" s="121"/>
      <c r="J31" s="121"/>
      <c r="K31" s="121"/>
      <c r="L31" s="121"/>
      <c r="M31" s="121"/>
      <c r="N31" s="121"/>
      <c r="O31" s="121"/>
      <c r="P31" s="121"/>
    </row>
    <row r="32" spans="2:16" x14ac:dyDescent="0.35">
      <c r="B32" s="107" t="s">
        <v>67</v>
      </c>
      <c r="C32" s="117">
        <v>2019</v>
      </c>
      <c r="D32" s="118">
        <f t="shared" si="0"/>
        <v>0</v>
      </c>
      <c r="E32" s="121"/>
      <c r="F32" s="121"/>
      <c r="G32" s="180" t="s">
        <v>17</v>
      </c>
      <c r="H32" s="181"/>
      <c r="I32" s="121"/>
      <c r="J32" s="121"/>
      <c r="K32" s="121"/>
      <c r="L32" s="121"/>
      <c r="M32" s="121"/>
      <c r="N32" s="121"/>
      <c r="O32" s="121"/>
      <c r="P32" s="121"/>
    </row>
    <row r="33" spans="2:16" x14ac:dyDescent="0.35">
      <c r="B33" s="107" t="s">
        <v>68</v>
      </c>
      <c r="C33" s="117"/>
      <c r="D33" s="118">
        <f t="shared" si="0"/>
        <v>0</v>
      </c>
      <c r="E33" s="121" t="s">
        <v>17</v>
      </c>
      <c r="F33" s="121"/>
      <c r="G33" s="180" t="s">
        <v>17</v>
      </c>
      <c r="H33" s="181"/>
      <c r="I33" s="121"/>
      <c r="J33" s="121"/>
      <c r="K33" s="121" t="s">
        <v>17</v>
      </c>
      <c r="L33" s="121"/>
      <c r="M33" s="121"/>
      <c r="N33" s="121"/>
      <c r="O33" s="121"/>
      <c r="P33" s="121"/>
    </row>
    <row r="34" spans="2:16" x14ac:dyDescent="0.35">
      <c r="B34" s="108"/>
      <c r="C34" s="117"/>
      <c r="D34" s="118">
        <f t="shared" si="0"/>
        <v>0</v>
      </c>
      <c r="E34" s="121" t="s">
        <v>17</v>
      </c>
      <c r="F34" s="121"/>
      <c r="G34" s="180" t="s">
        <v>17</v>
      </c>
      <c r="H34" s="181"/>
      <c r="I34" s="121"/>
      <c r="J34" s="121"/>
      <c r="K34" s="121"/>
      <c r="L34" s="121"/>
      <c r="M34" s="121"/>
      <c r="N34" s="121"/>
      <c r="O34" s="121"/>
      <c r="P34" s="121"/>
    </row>
    <row r="35" spans="2:16" x14ac:dyDescent="0.35">
      <c r="B35" s="107" t="s">
        <v>69</v>
      </c>
      <c r="C35" s="117"/>
      <c r="D35" s="118">
        <f t="shared" si="0"/>
        <v>0</v>
      </c>
      <c r="E35" s="121" t="s">
        <v>17</v>
      </c>
      <c r="F35" s="131"/>
      <c r="G35" s="180" t="s">
        <v>17</v>
      </c>
      <c r="H35" s="181"/>
      <c r="I35" s="121"/>
      <c r="J35" s="121"/>
      <c r="K35" s="121"/>
      <c r="L35" s="121"/>
      <c r="M35" s="121"/>
      <c r="N35" s="121"/>
      <c r="O35" s="121"/>
      <c r="P35" s="121"/>
    </row>
    <row r="36" spans="2:16" x14ac:dyDescent="0.35">
      <c r="B36" s="107" t="s">
        <v>79</v>
      </c>
      <c r="C36" s="117"/>
      <c r="D36" s="118">
        <f t="shared" si="0"/>
        <v>1</v>
      </c>
      <c r="E36" s="121" t="s">
        <v>17</v>
      </c>
      <c r="F36" s="121"/>
      <c r="G36" s="180" t="s">
        <v>17</v>
      </c>
      <c r="H36" s="181"/>
      <c r="I36" s="121"/>
      <c r="J36" s="121"/>
      <c r="K36" s="121" t="s">
        <v>17</v>
      </c>
      <c r="L36" s="121"/>
      <c r="M36" s="121"/>
      <c r="N36" s="122">
        <v>1</v>
      </c>
      <c r="O36" s="121"/>
      <c r="P36" s="121"/>
    </row>
    <row r="37" spans="2:16" x14ac:dyDescent="0.35">
      <c r="B37" s="107" t="s">
        <v>71</v>
      </c>
      <c r="C37" s="117"/>
      <c r="D37" s="118">
        <f t="shared" si="0"/>
        <v>0</v>
      </c>
      <c r="E37" s="121" t="s">
        <v>17</v>
      </c>
      <c r="F37" s="121"/>
      <c r="G37" s="180" t="s">
        <v>17</v>
      </c>
      <c r="H37" s="181"/>
      <c r="I37" s="121"/>
      <c r="J37" s="121"/>
      <c r="K37" s="121"/>
      <c r="L37" s="121"/>
      <c r="M37" s="121"/>
      <c r="N37" s="121"/>
      <c r="O37" s="121"/>
      <c r="P37" s="121"/>
    </row>
    <row r="38" spans="2:16" x14ac:dyDescent="0.35">
      <c r="B38" s="108"/>
      <c r="C38" s="117"/>
      <c r="D38" s="118">
        <f t="shared" si="0"/>
        <v>0</v>
      </c>
      <c r="E38" s="121" t="s">
        <v>17</v>
      </c>
      <c r="F38" s="121"/>
      <c r="G38" s="180" t="s">
        <v>17</v>
      </c>
      <c r="H38" s="181"/>
      <c r="I38" s="121"/>
      <c r="J38" s="121"/>
      <c r="K38" s="121"/>
      <c r="L38" s="121"/>
      <c r="M38" s="121"/>
      <c r="N38" s="121"/>
      <c r="O38" s="121"/>
      <c r="P38" s="121"/>
    </row>
    <row r="39" spans="2:16" x14ac:dyDescent="0.35">
      <c r="B39" s="107" t="s">
        <v>72</v>
      </c>
      <c r="C39" s="117"/>
      <c r="D39" s="118">
        <f t="shared" si="0"/>
        <v>0</v>
      </c>
      <c r="E39" s="121" t="s">
        <v>17</v>
      </c>
      <c r="F39" s="121"/>
      <c r="G39" s="180" t="s">
        <v>17</v>
      </c>
      <c r="H39" s="181"/>
      <c r="I39" s="121"/>
      <c r="J39" s="121"/>
      <c r="K39" s="121"/>
      <c r="L39" s="121"/>
      <c r="M39" s="121"/>
      <c r="N39" s="121"/>
      <c r="O39" s="121"/>
      <c r="P39" s="121"/>
    </row>
    <row r="40" spans="2:16" x14ac:dyDescent="0.35">
      <c r="B40" s="107" t="s">
        <v>73</v>
      </c>
      <c r="C40" s="117"/>
      <c r="D40" s="118">
        <f t="shared" si="0"/>
        <v>0</v>
      </c>
      <c r="E40" s="121" t="s">
        <v>17</v>
      </c>
      <c r="F40" s="121"/>
      <c r="G40" s="180" t="s">
        <v>17</v>
      </c>
      <c r="H40" s="181"/>
      <c r="I40" s="121"/>
      <c r="J40" s="121"/>
      <c r="K40" s="121" t="s">
        <v>17</v>
      </c>
      <c r="L40" s="121"/>
      <c r="M40" s="121"/>
      <c r="N40" s="121"/>
      <c r="O40" s="121"/>
      <c r="P40" s="121"/>
    </row>
    <row r="41" spans="2:16" x14ac:dyDescent="0.35">
      <c r="B41" s="107" t="s">
        <v>74</v>
      </c>
      <c r="C41" s="117"/>
      <c r="D41" s="118">
        <f t="shared" si="0"/>
        <v>0</v>
      </c>
      <c r="E41" s="121" t="s">
        <v>17</v>
      </c>
      <c r="F41" s="121"/>
      <c r="G41" s="180" t="s">
        <v>17</v>
      </c>
      <c r="H41" s="181"/>
      <c r="I41" s="121"/>
      <c r="J41" s="121"/>
      <c r="K41" s="121" t="s">
        <v>17</v>
      </c>
      <c r="L41" s="121"/>
      <c r="M41" s="121"/>
      <c r="N41" s="122">
        <v>0</v>
      </c>
      <c r="O41" s="121"/>
      <c r="P41" s="121"/>
    </row>
    <row r="42" spans="2:16" x14ac:dyDescent="0.35">
      <c r="B42" s="107" t="s">
        <v>75</v>
      </c>
      <c r="C42" s="117"/>
      <c r="D42" s="118">
        <f t="shared" si="0"/>
        <v>0</v>
      </c>
      <c r="E42" s="121" t="s">
        <v>17</v>
      </c>
      <c r="F42" s="121"/>
      <c r="G42" s="180" t="s">
        <v>17</v>
      </c>
      <c r="H42" s="181"/>
      <c r="I42" s="121"/>
      <c r="J42" s="121"/>
      <c r="K42" s="121" t="s">
        <v>17</v>
      </c>
      <c r="L42" s="121"/>
      <c r="M42" s="121"/>
      <c r="N42" s="122">
        <v>0</v>
      </c>
      <c r="O42" s="121"/>
      <c r="P42" s="121"/>
    </row>
    <row r="43" spans="2:16" x14ac:dyDescent="0.35">
      <c r="B43" s="107" t="s">
        <v>17</v>
      </c>
      <c r="C43" s="117"/>
      <c r="D43" s="118">
        <f t="shared" si="0"/>
        <v>0</v>
      </c>
      <c r="E43" s="121" t="s">
        <v>17</v>
      </c>
      <c r="F43" s="121"/>
      <c r="G43" s="180" t="s">
        <v>17</v>
      </c>
      <c r="H43" s="181"/>
      <c r="I43" s="121"/>
      <c r="J43" s="121"/>
      <c r="K43" s="121"/>
      <c r="L43" s="121"/>
      <c r="M43" s="121"/>
      <c r="N43" s="121"/>
      <c r="O43" s="121"/>
      <c r="P43" s="121"/>
    </row>
    <row r="44" spans="2:16" x14ac:dyDescent="0.35">
      <c r="B44" s="107" t="s">
        <v>76</v>
      </c>
      <c r="C44" s="117"/>
      <c r="D44" s="118">
        <f t="shared" si="0"/>
        <v>0</v>
      </c>
      <c r="E44" s="121" t="s">
        <v>17</v>
      </c>
      <c r="F44" s="121"/>
      <c r="G44" s="180" t="s">
        <v>17</v>
      </c>
      <c r="H44" s="181"/>
      <c r="I44" s="121"/>
      <c r="J44" s="121"/>
      <c r="K44" s="121"/>
      <c r="L44" s="121"/>
      <c r="M44" s="121"/>
      <c r="N44" s="121"/>
      <c r="O44" s="121"/>
      <c r="P44" s="121"/>
    </row>
    <row r="45" spans="2:16" x14ac:dyDescent="0.35">
      <c r="B45" s="107"/>
      <c r="C45" s="117"/>
      <c r="D45" s="118">
        <f t="shared" si="0"/>
        <v>0</v>
      </c>
      <c r="E45" s="121" t="s">
        <v>17</v>
      </c>
      <c r="F45" s="121"/>
      <c r="G45" s="180" t="s">
        <v>17</v>
      </c>
      <c r="H45" s="181"/>
      <c r="I45" s="121"/>
      <c r="J45" s="121"/>
      <c r="K45" s="121"/>
      <c r="L45" s="121"/>
      <c r="M45" s="121"/>
      <c r="N45" s="121"/>
      <c r="O45" s="121"/>
      <c r="P45" s="121"/>
    </row>
    <row r="46" spans="2:16" x14ac:dyDescent="0.35">
      <c r="B46" s="182" t="s">
        <v>127</v>
      </c>
      <c r="C46" s="183"/>
      <c r="D46" s="123">
        <f>SUM(D12:D45)</f>
        <v>5</v>
      </c>
      <c r="E46" s="124">
        <f>SUM(E12:E45)</f>
        <v>0</v>
      </c>
      <c r="F46" s="124">
        <f>SUM(F12:F45)</f>
        <v>1</v>
      </c>
      <c r="G46" s="184">
        <f>SUM(G12:H45)</f>
        <v>0</v>
      </c>
      <c r="H46" s="185"/>
      <c r="I46" s="124">
        <f t="shared" ref="I46:P46" si="1">SUM(I12:I45)</f>
        <v>0</v>
      </c>
      <c r="J46" s="124">
        <f t="shared" si="1"/>
        <v>0</v>
      </c>
      <c r="K46" s="124">
        <f t="shared" si="1"/>
        <v>1</v>
      </c>
      <c r="L46" s="124">
        <f t="shared" si="1"/>
        <v>0</v>
      </c>
      <c r="M46" s="124">
        <f t="shared" si="1"/>
        <v>0</v>
      </c>
      <c r="N46" s="124">
        <f t="shared" si="1"/>
        <v>3</v>
      </c>
      <c r="O46" s="124">
        <f t="shared" si="1"/>
        <v>0</v>
      </c>
      <c r="P46" s="124">
        <f t="shared" si="1"/>
        <v>0</v>
      </c>
    </row>
  </sheetData>
  <sheetProtection algorithmName="SHA-512" hashValue="xqHIJCHGBVLx6zXwAjFsi+/vuC6dnR4subKFlxumA15y769OQmRDwFo4E8VWC4blQP9SsX5yaf8zdm957VNJAQ==" saltValue="5zp2BFnMxWS9ntux/9Z+xA==" spinCount="100000" sheet="1" objects="1" scenarios="1"/>
  <mergeCells count="38">
    <mergeCell ref="G15:H15"/>
    <mergeCell ref="G14:H14"/>
    <mergeCell ref="G13:H13"/>
    <mergeCell ref="G22:H22"/>
    <mergeCell ref="G21:H21"/>
    <mergeCell ref="G20:H20"/>
    <mergeCell ref="G19:H19"/>
    <mergeCell ref="G18:H18"/>
    <mergeCell ref="G17:H17"/>
    <mergeCell ref="C3:E3"/>
    <mergeCell ref="G11:H11"/>
    <mergeCell ref="G12:H12"/>
    <mergeCell ref="G34:H34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16:H16"/>
    <mergeCell ref="G35:H35"/>
    <mergeCell ref="G36:H36"/>
    <mergeCell ref="G37:H37"/>
    <mergeCell ref="G38:H38"/>
    <mergeCell ref="G39:H39"/>
    <mergeCell ref="G45:H45"/>
    <mergeCell ref="B46:C46"/>
    <mergeCell ref="G46:H46"/>
    <mergeCell ref="G40:H40"/>
    <mergeCell ref="G41:H41"/>
    <mergeCell ref="G42:H42"/>
    <mergeCell ref="G43:H43"/>
    <mergeCell ref="G44:H44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L47"/>
  <sheetViews>
    <sheetView showGridLines="0" topLeftCell="A8" zoomScale="85" zoomScaleNormal="85" workbookViewId="0">
      <selection activeCell="P31" sqref="P31"/>
    </sheetView>
  </sheetViews>
  <sheetFormatPr defaultColWidth="9.109375" defaultRowHeight="14.4" x14ac:dyDescent="0.35"/>
  <cols>
    <col min="1" max="1" width="3.109375" style="1" customWidth="1"/>
    <col min="2" max="2" width="33" style="1" customWidth="1"/>
    <col min="3" max="3" width="18.5546875" style="1" customWidth="1"/>
    <col min="4" max="4" width="15.88671875" style="1" customWidth="1"/>
    <col min="5" max="5" width="14" style="1" customWidth="1"/>
    <col min="6" max="6" width="15" style="1" customWidth="1"/>
    <col min="7" max="7" width="13.5546875" style="1" bestFit="1" customWidth="1"/>
    <col min="8" max="8" width="2.5546875" style="1" customWidth="1"/>
    <col min="9" max="9" width="20.6640625" style="1" customWidth="1"/>
    <col min="10" max="12" width="9.109375" style="1"/>
    <col min="13" max="13" width="9.109375" style="1" customWidth="1"/>
    <col min="14" max="16384" width="9.109375" style="1"/>
  </cols>
  <sheetData>
    <row r="1" spans="2:26" x14ac:dyDescent="0.35">
      <c r="B1" s="44" t="s">
        <v>123</v>
      </c>
      <c r="C1" s="45"/>
      <c r="D1" s="45"/>
      <c r="E1" s="45"/>
      <c r="F1" s="45"/>
      <c r="G1" s="45"/>
      <c r="H1" s="45"/>
      <c r="I1" s="45"/>
    </row>
    <row r="2" spans="2:26" x14ac:dyDescent="0.35">
      <c r="B2" s="44" t="s">
        <v>126</v>
      </c>
      <c r="C2" s="87"/>
      <c r="D2" s="87"/>
      <c r="E2" s="87"/>
      <c r="F2" s="87"/>
      <c r="G2" s="87"/>
      <c r="H2" s="45"/>
      <c r="I2" s="45"/>
    </row>
    <row r="3" spans="2:26" x14ac:dyDescent="0.35">
      <c r="B3" s="32"/>
      <c r="C3" s="2"/>
      <c r="D3" s="2"/>
      <c r="E3" s="2"/>
      <c r="F3" s="2"/>
      <c r="G3" s="2"/>
    </row>
    <row r="4" spans="2:26" s="2" customFormat="1" ht="25.2" customHeight="1" x14ac:dyDescent="0.25">
      <c r="B4" s="46" t="s">
        <v>129</v>
      </c>
      <c r="C4" s="112">
        <f>'Planmatig onderhoud'!C9</f>
        <v>10251552</v>
      </c>
      <c r="D4" s="69" t="s">
        <v>137</v>
      </c>
      <c r="E4" s="112">
        <f>'Planmatig onderhoud'!V9</f>
        <v>1000</v>
      </c>
      <c r="F4" s="69" t="s">
        <v>42</v>
      </c>
      <c r="G4" s="69" t="s">
        <v>136</v>
      </c>
      <c r="H4" s="112"/>
      <c r="I4" s="105" t="str">
        <f>'Planmatig onderhoud'!AC9</f>
        <v>AMDL2R</v>
      </c>
    </row>
    <row r="5" spans="2:26" s="2" customFormat="1" ht="15.6" customHeight="1" x14ac:dyDescent="0.25">
      <c r="B5" s="46" t="s">
        <v>130</v>
      </c>
      <c r="C5" s="129" t="str">
        <f>'Planmatig onderhoud'!D7</f>
        <v>Wolvenhoek 1</v>
      </c>
      <c r="D5" s="69" t="s">
        <v>138</v>
      </c>
      <c r="E5" s="129">
        <f>'Planmatig onderhoud'!W9</f>
        <v>14</v>
      </c>
      <c r="F5" s="69" t="s">
        <v>43</v>
      </c>
      <c r="G5" s="69" t="s">
        <v>134</v>
      </c>
      <c r="H5" s="129"/>
      <c r="I5" s="127" t="str">
        <f>'Planmatig onderhoud'!AD9</f>
        <v>AMDC2R</v>
      </c>
      <c r="J5" s="26"/>
      <c r="K5" s="26"/>
    </row>
    <row r="6" spans="2:26" x14ac:dyDescent="0.35">
      <c r="B6" s="46" t="s">
        <v>133</v>
      </c>
      <c r="C6" s="129">
        <f>'Planmatig onderhoud'!S9</f>
        <v>5</v>
      </c>
      <c r="D6" s="69" t="s">
        <v>139</v>
      </c>
      <c r="E6" s="129">
        <f>'Planmatig onderhoud'!X9</f>
        <v>1</v>
      </c>
      <c r="F6" s="69" t="s">
        <v>44</v>
      </c>
      <c r="G6" s="129"/>
      <c r="H6" s="129"/>
      <c r="I6" s="127"/>
      <c r="J6" s="26"/>
      <c r="K6" s="26"/>
    </row>
    <row r="7" spans="2:26" ht="16.95" customHeight="1" x14ac:dyDescent="0.35">
      <c r="B7" s="46" t="s">
        <v>100</v>
      </c>
      <c r="C7" s="129">
        <f>'Planmatig onderhoud'!T9</f>
        <v>5</v>
      </c>
      <c r="D7" s="69" t="s">
        <v>140</v>
      </c>
      <c r="E7" s="129">
        <f>'Planmatig onderhoud'!Y9</f>
        <v>2003</v>
      </c>
      <c r="F7" s="128"/>
      <c r="G7" s="129"/>
      <c r="H7" s="129"/>
      <c r="I7" s="129"/>
      <c r="J7" s="26"/>
      <c r="K7" s="26"/>
    </row>
    <row r="8" spans="2:26" ht="16.95" customHeight="1" x14ac:dyDescent="0.35">
      <c r="B8" s="46" t="s">
        <v>134</v>
      </c>
      <c r="C8" s="129">
        <f>'Planmatig onderhoud'!U9</f>
        <v>1</v>
      </c>
      <c r="D8" s="69" t="s">
        <v>141</v>
      </c>
      <c r="E8" s="129" t="str">
        <f>'Planmatig onderhoud'!AA9</f>
        <v>LCE</v>
      </c>
      <c r="F8" s="129"/>
      <c r="G8" s="129"/>
      <c r="H8" s="129"/>
      <c r="I8" s="129"/>
      <c r="J8" s="26"/>
      <c r="K8" s="26"/>
    </row>
    <row r="9" spans="2:26" ht="16.95" customHeight="1" x14ac:dyDescent="0.35">
      <c r="B9" s="46" t="s">
        <v>135</v>
      </c>
      <c r="C9" s="129" t="str">
        <f>'Planmatig onderhoud'!R9</f>
        <v>tractie</v>
      </c>
      <c r="D9" s="69" t="s">
        <v>142</v>
      </c>
      <c r="E9" s="129" t="str">
        <f>'Planmatig onderhoud'!AB9</f>
        <v>V3F16L</v>
      </c>
      <c r="F9" s="129"/>
      <c r="G9" s="129"/>
      <c r="H9" s="129"/>
      <c r="I9" s="128"/>
      <c r="J9" s="26"/>
      <c r="K9" s="26"/>
    </row>
    <row r="10" spans="2:26" x14ac:dyDescent="0.35">
      <c r="B10" s="129"/>
      <c r="C10" s="129"/>
      <c r="D10" s="129"/>
      <c r="E10" s="129"/>
      <c r="F10" s="129"/>
      <c r="G10" s="129"/>
      <c r="H10" s="129"/>
      <c r="I10" s="129"/>
      <c r="J10" s="26"/>
      <c r="K10" s="26"/>
    </row>
    <row r="11" spans="2:26" ht="15" thickBot="1" x14ac:dyDescent="0.4">
      <c r="B11" s="113"/>
      <c r="C11" s="195"/>
      <c r="D11" s="196"/>
      <c r="E11" s="196"/>
      <c r="F11" s="114" t="s">
        <v>17</v>
      </c>
      <c r="G11" s="201" t="s">
        <v>17</v>
      </c>
      <c r="H11" s="201"/>
      <c r="I11" s="89"/>
      <c r="J11" s="197"/>
      <c r="K11" s="197"/>
      <c r="L11" s="49"/>
      <c r="M11" s="46"/>
      <c r="N11" s="90"/>
      <c r="O11" s="96"/>
      <c r="P11" s="49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2:26" ht="15.6" thickTop="1" thickBot="1" x14ac:dyDescent="0.4">
      <c r="B12" s="91" t="s">
        <v>45</v>
      </c>
      <c r="C12" s="91" t="s">
        <v>46</v>
      </c>
      <c r="D12" s="97" t="s">
        <v>47</v>
      </c>
      <c r="E12" s="91">
        <f>'[1]Algemeen op liftnummer'!$I$2</f>
        <v>2023</v>
      </c>
      <c r="F12" s="91">
        <f>'[1]Algemeen op liftnummer'!$J$2</f>
        <v>2024</v>
      </c>
      <c r="G12" s="198">
        <f>'[1]Algemeen op liftnummer'!$K$2</f>
        <v>2025</v>
      </c>
      <c r="H12" s="198"/>
      <c r="I12" s="91">
        <f>'[1]Algemeen op liftnummer'!$L$2</f>
        <v>2026</v>
      </c>
      <c r="J12" s="91">
        <f>'[1]Algemeen op liftnummer'!$M$2</f>
        <v>2027</v>
      </c>
      <c r="K12" s="91">
        <f>'[1]Algemeen op liftnummer'!$N$2</f>
        <v>2028</v>
      </c>
      <c r="L12" s="91">
        <f>'[1]Algemeen op liftnummer'!$O$2</f>
        <v>2029</v>
      </c>
      <c r="M12" s="91">
        <f>'[1]Algemeen op liftnummer'!$P$2</f>
        <v>2030</v>
      </c>
      <c r="N12" s="91">
        <f>'[1]Algemeen op liftnummer'!$Q$2</f>
        <v>2031</v>
      </c>
      <c r="O12" s="91">
        <f>'[1]Algemeen op liftnummer'!$R$2</f>
        <v>2032</v>
      </c>
      <c r="P12" s="91">
        <f>'[1]Algemeen op liftnummer'!$S$2</f>
        <v>2033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2:26" ht="15" thickTop="1" x14ac:dyDescent="0.35">
      <c r="B13" s="92" t="s">
        <v>77</v>
      </c>
      <c r="C13" s="93"/>
      <c r="D13" s="98">
        <f>G13</f>
        <v>1</v>
      </c>
      <c r="E13" s="99" t="s">
        <v>17</v>
      </c>
      <c r="F13" s="99" t="s">
        <v>17</v>
      </c>
      <c r="G13" s="199">
        <v>1</v>
      </c>
      <c r="H13" s="200">
        <v>4515</v>
      </c>
      <c r="I13" s="99" t="s">
        <v>78</v>
      </c>
      <c r="J13" s="99"/>
      <c r="K13" s="99" t="s">
        <v>17</v>
      </c>
      <c r="L13" s="99" t="s">
        <v>17</v>
      </c>
      <c r="M13" s="99" t="s">
        <v>17</v>
      </c>
      <c r="N13" s="99" t="s">
        <v>17</v>
      </c>
      <c r="O13" s="99" t="s">
        <v>17</v>
      </c>
      <c r="P13" s="99" t="s">
        <v>17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2:26" x14ac:dyDescent="0.35">
      <c r="B14" s="94" t="s">
        <v>49</v>
      </c>
      <c r="C14" s="93"/>
      <c r="D14" s="98">
        <f t="shared" ref="D14:D46" si="0">SUM(E14:Y14)</f>
        <v>0</v>
      </c>
      <c r="E14" s="64" t="s">
        <v>17</v>
      </c>
      <c r="F14" s="64" t="s">
        <v>17</v>
      </c>
      <c r="G14" s="193" t="s">
        <v>17</v>
      </c>
      <c r="H14" s="194" t="s">
        <v>17</v>
      </c>
      <c r="I14" s="64" t="s">
        <v>17</v>
      </c>
      <c r="J14" s="64"/>
      <c r="K14" s="64" t="s">
        <v>17</v>
      </c>
      <c r="L14" s="64" t="s">
        <v>17</v>
      </c>
      <c r="M14" s="64" t="s">
        <v>17</v>
      </c>
      <c r="N14" s="64" t="s">
        <v>17</v>
      </c>
      <c r="O14" s="64" t="s">
        <v>17</v>
      </c>
      <c r="P14" s="64" t="s">
        <v>17</v>
      </c>
      <c r="Q14" s="26"/>
      <c r="R14" s="26"/>
      <c r="S14" s="26"/>
    </row>
    <row r="15" spans="2:26" x14ac:dyDescent="0.35">
      <c r="B15" s="94" t="s">
        <v>50</v>
      </c>
      <c r="C15" s="93"/>
      <c r="D15" s="98">
        <f t="shared" si="0"/>
        <v>0</v>
      </c>
      <c r="E15" s="64" t="s">
        <v>17</v>
      </c>
      <c r="F15" s="64" t="s">
        <v>17</v>
      </c>
      <c r="G15" s="193" t="s">
        <v>17</v>
      </c>
      <c r="H15" s="194" t="s">
        <v>17</v>
      </c>
      <c r="I15" s="64" t="s">
        <v>17</v>
      </c>
      <c r="J15" s="64"/>
      <c r="K15" s="64" t="s">
        <v>17</v>
      </c>
      <c r="L15" s="64" t="s">
        <v>17</v>
      </c>
      <c r="M15" s="64" t="s">
        <v>17</v>
      </c>
      <c r="N15" s="64" t="s">
        <v>17</v>
      </c>
      <c r="O15" s="64" t="s">
        <v>17</v>
      </c>
      <c r="P15" s="64" t="s">
        <v>17</v>
      </c>
      <c r="Q15" s="26"/>
      <c r="R15" s="26"/>
      <c r="S15" s="26"/>
    </row>
    <row r="16" spans="2:26" x14ac:dyDescent="0.35">
      <c r="B16" s="94" t="s">
        <v>51</v>
      </c>
      <c r="C16" s="93"/>
      <c r="D16" s="98">
        <f>SUM(E16:Y16)</f>
        <v>1</v>
      </c>
      <c r="E16" s="64" t="s">
        <v>17</v>
      </c>
      <c r="F16" s="64" t="s">
        <v>17</v>
      </c>
      <c r="G16" s="193" t="s">
        <v>17</v>
      </c>
      <c r="H16" s="194" t="s">
        <v>17</v>
      </c>
      <c r="I16" s="64" t="s">
        <v>17</v>
      </c>
      <c r="J16" s="64"/>
      <c r="K16" s="64" t="s">
        <v>17</v>
      </c>
      <c r="L16" s="64" t="s">
        <v>17</v>
      </c>
      <c r="M16" s="28">
        <v>1</v>
      </c>
      <c r="N16" s="64" t="s">
        <v>17</v>
      </c>
      <c r="O16" s="64" t="s">
        <v>17</v>
      </c>
      <c r="P16" s="64" t="s">
        <v>17</v>
      </c>
      <c r="Q16" s="26"/>
      <c r="R16" s="26"/>
      <c r="S16" s="26"/>
    </row>
    <row r="17" spans="2:38" x14ac:dyDescent="0.35">
      <c r="B17" s="94" t="s">
        <v>53</v>
      </c>
      <c r="C17" s="93"/>
      <c r="D17" s="98">
        <f t="shared" si="0"/>
        <v>0</v>
      </c>
      <c r="E17" s="64" t="s">
        <v>17</v>
      </c>
      <c r="F17" s="64" t="s">
        <v>17</v>
      </c>
      <c r="G17" s="193" t="s">
        <v>17</v>
      </c>
      <c r="H17" s="194" t="s">
        <v>17</v>
      </c>
      <c r="I17" s="64" t="s">
        <v>17</v>
      </c>
      <c r="J17" s="64"/>
      <c r="K17" s="64" t="s">
        <v>17</v>
      </c>
      <c r="L17" s="64" t="s">
        <v>17</v>
      </c>
      <c r="M17" s="64" t="s">
        <v>17</v>
      </c>
      <c r="N17" s="64" t="s">
        <v>17</v>
      </c>
      <c r="O17" s="64" t="s">
        <v>17</v>
      </c>
      <c r="P17" s="64" t="s">
        <v>17</v>
      </c>
      <c r="AL17" s="30">
        <f>G47</f>
        <v>0</v>
      </c>
    </row>
    <row r="18" spans="2:38" x14ac:dyDescent="0.35">
      <c r="B18" s="94"/>
      <c r="C18" s="93"/>
      <c r="D18" s="98">
        <f t="shared" si="0"/>
        <v>0</v>
      </c>
      <c r="E18" s="64"/>
      <c r="F18" s="64"/>
      <c r="G18" s="193"/>
      <c r="H18" s="194"/>
      <c r="I18" s="64" t="s">
        <v>17</v>
      </c>
      <c r="J18" s="64"/>
      <c r="K18" s="64"/>
      <c r="L18" s="64"/>
      <c r="M18" s="64"/>
      <c r="N18" s="64"/>
      <c r="O18" s="64"/>
      <c r="P18" s="64"/>
    </row>
    <row r="19" spans="2:38" x14ac:dyDescent="0.35">
      <c r="B19" s="94" t="s">
        <v>54</v>
      </c>
      <c r="C19" s="93"/>
      <c r="D19" s="98">
        <f t="shared" si="0"/>
        <v>0</v>
      </c>
      <c r="E19" s="64"/>
      <c r="F19" s="64"/>
      <c r="G19" s="193"/>
      <c r="H19" s="194"/>
      <c r="I19" s="64" t="s">
        <v>17</v>
      </c>
      <c r="J19" s="64"/>
      <c r="K19" s="64"/>
      <c r="L19" s="64"/>
      <c r="M19" s="64"/>
      <c r="N19" s="64"/>
      <c r="O19" s="64"/>
      <c r="P19" s="64"/>
    </row>
    <row r="20" spans="2:38" x14ac:dyDescent="0.35">
      <c r="B20" s="94" t="s">
        <v>55</v>
      </c>
      <c r="C20" s="93"/>
      <c r="D20" s="98">
        <f t="shared" si="0"/>
        <v>0</v>
      </c>
      <c r="E20" s="64"/>
      <c r="F20" s="64"/>
      <c r="G20" s="193"/>
      <c r="H20" s="194"/>
      <c r="I20" s="64" t="s">
        <v>17</v>
      </c>
      <c r="J20" s="64"/>
      <c r="K20" s="64"/>
      <c r="L20" s="64"/>
      <c r="M20" s="64"/>
      <c r="N20" s="64"/>
      <c r="O20" s="64"/>
      <c r="P20" s="64"/>
    </row>
    <row r="21" spans="2:38" x14ac:dyDescent="0.35">
      <c r="B21" s="94" t="s">
        <v>56</v>
      </c>
      <c r="C21" s="93"/>
      <c r="D21" s="98">
        <f t="shared" si="0"/>
        <v>0</v>
      </c>
      <c r="E21" s="64"/>
      <c r="F21" s="64"/>
      <c r="G21" s="193"/>
      <c r="H21" s="194"/>
      <c r="I21" s="64" t="s">
        <v>17</v>
      </c>
      <c r="J21" s="64"/>
      <c r="K21" s="64"/>
      <c r="L21" s="64"/>
      <c r="M21" s="64"/>
      <c r="N21" s="64"/>
      <c r="O21" s="64"/>
      <c r="P21" s="64"/>
    </row>
    <row r="22" spans="2:38" x14ac:dyDescent="0.35">
      <c r="B22" s="94" t="s">
        <v>57</v>
      </c>
      <c r="C22" s="93"/>
      <c r="D22" s="98">
        <f t="shared" si="0"/>
        <v>0</v>
      </c>
      <c r="E22" s="64" t="s">
        <v>17</v>
      </c>
      <c r="F22" s="64"/>
      <c r="G22" s="193"/>
      <c r="H22" s="194"/>
      <c r="I22" s="64" t="s">
        <v>17</v>
      </c>
      <c r="J22" s="64"/>
      <c r="K22" s="64"/>
      <c r="L22" s="64"/>
      <c r="M22" s="64"/>
      <c r="N22" s="64"/>
      <c r="O22" s="64"/>
      <c r="P22" s="64"/>
    </row>
    <row r="23" spans="2:38" x14ac:dyDescent="0.35">
      <c r="B23" s="94"/>
      <c r="C23" s="93"/>
      <c r="D23" s="98">
        <f t="shared" si="0"/>
        <v>0</v>
      </c>
      <c r="E23" s="64"/>
      <c r="F23" s="64"/>
      <c r="G23" s="193"/>
      <c r="H23" s="194"/>
      <c r="I23" s="64" t="s">
        <v>17</v>
      </c>
      <c r="J23" s="64"/>
      <c r="K23" s="64"/>
      <c r="L23" s="64"/>
      <c r="M23" s="64"/>
      <c r="N23" s="64"/>
      <c r="O23" s="64"/>
      <c r="P23" s="64"/>
    </row>
    <row r="24" spans="2:38" x14ac:dyDescent="0.35">
      <c r="B24" s="94" t="s">
        <v>58</v>
      </c>
      <c r="C24" s="93"/>
      <c r="D24" s="98">
        <f>SUM(E24:Y24)</f>
        <v>1</v>
      </c>
      <c r="E24" s="28">
        <v>1</v>
      </c>
      <c r="F24" s="64"/>
      <c r="G24" s="193"/>
      <c r="H24" s="194"/>
      <c r="I24" s="64" t="s">
        <v>17</v>
      </c>
      <c r="J24" s="64"/>
      <c r="K24" s="64"/>
      <c r="L24" s="64"/>
      <c r="M24" s="64"/>
      <c r="N24" s="64"/>
      <c r="O24" s="64"/>
      <c r="P24" s="64"/>
    </row>
    <row r="25" spans="2:38" x14ac:dyDescent="0.35">
      <c r="B25" s="94" t="s">
        <v>59</v>
      </c>
      <c r="C25" s="93">
        <v>2014</v>
      </c>
      <c r="D25" s="98">
        <f>SUM(E25:Y25)</f>
        <v>1</v>
      </c>
      <c r="E25" s="64" t="s">
        <v>60</v>
      </c>
      <c r="F25" s="64"/>
      <c r="G25" s="193" t="s">
        <v>17</v>
      </c>
      <c r="H25" s="194" t="s">
        <v>17</v>
      </c>
      <c r="I25" s="64" t="s">
        <v>17</v>
      </c>
      <c r="J25" s="64"/>
      <c r="K25" s="64" t="s">
        <v>17</v>
      </c>
      <c r="L25" s="64" t="s">
        <v>17</v>
      </c>
      <c r="M25" s="64" t="s">
        <v>17</v>
      </c>
      <c r="N25" s="64" t="s">
        <v>17</v>
      </c>
      <c r="O25" s="64" t="s">
        <v>17</v>
      </c>
      <c r="P25" s="28">
        <v>1</v>
      </c>
    </row>
    <row r="26" spans="2:38" x14ac:dyDescent="0.35">
      <c r="B26" s="94" t="s">
        <v>61</v>
      </c>
      <c r="C26" s="93"/>
      <c r="D26" s="98">
        <f t="shared" si="0"/>
        <v>0</v>
      </c>
      <c r="E26" s="64" t="s">
        <v>60</v>
      </c>
      <c r="F26" s="64"/>
      <c r="G26" s="193"/>
      <c r="H26" s="194"/>
      <c r="I26" s="64" t="s">
        <v>17</v>
      </c>
      <c r="J26" s="64"/>
      <c r="K26" s="64"/>
      <c r="L26" s="64"/>
      <c r="M26" s="64"/>
      <c r="N26" s="64"/>
      <c r="O26" s="64"/>
      <c r="P26" s="64"/>
    </row>
    <row r="27" spans="2:38" x14ac:dyDescent="0.35">
      <c r="B27" s="94" t="s">
        <v>62</v>
      </c>
      <c r="C27" s="93"/>
      <c r="D27" s="98">
        <f t="shared" si="0"/>
        <v>0</v>
      </c>
      <c r="E27" s="64" t="s">
        <v>60</v>
      </c>
      <c r="F27" s="64" t="s">
        <v>17</v>
      </c>
      <c r="G27" s="193" t="s">
        <v>17</v>
      </c>
      <c r="H27" s="194" t="s">
        <v>17</v>
      </c>
      <c r="I27" s="64" t="s">
        <v>17</v>
      </c>
      <c r="J27" s="64"/>
      <c r="K27" s="64" t="s">
        <v>17</v>
      </c>
      <c r="L27" s="65"/>
      <c r="M27" s="64" t="s">
        <v>17</v>
      </c>
      <c r="N27" s="64" t="s">
        <v>17</v>
      </c>
      <c r="O27" s="64" t="s">
        <v>17</v>
      </c>
      <c r="P27" s="64" t="s">
        <v>17</v>
      </c>
    </row>
    <row r="28" spans="2:38" x14ac:dyDescent="0.35">
      <c r="B28" s="94" t="s">
        <v>63</v>
      </c>
      <c r="C28" s="93"/>
      <c r="D28" s="98">
        <f t="shared" si="0"/>
        <v>0</v>
      </c>
      <c r="E28" s="64" t="s">
        <v>60</v>
      </c>
      <c r="F28" s="64" t="s">
        <v>17</v>
      </c>
      <c r="G28" s="193" t="s">
        <v>17</v>
      </c>
      <c r="H28" s="194"/>
      <c r="I28" s="64" t="s">
        <v>17</v>
      </c>
      <c r="J28" s="64"/>
      <c r="K28" s="64"/>
      <c r="L28" s="64"/>
      <c r="M28" s="64"/>
      <c r="N28" s="64"/>
      <c r="O28" s="64"/>
      <c r="P28" s="64"/>
    </row>
    <row r="29" spans="2:38" x14ac:dyDescent="0.35">
      <c r="B29" s="94" t="s">
        <v>64</v>
      </c>
      <c r="C29" s="93"/>
      <c r="D29" s="98">
        <f t="shared" si="0"/>
        <v>0</v>
      </c>
      <c r="E29" s="64" t="s">
        <v>17</v>
      </c>
      <c r="F29" s="64" t="s">
        <v>17</v>
      </c>
      <c r="G29" s="193" t="s">
        <v>17</v>
      </c>
      <c r="H29" s="194"/>
      <c r="I29" s="64" t="s">
        <v>17</v>
      </c>
      <c r="J29" s="64"/>
      <c r="K29" s="64"/>
      <c r="L29" s="64"/>
      <c r="M29" s="64"/>
      <c r="N29" s="64"/>
      <c r="O29" s="64"/>
      <c r="P29" s="64"/>
    </row>
    <row r="30" spans="2:38" x14ac:dyDescent="0.35">
      <c r="B30" s="95"/>
      <c r="C30" s="93"/>
      <c r="D30" s="98">
        <f t="shared" si="0"/>
        <v>0</v>
      </c>
      <c r="E30" s="64" t="s">
        <v>17</v>
      </c>
      <c r="F30" s="64" t="s">
        <v>17</v>
      </c>
      <c r="G30" s="193" t="s">
        <v>17</v>
      </c>
      <c r="H30" s="194"/>
      <c r="I30" s="64" t="s">
        <v>17</v>
      </c>
      <c r="J30" s="64"/>
      <c r="K30" s="64"/>
      <c r="L30" s="65"/>
      <c r="M30" s="64"/>
      <c r="N30" s="64"/>
      <c r="O30" s="64"/>
      <c r="P30" s="64"/>
    </row>
    <row r="31" spans="2:38" x14ac:dyDescent="0.35">
      <c r="B31" s="94" t="s">
        <v>65</v>
      </c>
      <c r="C31" s="93"/>
      <c r="D31" s="98">
        <f>SUM(E31:Y31)</f>
        <v>1</v>
      </c>
      <c r="E31" s="64"/>
      <c r="F31" s="64" t="s">
        <v>17</v>
      </c>
      <c r="G31" s="193" t="s">
        <v>17</v>
      </c>
      <c r="H31" s="194"/>
      <c r="I31" s="64" t="s">
        <v>17</v>
      </c>
      <c r="J31" s="64"/>
      <c r="K31" s="64"/>
      <c r="L31" s="64"/>
      <c r="M31" s="64"/>
      <c r="N31" s="64"/>
      <c r="O31" s="64"/>
      <c r="P31" s="28">
        <v>1</v>
      </c>
    </row>
    <row r="32" spans="2:38" x14ac:dyDescent="0.35">
      <c r="B32" s="94" t="s">
        <v>66</v>
      </c>
      <c r="C32" s="93"/>
      <c r="D32" s="98">
        <f t="shared" si="0"/>
        <v>0</v>
      </c>
      <c r="E32" s="64" t="s">
        <v>60</v>
      </c>
      <c r="F32" s="64"/>
      <c r="G32" s="193"/>
      <c r="H32" s="194"/>
      <c r="I32" s="64" t="s">
        <v>17</v>
      </c>
      <c r="J32" s="64"/>
      <c r="K32" s="64"/>
      <c r="L32" s="64"/>
      <c r="M32" s="64"/>
      <c r="N32" s="64"/>
      <c r="O32" s="64"/>
      <c r="P32" s="64"/>
    </row>
    <row r="33" spans="2:16" x14ac:dyDescent="0.35">
      <c r="B33" s="94" t="s">
        <v>67</v>
      </c>
      <c r="C33" s="93">
        <v>2016</v>
      </c>
      <c r="D33" s="98">
        <f t="shared" si="0"/>
        <v>0</v>
      </c>
      <c r="E33" s="64"/>
      <c r="F33" s="64" t="s">
        <v>17</v>
      </c>
      <c r="G33" s="193"/>
      <c r="H33" s="194"/>
      <c r="I33" s="64" t="s">
        <v>17</v>
      </c>
      <c r="J33" s="64"/>
      <c r="K33" s="64"/>
      <c r="L33" s="64"/>
      <c r="M33" s="64"/>
      <c r="N33" s="64"/>
      <c r="O33" s="64"/>
      <c r="P33" s="64"/>
    </row>
    <row r="34" spans="2:16" x14ac:dyDescent="0.35">
      <c r="B34" s="94" t="s">
        <v>68</v>
      </c>
      <c r="C34" s="93"/>
      <c r="D34" s="98">
        <f t="shared" si="0"/>
        <v>0</v>
      </c>
      <c r="E34" s="64" t="s">
        <v>17</v>
      </c>
      <c r="F34" s="64" t="s">
        <v>17</v>
      </c>
      <c r="G34" s="193" t="s">
        <v>17</v>
      </c>
      <c r="H34" s="194"/>
      <c r="I34" s="64" t="s">
        <v>17</v>
      </c>
      <c r="J34" s="64"/>
      <c r="K34" s="64"/>
      <c r="L34" s="64"/>
      <c r="M34" s="64" t="s">
        <v>17</v>
      </c>
      <c r="N34" s="64"/>
      <c r="O34" s="64"/>
      <c r="P34" s="64"/>
    </row>
    <row r="35" spans="2:16" x14ac:dyDescent="0.35">
      <c r="B35" s="95"/>
      <c r="C35" s="93"/>
      <c r="D35" s="98">
        <f t="shared" si="0"/>
        <v>0</v>
      </c>
      <c r="E35" s="64" t="s">
        <v>17</v>
      </c>
      <c r="F35" s="64" t="s">
        <v>17</v>
      </c>
      <c r="G35" s="193" t="s">
        <v>17</v>
      </c>
      <c r="H35" s="194"/>
      <c r="I35" s="64" t="s">
        <v>17</v>
      </c>
      <c r="J35" s="64"/>
      <c r="K35" s="64"/>
      <c r="L35" s="64"/>
      <c r="M35" s="64"/>
      <c r="N35" s="64"/>
      <c r="O35" s="64"/>
      <c r="P35" s="64"/>
    </row>
    <row r="36" spans="2:16" x14ac:dyDescent="0.35">
      <c r="B36" s="94" t="s">
        <v>69</v>
      </c>
      <c r="C36" s="93"/>
      <c r="D36" s="98">
        <f t="shared" si="0"/>
        <v>0</v>
      </c>
      <c r="E36" s="64"/>
      <c r="F36" s="64" t="s">
        <v>17</v>
      </c>
      <c r="G36" s="193" t="s">
        <v>17</v>
      </c>
      <c r="H36" s="194"/>
      <c r="I36" s="64" t="s">
        <v>17</v>
      </c>
      <c r="J36" s="64"/>
      <c r="K36" s="64"/>
      <c r="L36" s="64"/>
      <c r="M36" s="64"/>
      <c r="N36" s="64"/>
      <c r="O36" s="64"/>
      <c r="P36" s="64"/>
    </row>
    <row r="37" spans="2:16" x14ac:dyDescent="0.35">
      <c r="B37" s="94" t="s">
        <v>79</v>
      </c>
      <c r="C37" s="93"/>
      <c r="D37" s="98">
        <f t="shared" si="0"/>
        <v>0</v>
      </c>
      <c r="E37" s="64"/>
      <c r="F37" s="64" t="s">
        <v>17</v>
      </c>
      <c r="G37" s="193" t="s">
        <v>17</v>
      </c>
      <c r="H37" s="194"/>
      <c r="I37" s="64" t="s">
        <v>17</v>
      </c>
      <c r="J37" s="64"/>
      <c r="K37" s="64"/>
      <c r="L37" s="64"/>
      <c r="M37" s="64" t="s">
        <v>17</v>
      </c>
      <c r="N37" s="64"/>
      <c r="O37" s="64"/>
      <c r="P37" s="28">
        <v>0</v>
      </c>
    </row>
    <row r="38" spans="2:16" x14ac:dyDescent="0.35">
      <c r="B38" s="94" t="s">
        <v>71</v>
      </c>
      <c r="C38" s="93"/>
      <c r="D38" s="98">
        <f t="shared" si="0"/>
        <v>0</v>
      </c>
      <c r="E38" s="64"/>
      <c r="F38" s="64" t="s">
        <v>17</v>
      </c>
      <c r="G38" s="193" t="s">
        <v>17</v>
      </c>
      <c r="H38" s="194"/>
      <c r="I38" s="64" t="s">
        <v>17</v>
      </c>
      <c r="J38" s="64"/>
      <c r="K38" s="64"/>
      <c r="L38" s="64"/>
      <c r="M38" s="64"/>
      <c r="N38" s="64"/>
      <c r="O38" s="64"/>
      <c r="P38" s="64"/>
    </row>
    <row r="39" spans="2:16" x14ac:dyDescent="0.35">
      <c r="B39" s="95"/>
      <c r="C39" s="93"/>
      <c r="D39" s="98">
        <f t="shared" si="0"/>
        <v>0</v>
      </c>
      <c r="E39" s="64"/>
      <c r="F39" s="64" t="s">
        <v>17</v>
      </c>
      <c r="G39" s="193" t="s">
        <v>17</v>
      </c>
      <c r="H39" s="194"/>
      <c r="I39" s="64" t="s">
        <v>17</v>
      </c>
      <c r="J39" s="64"/>
      <c r="K39" s="64"/>
      <c r="L39" s="64"/>
      <c r="M39" s="64"/>
      <c r="N39" s="64"/>
      <c r="O39" s="64"/>
      <c r="P39" s="64"/>
    </row>
    <row r="40" spans="2:16" x14ac:dyDescent="0.35">
      <c r="B40" s="94" t="s">
        <v>72</v>
      </c>
      <c r="C40" s="93"/>
      <c r="D40" s="98">
        <f t="shared" si="0"/>
        <v>0</v>
      </c>
      <c r="E40" s="64"/>
      <c r="F40" s="64" t="s">
        <v>17</v>
      </c>
      <c r="G40" s="193" t="s">
        <v>17</v>
      </c>
      <c r="H40" s="194"/>
      <c r="I40" s="64" t="s">
        <v>17</v>
      </c>
      <c r="J40" s="64"/>
      <c r="K40" s="64"/>
      <c r="L40" s="64"/>
      <c r="M40" s="64"/>
      <c r="N40" s="64"/>
      <c r="O40" s="64"/>
      <c r="P40" s="64"/>
    </row>
    <row r="41" spans="2:16" x14ac:dyDescent="0.35">
      <c r="B41" s="94" t="s">
        <v>73</v>
      </c>
      <c r="C41" s="93"/>
      <c r="D41" s="98">
        <f t="shared" si="0"/>
        <v>0</v>
      </c>
      <c r="E41" s="64"/>
      <c r="F41" s="64" t="s">
        <v>17</v>
      </c>
      <c r="G41" s="193" t="s">
        <v>17</v>
      </c>
      <c r="H41" s="194"/>
      <c r="I41" s="64" t="s">
        <v>17</v>
      </c>
      <c r="J41" s="64"/>
      <c r="K41" s="64"/>
      <c r="L41" s="64"/>
      <c r="M41" s="64" t="s">
        <v>17</v>
      </c>
      <c r="N41" s="64"/>
      <c r="O41" s="64"/>
      <c r="P41" s="64"/>
    </row>
    <row r="42" spans="2:16" x14ac:dyDescent="0.35">
      <c r="B42" s="94" t="s">
        <v>74</v>
      </c>
      <c r="C42" s="93"/>
      <c r="D42" s="98">
        <f t="shared" si="0"/>
        <v>0</v>
      </c>
      <c r="E42" s="64" t="s">
        <v>17</v>
      </c>
      <c r="F42" s="64" t="s">
        <v>17</v>
      </c>
      <c r="G42" s="193" t="s">
        <v>17</v>
      </c>
      <c r="H42" s="194"/>
      <c r="I42" s="64" t="s">
        <v>17</v>
      </c>
      <c r="J42" s="64"/>
      <c r="K42" s="64"/>
      <c r="L42" s="64"/>
      <c r="M42" s="64" t="s">
        <v>17</v>
      </c>
      <c r="N42" s="64"/>
      <c r="O42" s="64"/>
      <c r="P42" s="28">
        <v>0</v>
      </c>
    </row>
    <row r="43" spans="2:16" x14ac:dyDescent="0.35">
      <c r="B43" s="94" t="s">
        <v>75</v>
      </c>
      <c r="C43" s="93"/>
      <c r="D43" s="98">
        <f t="shared" si="0"/>
        <v>0</v>
      </c>
      <c r="E43" s="64" t="s">
        <v>17</v>
      </c>
      <c r="F43" s="64" t="s">
        <v>17</v>
      </c>
      <c r="G43" s="193" t="s">
        <v>17</v>
      </c>
      <c r="H43" s="194"/>
      <c r="I43" s="64" t="s">
        <v>17</v>
      </c>
      <c r="J43" s="64"/>
      <c r="K43" s="64"/>
      <c r="L43" s="64"/>
      <c r="M43" s="64" t="s">
        <v>17</v>
      </c>
      <c r="N43" s="64"/>
      <c r="O43" s="64"/>
      <c r="P43" s="28">
        <v>0</v>
      </c>
    </row>
    <row r="44" spans="2:16" x14ac:dyDescent="0.35">
      <c r="B44" s="94" t="s">
        <v>17</v>
      </c>
      <c r="C44" s="93"/>
      <c r="D44" s="98">
        <f t="shared" si="0"/>
        <v>0</v>
      </c>
      <c r="E44" s="64" t="s">
        <v>17</v>
      </c>
      <c r="F44" s="64" t="s">
        <v>17</v>
      </c>
      <c r="G44" s="193" t="s">
        <v>17</v>
      </c>
      <c r="H44" s="194"/>
      <c r="I44" s="64" t="s">
        <v>17</v>
      </c>
      <c r="J44" s="64"/>
      <c r="K44" s="64"/>
      <c r="L44" s="64"/>
      <c r="M44" s="64"/>
      <c r="N44" s="64"/>
      <c r="O44" s="64"/>
      <c r="P44" s="64"/>
    </row>
    <row r="45" spans="2:16" x14ac:dyDescent="0.35">
      <c r="B45" s="94" t="s">
        <v>76</v>
      </c>
      <c r="C45" s="93"/>
      <c r="D45" s="98">
        <f t="shared" si="0"/>
        <v>0</v>
      </c>
      <c r="E45" s="64" t="s">
        <v>17</v>
      </c>
      <c r="F45" s="64" t="s">
        <v>17</v>
      </c>
      <c r="G45" s="193" t="s">
        <v>17</v>
      </c>
      <c r="H45" s="194"/>
      <c r="I45" s="64" t="s">
        <v>17</v>
      </c>
      <c r="J45" s="64"/>
      <c r="K45" s="64"/>
      <c r="L45" s="64"/>
      <c r="M45" s="64"/>
      <c r="N45" s="64"/>
      <c r="O45" s="64"/>
      <c r="P45" s="64"/>
    </row>
    <row r="46" spans="2:16" x14ac:dyDescent="0.35">
      <c r="B46" s="94"/>
      <c r="C46" s="93"/>
      <c r="D46" s="98">
        <f t="shared" si="0"/>
        <v>0</v>
      </c>
      <c r="E46" s="64" t="s">
        <v>17</v>
      </c>
      <c r="F46" s="64" t="s">
        <v>17</v>
      </c>
      <c r="G46" s="193" t="s">
        <v>17</v>
      </c>
      <c r="H46" s="194"/>
      <c r="I46" s="64" t="s">
        <v>17</v>
      </c>
      <c r="J46" s="64"/>
      <c r="K46" s="64"/>
      <c r="L46" s="64"/>
      <c r="M46" s="64"/>
      <c r="N46" s="64"/>
      <c r="O46" s="64"/>
      <c r="P46" s="64"/>
    </row>
    <row r="47" spans="2:16" x14ac:dyDescent="0.35">
      <c r="B47" s="182" t="s">
        <v>127</v>
      </c>
      <c r="C47" s="183"/>
      <c r="D47" s="100">
        <f>SUM(D14:D46)</f>
        <v>4</v>
      </c>
      <c r="E47" s="67">
        <f>SUM(E14:E46)</f>
        <v>1</v>
      </c>
      <c r="F47" s="67">
        <f>SUM(F14:F46)</f>
        <v>0</v>
      </c>
      <c r="G47" s="191"/>
      <c r="H47" s="192"/>
      <c r="I47" s="67">
        <f t="shared" ref="I47:P47" si="1">SUM(I14:I46)</f>
        <v>0</v>
      </c>
      <c r="J47" s="67">
        <f t="shared" si="1"/>
        <v>0</v>
      </c>
      <c r="K47" s="67">
        <f t="shared" si="1"/>
        <v>0</v>
      </c>
      <c r="L47" s="67">
        <f t="shared" si="1"/>
        <v>0</v>
      </c>
      <c r="M47" s="67">
        <f t="shared" si="1"/>
        <v>1</v>
      </c>
      <c r="N47" s="67">
        <f t="shared" si="1"/>
        <v>0</v>
      </c>
      <c r="O47" s="67">
        <f t="shared" si="1"/>
        <v>0</v>
      </c>
      <c r="P47" s="67">
        <f t="shared" si="1"/>
        <v>2</v>
      </c>
    </row>
  </sheetData>
  <sheetProtection algorithmName="SHA-512" hashValue="2BBMmWAZPYUf/CNpFFMckSlnFQKOIP0jcxHGgbNmMVkMU88qGu9P9g5LLlJELhQC64YUmRwTboF3+GWwtoP+Qw==" saltValue="itsOFMdpi3gHjy7AwjjNvg==" spinCount="100000" sheet="1" objects="1" scenarios="1"/>
  <mergeCells count="40">
    <mergeCell ref="G20:H20"/>
    <mergeCell ref="G11:H11"/>
    <mergeCell ref="G15:H15"/>
    <mergeCell ref="G16:H16"/>
    <mergeCell ref="G17:H17"/>
    <mergeCell ref="G18:H18"/>
    <mergeCell ref="G19:H19"/>
    <mergeCell ref="C11:E11"/>
    <mergeCell ref="J11:K11"/>
    <mergeCell ref="G12:H12"/>
    <mergeCell ref="G14:H14"/>
    <mergeCell ref="G13:H13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B47:C47"/>
    <mergeCell ref="G47:H47"/>
    <mergeCell ref="G46:H46"/>
    <mergeCell ref="G41:H41"/>
    <mergeCell ref="G42:H42"/>
    <mergeCell ref="G43:H43"/>
    <mergeCell ref="G44:H44"/>
    <mergeCell ref="G45:H45"/>
  </mergeCells>
  <phoneticPr fontId="0" type="noConversion"/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Z46"/>
  <sheetViews>
    <sheetView showGridLines="0" topLeftCell="A5" zoomScale="85" zoomScaleNormal="85" workbookViewId="0">
      <selection activeCell="M31" sqref="M31"/>
    </sheetView>
  </sheetViews>
  <sheetFormatPr defaultColWidth="9.109375" defaultRowHeight="14.4" x14ac:dyDescent="0.35"/>
  <cols>
    <col min="1" max="1" width="3.109375" style="1" customWidth="1"/>
    <col min="2" max="2" width="37.109375" style="1" customWidth="1"/>
    <col min="3" max="3" width="14" style="1" bestFit="1" customWidth="1"/>
    <col min="4" max="4" width="16.6640625" style="1" customWidth="1"/>
    <col min="5" max="5" width="15" style="1" customWidth="1"/>
    <col min="6" max="6" width="17.5546875" style="1" customWidth="1"/>
    <col min="7" max="7" width="18.44140625" style="1" customWidth="1"/>
    <col min="8" max="8" width="2.33203125" style="1" customWidth="1"/>
    <col min="9" max="9" width="12" style="1" bestFit="1" customWidth="1"/>
    <col min="10" max="13" width="9.109375" style="1"/>
    <col min="14" max="14" width="9.109375" style="1" customWidth="1"/>
    <col min="15" max="16384" width="9.109375" style="1"/>
  </cols>
  <sheetData>
    <row r="1" spans="2:26" s="2" customFormat="1" ht="19.95" customHeight="1" x14ac:dyDescent="0.35">
      <c r="B1" s="44" t="s">
        <v>123</v>
      </c>
      <c r="C1" s="45"/>
      <c r="D1" s="45"/>
      <c r="E1" s="45"/>
      <c r="F1" s="45"/>
      <c r="G1" s="45"/>
    </row>
    <row r="2" spans="2:26" s="2" customFormat="1" ht="13.95" customHeight="1" x14ac:dyDescent="0.35">
      <c r="B2" s="44" t="s">
        <v>126</v>
      </c>
      <c r="C2" s="87"/>
      <c r="D2" s="87"/>
      <c r="E2" s="87"/>
      <c r="F2" s="87"/>
      <c r="G2" s="87"/>
      <c r="H2" s="49"/>
      <c r="I2" s="46"/>
      <c r="J2" s="33"/>
      <c r="K2" s="33"/>
      <c r="L2" s="49"/>
      <c r="M2" s="89"/>
      <c r="N2" s="33"/>
      <c r="O2" s="33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2:26" ht="28.95" customHeight="1" x14ac:dyDescent="0.35">
      <c r="B3" s="33"/>
      <c r="C3" s="49"/>
      <c r="D3" s="49"/>
      <c r="F3" s="49"/>
      <c r="G3" s="49"/>
      <c r="H3" s="49"/>
      <c r="I3" s="49"/>
      <c r="J3" s="49"/>
      <c r="K3" s="49"/>
      <c r="L3" s="49"/>
      <c r="M3" s="49"/>
    </row>
    <row r="4" spans="2:26" ht="16.95" customHeight="1" x14ac:dyDescent="0.35">
      <c r="B4" s="69" t="s">
        <v>129</v>
      </c>
      <c r="C4" s="69">
        <f>'Planmatig onderhoud'!C10</f>
        <v>10251553</v>
      </c>
      <c r="D4" s="70" t="s">
        <v>137</v>
      </c>
      <c r="E4" s="104">
        <f>'Planmatig onderhoud'!V10</f>
        <v>630</v>
      </c>
      <c r="F4" s="70" t="s">
        <v>42</v>
      </c>
      <c r="G4" s="70" t="s">
        <v>136</v>
      </c>
      <c r="I4" s="1" t="str">
        <f>'Planmatig onderhoud'!AC10</f>
        <v>AMDL2R</v>
      </c>
      <c r="J4" s="69"/>
      <c r="K4" s="49"/>
      <c r="L4" s="49"/>
      <c r="M4" s="49"/>
    </row>
    <row r="5" spans="2:26" ht="16.95" customHeight="1" x14ac:dyDescent="0.35">
      <c r="B5" s="69" t="s">
        <v>130</v>
      </c>
      <c r="C5" s="69" t="str">
        <f>'Planmatig onderhoud'!D10</f>
        <v>Wolvenhoek 1</v>
      </c>
      <c r="D5" s="70" t="s">
        <v>138</v>
      </c>
      <c r="E5" s="104" t="str">
        <f>'Planmatig onderhoud'!W10</f>
        <v>11.34</v>
      </c>
      <c r="F5" s="70" t="s">
        <v>43</v>
      </c>
      <c r="G5" s="70" t="s">
        <v>134</v>
      </c>
      <c r="I5" s="1" t="str">
        <f>'Planmatig onderhoud'!AD10</f>
        <v>AMDC2R</v>
      </c>
      <c r="J5" s="69"/>
      <c r="K5" s="49"/>
      <c r="L5" s="49"/>
      <c r="M5" s="49"/>
    </row>
    <row r="6" spans="2:26" ht="16.95" customHeight="1" x14ac:dyDescent="0.35">
      <c r="B6" s="69" t="s">
        <v>133</v>
      </c>
      <c r="C6" s="69">
        <f>'Planmatig onderhoud'!S10</f>
        <v>4</v>
      </c>
      <c r="D6" s="70" t="s">
        <v>139</v>
      </c>
      <c r="E6" s="104">
        <f>'Planmatig onderhoud'!X10</f>
        <v>1</v>
      </c>
      <c r="F6" s="70" t="s">
        <v>44</v>
      </c>
      <c r="G6" s="69"/>
      <c r="J6" s="69"/>
      <c r="K6" s="49"/>
      <c r="L6" s="49"/>
      <c r="M6" s="49"/>
    </row>
    <row r="7" spans="2:26" ht="16.95" customHeight="1" x14ac:dyDescent="0.35">
      <c r="B7" s="69" t="s">
        <v>100</v>
      </c>
      <c r="C7" s="69">
        <f>'Planmatig onderhoud'!T10</f>
        <v>4</v>
      </c>
      <c r="D7" s="70" t="s">
        <v>140</v>
      </c>
      <c r="E7" s="104">
        <f>'Planmatig onderhoud'!Y10</f>
        <v>2003</v>
      </c>
      <c r="F7" s="69"/>
      <c r="G7" s="69"/>
      <c r="H7" s="69"/>
      <c r="I7" s="69"/>
      <c r="J7" s="69"/>
      <c r="K7" s="49"/>
      <c r="L7" s="49"/>
      <c r="M7" s="49"/>
    </row>
    <row r="8" spans="2:26" x14ac:dyDescent="0.35">
      <c r="B8" s="69" t="s">
        <v>134</v>
      </c>
      <c r="C8" s="69">
        <f>'Planmatig onderhoud'!U10</f>
        <v>1</v>
      </c>
      <c r="D8" s="70" t="s">
        <v>141</v>
      </c>
      <c r="E8" s="104" t="str">
        <f>'Planmatig onderhoud'!AA10</f>
        <v>LCE</v>
      </c>
      <c r="F8" s="69"/>
      <c r="G8" s="69"/>
      <c r="H8" s="69"/>
      <c r="I8" s="69"/>
      <c r="J8" s="69"/>
      <c r="K8" s="202"/>
      <c r="L8" s="202"/>
      <c r="M8" s="49"/>
    </row>
    <row r="9" spans="2:26" x14ac:dyDescent="0.35">
      <c r="B9" s="69" t="s">
        <v>135</v>
      </c>
      <c r="C9" s="69" t="str">
        <f>'Planmatig onderhoud'!R10</f>
        <v>tractie</v>
      </c>
      <c r="D9" s="70" t="s">
        <v>142</v>
      </c>
      <c r="E9" s="104" t="str">
        <f>'Planmatig onderhoud'!AB10</f>
        <v>V3F16L</v>
      </c>
      <c r="F9" s="69"/>
      <c r="G9" s="69"/>
      <c r="H9" s="69"/>
      <c r="I9" s="69"/>
      <c r="J9" s="69"/>
      <c r="K9" s="49"/>
      <c r="L9" s="49"/>
      <c r="M9" s="49"/>
    </row>
    <row r="10" spans="2:26" ht="15" thickBot="1" x14ac:dyDescent="0.4">
      <c r="B10" s="42"/>
      <c r="C10" s="203"/>
      <c r="D10" s="204"/>
      <c r="E10" s="204"/>
      <c r="F10" s="90" t="s">
        <v>17</v>
      </c>
      <c r="G10" s="205" t="s">
        <v>17</v>
      </c>
      <c r="H10" s="205"/>
      <c r="I10" s="49"/>
      <c r="J10" s="197"/>
      <c r="K10" s="197"/>
      <c r="L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2:26" ht="15.6" thickTop="1" thickBot="1" x14ac:dyDescent="0.4">
      <c r="B11" s="91" t="s">
        <v>45</v>
      </c>
      <c r="C11" s="91" t="s">
        <v>46</v>
      </c>
      <c r="D11" s="97" t="s">
        <v>47</v>
      </c>
      <c r="E11" s="91">
        <f>'[1]Algemeen op liftnummer'!$I$2</f>
        <v>2023</v>
      </c>
      <c r="F11" s="91">
        <f>'[1]Algemeen op liftnummer'!$J$2</f>
        <v>2024</v>
      </c>
      <c r="G11" s="198">
        <f>'[1]Algemeen op liftnummer'!$K$2</f>
        <v>2025</v>
      </c>
      <c r="H11" s="198"/>
      <c r="I11" s="91">
        <f>'[1]Algemeen op liftnummer'!$L$2</f>
        <v>2026</v>
      </c>
      <c r="J11" s="91">
        <f>'[1]Algemeen op liftnummer'!$M$2</f>
        <v>2027</v>
      </c>
      <c r="K11" s="91">
        <f>'[1]Algemeen op liftnummer'!$N$2</f>
        <v>2028</v>
      </c>
      <c r="L11" s="91">
        <f>'[1]Algemeen op liftnummer'!$O$2</f>
        <v>2029</v>
      </c>
      <c r="M11" s="91">
        <f>'[1]Algemeen op liftnummer'!$P$2</f>
        <v>2030</v>
      </c>
      <c r="N11" s="91">
        <f>'[1]Algemeen op liftnummer'!$Q$2</f>
        <v>2031</v>
      </c>
      <c r="O11" s="91">
        <f>'[1]Algemeen op liftnummer'!$R$2</f>
        <v>2032</v>
      </c>
      <c r="P11" s="91">
        <f>'[1]Algemeen op liftnummer'!$S$2</f>
        <v>2033</v>
      </c>
      <c r="Q11" s="49"/>
    </row>
    <row r="12" spans="2:26" ht="15" thickTop="1" x14ac:dyDescent="0.35">
      <c r="B12" s="92" t="s">
        <v>77</v>
      </c>
      <c r="C12" s="93"/>
      <c r="D12" s="101">
        <f t="shared" ref="D12:D45" si="0">SUM(E12:P12)</f>
        <v>2</v>
      </c>
      <c r="E12" s="99" t="s">
        <v>17</v>
      </c>
      <c r="F12" s="29">
        <v>1</v>
      </c>
      <c r="G12" s="199">
        <v>1</v>
      </c>
      <c r="H12" s="200"/>
      <c r="I12" s="99" t="s">
        <v>17</v>
      </c>
      <c r="J12" s="99" t="s">
        <v>17</v>
      </c>
      <c r="K12" s="99" t="s">
        <v>17</v>
      </c>
      <c r="L12" s="99" t="s">
        <v>17</v>
      </c>
      <c r="M12" s="99" t="s">
        <v>17</v>
      </c>
      <c r="N12" s="99" t="s">
        <v>17</v>
      </c>
      <c r="O12" s="99" t="s">
        <v>17</v>
      </c>
      <c r="P12" s="99" t="s">
        <v>17</v>
      </c>
      <c r="Q12" s="49" t="s">
        <v>17</v>
      </c>
    </row>
    <row r="13" spans="2:26" x14ac:dyDescent="0.35">
      <c r="B13" s="94" t="s">
        <v>49</v>
      </c>
      <c r="C13" s="93"/>
      <c r="D13" s="101">
        <f t="shared" si="0"/>
        <v>0</v>
      </c>
      <c r="E13" s="64" t="s">
        <v>17</v>
      </c>
      <c r="F13" s="64" t="s">
        <v>17</v>
      </c>
      <c r="G13" s="193" t="s">
        <v>17</v>
      </c>
      <c r="H13" s="194"/>
      <c r="I13" s="64" t="s">
        <v>17</v>
      </c>
      <c r="J13" s="64" t="s">
        <v>17</v>
      </c>
      <c r="K13" s="64" t="s">
        <v>17</v>
      </c>
      <c r="L13" s="64" t="s">
        <v>17</v>
      </c>
      <c r="M13" s="64" t="s">
        <v>17</v>
      </c>
      <c r="N13" s="64" t="s">
        <v>17</v>
      </c>
      <c r="O13" s="64" t="s">
        <v>17</v>
      </c>
      <c r="P13" s="64" t="s">
        <v>17</v>
      </c>
      <c r="Q13" s="49"/>
    </row>
    <row r="14" spans="2:26" x14ac:dyDescent="0.35">
      <c r="B14" s="94" t="s">
        <v>50</v>
      </c>
      <c r="C14" s="93"/>
      <c r="D14" s="101">
        <f t="shared" si="0"/>
        <v>0</v>
      </c>
      <c r="E14" s="64" t="s">
        <v>17</v>
      </c>
      <c r="F14" s="64" t="s">
        <v>17</v>
      </c>
      <c r="G14" s="193" t="s">
        <v>17</v>
      </c>
      <c r="H14" s="194"/>
      <c r="I14" s="64" t="s">
        <v>17</v>
      </c>
      <c r="J14" s="64" t="s">
        <v>17</v>
      </c>
      <c r="K14" s="64" t="s">
        <v>17</v>
      </c>
      <c r="L14" s="64" t="s">
        <v>17</v>
      </c>
      <c r="M14" s="64" t="s">
        <v>17</v>
      </c>
      <c r="N14" s="64" t="s">
        <v>17</v>
      </c>
      <c r="O14" s="64" t="s">
        <v>17</v>
      </c>
      <c r="P14" s="64" t="s">
        <v>17</v>
      </c>
      <c r="Q14" s="49"/>
    </row>
    <row r="15" spans="2:26" x14ac:dyDescent="0.35">
      <c r="B15" s="94" t="s">
        <v>51</v>
      </c>
      <c r="C15" s="93"/>
      <c r="D15" s="101">
        <f t="shared" si="0"/>
        <v>1</v>
      </c>
      <c r="E15" s="64" t="s">
        <v>17</v>
      </c>
      <c r="F15" s="64" t="s">
        <v>17</v>
      </c>
      <c r="G15" s="193" t="s">
        <v>17</v>
      </c>
      <c r="H15" s="194"/>
      <c r="I15" s="64" t="s">
        <v>17</v>
      </c>
      <c r="J15" s="64" t="s">
        <v>17</v>
      </c>
      <c r="K15" s="28">
        <v>1</v>
      </c>
      <c r="L15" s="64" t="s">
        <v>17</v>
      </c>
      <c r="M15" s="64" t="s">
        <v>17</v>
      </c>
      <c r="N15" s="64" t="s">
        <v>17</v>
      </c>
      <c r="O15" s="64" t="s">
        <v>17</v>
      </c>
      <c r="P15" s="64" t="s">
        <v>17</v>
      </c>
      <c r="Q15" s="49"/>
    </row>
    <row r="16" spans="2:26" x14ac:dyDescent="0.35">
      <c r="B16" s="94" t="s">
        <v>53</v>
      </c>
      <c r="C16" s="93"/>
      <c r="D16" s="101">
        <f t="shared" si="0"/>
        <v>0</v>
      </c>
      <c r="E16" s="64" t="s">
        <v>17</v>
      </c>
      <c r="F16" s="64" t="s">
        <v>17</v>
      </c>
      <c r="G16" s="193" t="s">
        <v>17</v>
      </c>
      <c r="H16" s="194"/>
      <c r="I16" s="64" t="s">
        <v>17</v>
      </c>
      <c r="J16" s="64" t="s">
        <v>17</v>
      </c>
      <c r="K16" s="64" t="s">
        <v>17</v>
      </c>
      <c r="L16" s="64" t="s">
        <v>17</v>
      </c>
      <c r="M16" s="64" t="s">
        <v>17</v>
      </c>
      <c r="N16" s="64" t="s">
        <v>17</v>
      </c>
      <c r="O16" s="64" t="s">
        <v>17</v>
      </c>
      <c r="P16" s="64" t="s">
        <v>17</v>
      </c>
      <c r="Q16" s="49"/>
    </row>
    <row r="17" spans="2:17" x14ac:dyDescent="0.35">
      <c r="B17" s="94"/>
      <c r="C17" s="93"/>
      <c r="D17" s="101">
        <f t="shared" si="0"/>
        <v>0</v>
      </c>
      <c r="E17" s="64"/>
      <c r="F17" s="64"/>
      <c r="G17" s="193" t="s">
        <v>17</v>
      </c>
      <c r="H17" s="194"/>
      <c r="I17" s="64"/>
      <c r="J17" s="64"/>
      <c r="K17" s="64"/>
      <c r="L17" s="64"/>
      <c r="M17" s="64"/>
      <c r="N17" s="64"/>
      <c r="O17" s="64"/>
      <c r="P17" s="64"/>
      <c r="Q17" s="49"/>
    </row>
    <row r="18" spans="2:17" x14ac:dyDescent="0.35">
      <c r="B18" s="94" t="s">
        <v>54</v>
      </c>
      <c r="C18" s="93"/>
      <c r="D18" s="101">
        <f t="shared" si="0"/>
        <v>0</v>
      </c>
      <c r="E18" s="64"/>
      <c r="F18" s="64"/>
      <c r="G18" s="193" t="s">
        <v>17</v>
      </c>
      <c r="H18" s="194"/>
      <c r="I18" s="64"/>
      <c r="J18" s="64"/>
      <c r="K18" s="64"/>
      <c r="L18" s="64"/>
      <c r="M18" s="64"/>
      <c r="N18" s="64"/>
      <c r="O18" s="64"/>
      <c r="P18" s="64"/>
      <c r="Q18" s="49"/>
    </row>
    <row r="19" spans="2:17" x14ac:dyDescent="0.35">
      <c r="B19" s="94" t="s">
        <v>55</v>
      </c>
      <c r="C19" s="93"/>
      <c r="D19" s="101">
        <f t="shared" si="0"/>
        <v>0</v>
      </c>
      <c r="E19" s="64"/>
      <c r="F19" s="64"/>
      <c r="G19" s="193" t="s">
        <v>17</v>
      </c>
      <c r="H19" s="194"/>
      <c r="I19" s="64"/>
      <c r="J19" s="64"/>
      <c r="K19" s="64"/>
      <c r="L19" s="64"/>
      <c r="M19" s="64"/>
      <c r="N19" s="64"/>
      <c r="O19" s="64"/>
      <c r="P19" s="64"/>
      <c r="Q19" s="49"/>
    </row>
    <row r="20" spans="2:17" x14ac:dyDescent="0.35">
      <c r="B20" s="94" t="s">
        <v>56</v>
      </c>
      <c r="C20" s="93"/>
      <c r="D20" s="101">
        <f t="shared" si="0"/>
        <v>0</v>
      </c>
      <c r="E20" s="64"/>
      <c r="F20" s="64"/>
      <c r="G20" s="193" t="s">
        <v>17</v>
      </c>
      <c r="H20" s="194"/>
      <c r="I20" s="64"/>
      <c r="J20" s="64"/>
      <c r="K20" s="64"/>
      <c r="L20" s="64"/>
      <c r="M20" s="64"/>
      <c r="N20" s="64"/>
      <c r="O20" s="64"/>
      <c r="P20" s="64"/>
      <c r="Q20" s="49"/>
    </row>
    <row r="21" spans="2:17" x14ac:dyDescent="0.35">
      <c r="B21" s="94" t="s">
        <v>57</v>
      </c>
      <c r="C21" s="93"/>
      <c r="D21" s="101">
        <f t="shared" si="0"/>
        <v>0</v>
      </c>
      <c r="E21" s="64"/>
      <c r="F21" s="64"/>
      <c r="G21" s="193" t="s">
        <v>17</v>
      </c>
      <c r="H21" s="194"/>
      <c r="I21" s="64"/>
      <c r="J21" s="64"/>
      <c r="K21" s="64"/>
      <c r="L21" s="64"/>
      <c r="M21" s="64"/>
      <c r="N21" s="64"/>
      <c r="O21" s="64"/>
      <c r="P21" s="64"/>
      <c r="Q21" s="49"/>
    </row>
    <row r="22" spans="2:17" x14ac:dyDescent="0.35">
      <c r="B22" s="94"/>
      <c r="C22" s="93"/>
      <c r="D22" s="101">
        <f t="shared" si="0"/>
        <v>0</v>
      </c>
      <c r="E22" s="64"/>
      <c r="F22" s="64"/>
      <c r="G22" s="193" t="s">
        <v>17</v>
      </c>
      <c r="H22" s="194"/>
      <c r="I22" s="64"/>
      <c r="J22" s="64"/>
      <c r="K22" s="64"/>
      <c r="L22" s="64"/>
      <c r="M22" s="64"/>
      <c r="N22" s="64"/>
      <c r="O22" s="64"/>
      <c r="P22" s="64"/>
      <c r="Q22" s="49"/>
    </row>
    <row r="23" spans="2:17" x14ac:dyDescent="0.35">
      <c r="B23" s="94" t="s">
        <v>58</v>
      </c>
      <c r="C23" s="93"/>
      <c r="D23" s="101">
        <f t="shared" si="0"/>
        <v>0</v>
      </c>
      <c r="E23" s="64"/>
      <c r="F23" s="64"/>
      <c r="G23" s="193" t="s">
        <v>17</v>
      </c>
      <c r="H23" s="194"/>
      <c r="I23" s="64"/>
      <c r="J23" s="64"/>
      <c r="K23" s="64"/>
      <c r="L23" s="64"/>
      <c r="M23" s="64"/>
      <c r="N23" s="64"/>
      <c r="O23" s="64"/>
      <c r="P23" s="64"/>
      <c r="Q23" s="49"/>
    </row>
    <row r="24" spans="2:17" x14ac:dyDescent="0.35">
      <c r="B24" s="94" t="s">
        <v>59</v>
      </c>
      <c r="C24" s="93"/>
      <c r="D24" s="101">
        <f t="shared" si="0"/>
        <v>1</v>
      </c>
      <c r="E24" s="64" t="s">
        <v>17</v>
      </c>
      <c r="F24" s="64" t="s">
        <v>17</v>
      </c>
      <c r="G24" s="193" t="s">
        <v>17</v>
      </c>
      <c r="H24" s="194"/>
      <c r="I24" s="64" t="s">
        <v>17</v>
      </c>
      <c r="J24" s="64" t="s">
        <v>17</v>
      </c>
      <c r="K24" s="64" t="s">
        <v>17</v>
      </c>
      <c r="L24" s="64" t="s">
        <v>17</v>
      </c>
      <c r="M24" s="64" t="s">
        <v>17</v>
      </c>
      <c r="N24" s="28">
        <v>1</v>
      </c>
      <c r="O24" s="64" t="s">
        <v>17</v>
      </c>
      <c r="P24" s="64" t="s">
        <v>17</v>
      </c>
      <c r="Q24" s="49"/>
    </row>
    <row r="25" spans="2:17" x14ac:dyDescent="0.35">
      <c r="B25" s="94" t="s">
        <v>61</v>
      </c>
      <c r="C25" s="93"/>
      <c r="D25" s="101">
        <f t="shared" si="0"/>
        <v>0</v>
      </c>
      <c r="E25" s="64"/>
      <c r="F25" s="64"/>
      <c r="G25" s="193" t="s">
        <v>17</v>
      </c>
      <c r="H25" s="194"/>
      <c r="I25" s="64"/>
      <c r="J25" s="64"/>
      <c r="K25" s="64"/>
      <c r="L25" s="64"/>
      <c r="M25" s="64"/>
      <c r="N25" s="64"/>
      <c r="O25" s="64"/>
      <c r="P25" s="64"/>
      <c r="Q25" s="49"/>
    </row>
    <row r="26" spans="2:17" x14ac:dyDescent="0.35">
      <c r="B26" s="94" t="s">
        <v>62</v>
      </c>
      <c r="C26" s="93"/>
      <c r="D26" s="101">
        <f t="shared" si="0"/>
        <v>0</v>
      </c>
      <c r="E26" s="64" t="s">
        <v>17</v>
      </c>
      <c r="F26" s="64" t="s">
        <v>17</v>
      </c>
      <c r="G26" s="193" t="s">
        <v>17</v>
      </c>
      <c r="H26" s="194"/>
      <c r="I26" s="64" t="s">
        <v>17</v>
      </c>
      <c r="J26" s="64" t="s">
        <v>17</v>
      </c>
      <c r="K26" s="64" t="s">
        <v>17</v>
      </c>
      <c r="L26" s="64" t="s">
        <v>17</v>
      </c>
      <c r="M26" s="64" t="s">
        <v>17</v>
      </c>
      <c r="N26" s="64" t="s">
        <v>17</v>
      </c>
      <c r="O26" s="64" t="s">
        <v>17</v>
      </c>
      <c r="P26" s="64" t="s">
        <v>17</v>
      </c>
      <c r="Q26" s="49"/>
    </row>
    <row r="27" spans="2:17" x14ac:dyDescent="0.35">
      <c r="B27" s="94" t="s">
        <v>63</v>
      </c>
      <c r="C27" s="93"/>
      <c r="D27" s="101">
        <f t="shared" si="0"/>
        <v>0</v>
      </c>
      <c r="E27" s="64" t="s">
        <v>17</v>
      </c>
      <c r="F27" s="64"/>
      <c r="G27" s="193" t="s">
        <v>17</v>
      </c>
      <c r="H27" s="194"/>
      <c r="I27" s="64"/>
      <c r="J27" s="64"/>
      <c r="K27" s="64"/>
      <c r="L27" s="64"/>
      <c r="M27" s="64"/>
      <c r="N27" s="64"/>
      <c r="O27" s="64"/>
      <c r="P27" s="64"/>
      <c r="Q27" s="49"/>
    </row>
    <row r="28" spans="2:17" x14ac:dyDescent="0.35">
      <c r="B28" s="94" t="s">
        <v>64</v>
      </c>
      <c r="C28" s="93"/>
      <c r="D28" s="101">
        <f t="shared" si="0"/>
        <v>0</v>
      </c>
      <c r="E28" s="64" t="s">
        <v>17</v>
      </c>
      <c r="F28" s="64"/>
      <c r="G28" s="193" t="s">
        <v>17</v>
      </c>
      <c r="H28" s="194"/>
      <c r="I28" s="64"/>
      <c r="J28" s="64"/>
      <c r="K28" s="64"/>
      <c r="L28" s="64"/>
      <c r="M28" s="64"/>
      <c r="N28" s="64"/>
      <c r="O28" s="64"/>
      <c r="P28" s="64"/>
      <c r="Q28" s="49"/>
    </row>
    <row r="29" spans="2:17" x14ac:dyDescent="0.35">
      <c r="B29" s="95"/>
      <c r="C29" s="93"/>
      <c r="D29" s="101">
        <f t="shared" si="0"/>
        <v>0</v>
      </c>
      <c r="E29" s="64" t="s">
        <v>17</v>
      </c>
      <c r="F29" s="64"/>
      <c r="G29" s="193" t="s">
        <v>17</v>
      </c>
      <c r="H29" s="194"/>
      <c r="I29" s="64"/>
      <c r="J29" s="64"/>
      <c r="K29" s="64"/>
      <c r="L29" s="64"/>
      <c r="M29" s="64"/>
      <c r="N29" s="64"/>
      <c r="O29" s="64"/>
      <c r="P29" s="64"/>
      <c r="Q29" s="49"/>
    </row>
    <row r="30" spans="2:17" x14ac:dyDescent="0.35">
      <c r="B30" s="94" t="s">
        <v>65</v>
      </c>
      <c r="C30" s="93"/>
      <c r="D30" s="101">
        <f t="shared" si="0"/>
        <v>1</v>
      </c>
      <c r="E30" s="64" t="s">
        <v>17</v>
      </c>
      <c r="F30" s="64"/>
      <c r="G30" s="193" t="s">
        <v>17</v>
      </c>
      <c r="H30" s="194"/>
      <c r="I30" s="64"/>
      <c r="J30" s="64"/>
      <c r="K30" s="64"/>
      <c r="L30" s="64"/>
      <c r="M30" s="64"/>
      <c r="N30" s="28">
        <v>1</v>
      </c>
      <c r="O30" s="64"/>
      <c r="P30" s="64"/>
      <c r="Q30" s="49"/>
    </row>
    <row r="31" spans="2:17" x14ac:dyDescent="0.35">
      <c r="B31" s="94" t="s">
        <v>66</v>
      </c>
      <c r="C31" s="93"/>
      <c r="D31" s="101">
        <f t="shared" si="0"/>
        <v>0</v>
      </c>
      <c r="E31" s="64"/>
      <c r="F31" s="64"/>
      <c r="G31" s="193" t="s">
        <v>17</v>
      </c>
      <c r="H31" s="194"/>
      <c r="I31" s="64"/>
      <c r="J31" s="64"/>
      <c r="K31" s="64"/>
      <c r="L31" s="64"/>
      <c r="M31" s="64"/>
      <c r="N31" s="64"/>
      <c r="O31" s="64"/>
      <c r="P31" s="64"/>
      <c r="Q31" s="49"/>
    </row>
    <row r="32" spans="2:17" x14ac:dyDescent="0.35">
      <c r="B32" s="94" t="s">
        <v>67</v>
      </c>
      <c r="C32" s="93"/>
      <c r="D32" s="101">
        <f t="shared" si="0"/>
        <v>0</v>
      </c>
      <c r="E32" s="64"/>
      <c r="F32" s="64"/>
      <c r="G32" s="193" t="s">
        <v>17</v>
      </c>
      <c r="H32" s="194"/>
      <c r="I32" s="64"/>
      <c r="J32" s="64"/>
      <c r="K32" s="64"/>
      <c r="L32" s="64"/>
      <c r="M32" s="64"/>
      <c r="N32" s="64"/>
      <c r="O32" s="64"/>
      <c r="P32" s="64"/>
      <c r="Q32" s="49"/>
    </row>
    <row r="33" spans="2:17" x14ac:dyDescent="0.35">
      <c r="B33" s="94" t="s">
        <v>68</v>
      </c>
      <c r="C33" s="93"/>
      <c r="D33" s="101">
        <f t="shared" si="0"/>
        <v>0</v>
      </c>
      <c r="E33" s="64" t="s">
        <v>17</v>
      </c>
      <c r="F33" s="64"/>
      <c r="G33" s="193" t="s">
        <v>17</v>
      </c>
      <c r="H33" s="194"/>
      <c r="I33" s="64"/>
      <c r="J33" s="64"/>
      <c r="K33" s="64" t="s">
        <v>17</v>
      </c>
      <c r="L33" s="64"/>
      <c r="M33" s="64"/>
      <c r="N33" s="64"/>
      <c r="O33" s="64"/>
      <c r="P33" s="64"/>
      <c r="Q33" s="49"/>
    </row>
    <row r="34" spans="2:17" x14ac:dyDescent="0.35">
      <c r="B34" s="95"/>
      <c r="C34" s="93"/>
      <c r="D34" s="101">
        <f t="shared" si="0"/>
        <v>0</v>
      </c>
      <c r="E34" s="64" t="s">
        <v>17</v>
      </c>
      <c r="F34" s="64"/>
      <c r="G34" s="193" t="s">
        <v>17</v>
      </c>
      <c r="H34" s="194"/>
      <c r="I34" s="64"/>
      <c r="J34" s="64"/>
      <c r="K34" s="64"/>
      <c r="L34" s="64"/>
      <c r="M34" s="64"/>
      <c r="N34" s="64"/>
      <c r="O34" s="64"/>
      <c r="P34" s="64"/>
      <c r="Q34" s="49"/>
    </row>
    <row r="35" spans="2:17" x14ac:dyDescent="0.35">
      <c r="B35" s="94" t="s">
        <v>69</v>
      </c>
      <c r="C35" s="93"/>
      <c r="D35" s="101">
        <f t="shared" si="0"/>
        <v>0</v>
      </c>
      <c r="E35" s="64" t="s">
        <v>17</v>
      </c>
      <c r="F35" s="64"/>
      <c r="G35" s="193" t="s">
        <v>17</v>
      </c>
      <c r="H35" s="194"/>
      <c r="I35" s="64"/>
      <c r="J35" s="64"/>
      <c r="K35" s="64"/>
      <c r="L35" s="64"/>
      <c r="M35" s="64"/>
      <c r="N35" s="64"/>
      <c r="O35" s="64"/>
      <c r="P35" s="64"/>
      <c r="Q35" s="49"/>
    </row>
    <row r="36" spans="2:17" x14ac:dyDescent="0.35">
      <c r="B36" s="94" t="s">
        <v>79</v>
      </c>
      <c r="C36" s="93"/>
      <c r="D36" s="101">
        <f t="shared" si="0"/>
        <v>0</v>
      </c>
      <c r="E36" s="64" t="s">
        <v>17</v>
      </c>
      <c r="F36" s="64"/>
      <c r="G36" s="193" t="s">
        <v>17</v>
      </c>
      <c r="H36" s="194"/>
      <c r="I36" s="64"/>
      <c r="J36" s="64"/>
      <c r="K36" s="64" t="s">
        <v>17</v>
      </c>
      <c r="L36" s="64"/>
      <c r="M36" s="64"/>
      <c r="N36" s="28">
        <v>0</v>
      </c>
      <c r="O36" s="64"/>
      <c r="P36" s="64"/>
      <c r="Q36" s="49"/>
    </row>
    <row r="37" spans="2:17" x14ac:dyDescent="0.35">
      <c r="B37" s="94" t="s">
        <v>71</v>
      </c>
      <c r="C37" s="93"/>
      <c r="D37" s="101">
        <f t="shared" si="0"/>
        <v>0</v>
      </c>
      <c r="E37" s="64" t="s">
        <v>17</v>
      </c>
      <c r="F37" s="64"/>
      <c r="G37" s="193" t="s">
        <v>17</v>
      </c>
      <c r="H37" s="194"/>
      <c r="I37" s="64"/>
      <c r="J37" s="64"/>
      <c r="K37" s="64"/>
      <c r="L37" s="64"/>
      <c r="M37" s="64"/>
      <c r="N37" s="64"/>
      <c r="O37" s="64"/>
      <c r="P37" s="64"/>
      <c r="Q37" s="49"/>
    </row>
    <row r="38" spans="2:17" x14ac:dyDescent="0.35">
      <c r="B38" s="95"/>
      <c r="C38" s="93"/>
      <c r="D38" s="101">
        <f t="shared" si="0"/>
        <v>0</v>
      </c>
      <c r="E38" s="64" t="s">
        <v>17</v>
      </c>
      <c r="F38" s="64"/>
      <c r="G38" s="193" t="s">
        <v>17</v>
      </c>
      <c r="H38" s="194"/>
      <c r="I38" s="64"/>
      <c r="J38" s="64"/>
      <c r="K38" s="64"/>
      <c r="L38" s="64"/>
      <c r="M38" s="64"/>
      <c r="N38" s="64"/>
      <c r="O38" s="64"/>
      <c r="P38" s="27"/>
      <c r="Q38" s="49"/>
    </row>
    <row r="39" spans="2:17" x14ac:dyDescent="0.35">
      <c r="B39" s="94" t="s">
        <v>72</v>
      </c>
      <c r="C39" s="93"/>
      <c r="D39" s="101">
        <f t="shared" si="0"/>
        <v>0</v>
      </c>
      <c r="E39" s="64" t="s">
        <v>17</v>
      </c>
      <c r="F39" s="64"/>
      <c r="G39" s="193" t="s">
        <v>17</v>
      </c>
      <c r="H39" s="194"/>
      <c r="I39" s="64"/>
      <c r="J39" s="64"/>
      <c r="K39" s="64"/>
      <c r="L39" s="64"/>
      <c r="M39" s="64"/>
      <c r="N39" s="64"/>
      <c r="O39" s="64"/>
      <c r="P39" s="27"/>
      <c r="Q39" s="49"/>
    </row>
    <row r="40" spans="2:17" x14ac:dyDescent="0.35">
      <c r="B40" s="94" t="s">
        <v>73</v>
      </c>
      <c r="C40" s="93"/>
      <c r="D40" s="101">
        <f t="shared" si="0"/>
        <v>0</v>
      </c>
      <c r="E40" s="64" t="s">
        <v>17</v>
      </c>
      <c r="F40" s="64"/>
      <c r="G40" s="193" t="s">
        <v>17</v>
      </c>
      <c r="H40" s="194"/>
      <c r="I40" s="64"/>
      <c r="J40" s="64"/>
      <c r="K40" s="64" t="s">
        <v>17</v>
      </c>
      <c r="L40" s="64"/>
      <c r="M40" s="64"/>
      <c r="N40" s="64"/>
      <c r="O40" s="64"/>
      <c r="P40" s="64"/>
      <c r="Q40" s="49"/>
    </row>
    <row r="41" spans="2:17" x14ac:dyDescent="0.35">
      <c r="B41" s="94" t="s">
        <v>74</v>
      </c>
      <c r="C41" s="93"/>
      <c r="D41" s="101">
        <f t="shared" si="0"/>
        <v>0</v>
      </c>
      <c r="E41" s="64" t="s">
        <v>17</v>
      </c>
      <c r="F41" s="64"/>
      <c r="G41" s="193" t="s">
        <v>17</v>
      </c>
      <c r="H41" s="194"/>
      <c r="I41" s="64"/>
      <c r="J41" s="64"/>
      <c r="K41" s="64" t="s">
        <v>17</v>
      </c>
      <c r="L41" s="64"/>
      <c r="M41" s="64"/>
      <c r="N41" s="28">
        <v>0</v>
      </c>
      <c r="O41" s="64"/>
      <c r="P41" s="64"/>
      <c r="Q41" s="49"/>
    </row>
    <row r="42" spans="2:17" x14ac:dyDescent="0.35">
      <c r="B42" s="94" t="s">
        <v>75</v>
      </c>
      <c r="C42" s="93"/>
      <c r="D42" s="101">
        <f t="shared" si="0"/>
        <v>0</v>
      </c>
      <c r="E42" s="64" t="s">
        <v>17</v>
      </c>
      <c r="F42" s="64"/>
      <c r="G42" s="193" t="s">
        <v>17</v>
      </c>
      <c r="H42" s="194"/>
      <c r="I42" s="64"/>
      <c r="J42" s="64"/>
      <c r="K42" s="64" t="s">
        <v>17</v>
      </c>
      <c r="L42" s="64"/>
      <c r="M42" s="64"/>
      <c r="N42" s="28">
        <v>0</v>
      </c>
      <c r="O42" s="64"/>
      <c r="P42" s="64"/>
      <c r="Q42" s="49"/>
    </row>
    <row r="43" spans="2:17" x14ac:dyDescent="0.35">
      <c r="B43" s="94" t="s">
        <v>17</v>
      </c>
      <c r="C43" s="93"/>
      <c r="D43" s="101">
        <f t="shared" si="0"/>
        <v>0</v>
      </c>
      <c r="E43" s="64" t="s">
        <v>17</v>
      </c>
      <c r="F43" s="64"/>
      <c r="G43" s="193" t="s">
        <v>17</v>
      </c>
      <c r="H43" s="194"/>
      <c r="I43" s="64"/>
      <c r="J43" s="64"/>
      <c r="K43" s="64"/>
      <c r="L43" s="64"/>
      <c r="M43" s="64"/>
      <c r="N43" s="64"/>
      <c r="O43" s="64"/>
      <c r="P43" s="64"/>
      <c r="Q43" s="49"/>
    </row>
    <row r="44" spans="2:17" x14ac:dyDescent="0.35">
      <c r="B44" s="94" t="s">
        <v>76</v>
      </c>
      <c r="C44" s="93"/>
      <c r="D44" s="101">
        <f t="shared" si="0"/>
        <v>0</v>
      </c>
      <c r="E44" s="64" t="s">
        <v>17</v>
      </c>
      <c r="F44" s="64"/>
      <c r="G44" s="193" t="s">
        <v>17</v>
      </c>
      <c r="H44" s="194"/>
      <c r="I44" s="64"/>
      <c r="J44" s="64"/>
      <c r="K44" s="64"/>
      <c r="L44" s="64"/>
      <c r="M44" s="64"/>
      <c r="N44" s="64"/>
      <c r="O44" s="64"/>
      <c r="P44" s="64"/>
      <c r="Q44" s="49"/>
    </row>
    <row r="45" spans="2:17" x14ac:dyDescent="0.35">
      <c r="B45" s="94"/>
      <c r="C45" s="93"/>
      <c r="D45" s="101">
        <f t="shared" si="0"/>
        <v>0</v>
      </c>
      <c r="E45" s="64" t="s">
        <v>17</v>
      </c>
      <c r="F45" s="64"/>
      <c r="G45" s="193" t="s">
        <v>17</v>
      </c>
      <c r="H45" s="194"/>
      <c r="I45" s="64"/>
      <c r="J45" s="64"/>
      <c r="K45" s="64"/>
      <c r="L45" s="64"/>
      <c r="M45" s="64"/>
      <c r="N45" s="64"/>
      <c r="O45" s="64"/>
      <c r="P45" s="64"/>
      <c r="Q45" s="49"/>
    </row>
    <row r="46" spans="2:17" x14ac:dyDescent="0.35">
      <c r="B46" s="182" t="s">
        <v>127</v>
      </c>
      <c r="C46" s="183"/>
      <c r="D46" s="100">
        <f>SUM(D12:D45)</f>
        <v>5</v>
      </c>
      <c r="E46" s="67">
        <f>SUM(E12:E45)</f>
        <v>0</v>
      </c>
      <c r="F46" s="67">
        <f>SUM(F12:F45)</f>
        <v>1</v>
      </c>
      <c r="G46" s="191">
        <f>SUM(G12:H45)</f>
        <v>1</v>
      </c>
      <c r="H46" s="192"/>
      <c r="I46" s="67">
        <f t="shared" ref="I46:P46" si="1">SUM(I12:I45)</f>
        <v>0</v>
      </c>
      <c r="J46" s="67">
        <f t="shared" si="1"/>
        <v>0</v>
      </c>
      <c r="K46" s="67">
        <f t="shared" si="1"/>
        <v>1</v>
      </c>
      <c r="L46" s="67">
        <f t="shared" si="1"/>
        <v>0</v>
      </c>
      <c r="M46" s="67">
        <f t="shared" si="1"/>
        <v>0</v>
      </c>
      <c r="N46" s="67">
        <f t="shared" si="1"/>
        <v>2</v>
      </c>
      <c r="O46" s="67">
        <f t="shared" si="1"/>
        <v>0</v>
      </c>
      <c r="P46" s="67">
        <f t="shared" si="1"/>
        <v>0</v>
      </c>
      <c r="Q46" s="49"/>
    </row>
  </sheetData>
  <sheetProtection algorithmName="SHA-512" hashValue="V+aGgxAm+e5i+qbTs9fTP7vBkxtyjCk/djLdPwlW8QdTZXDsI/eoIAdD03RA+RGyZu4CcJfYKNmy7TWqwICgsg==" saltValue="gyB5A5Gv3FNNnvauvT+/cQ==" spinCount="100000" sheet="1" objects="1" scenarios="1"/>
  <mergeCells count="41">
    <mergeCell ref="K8:L8"/>
    <mergeCell ref="G19:H19"/>
    <mergeCell ref="C10:E10"/>
    <mergeCell ref="G10:H10"/>
    <mergeCell ref="J10:K10"/>
    <mergeCell ref="G11:H11"/>
    <mergeCell ref="G12:H12"/>
    <mergeCell ref="G13:H13"/>
    <mergeCell ref="G14:H14"/>
    <mergeCell ref="G15:H15"/>
    <mergeCell ref="G16:H16"/>
    <mergeCell ref="G17:H17"/>
    <mergeCell ref="G18:H18"/>
    <mergeCell ref="G42:H42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7:H37"/>
    <mergeCell ref="G38:H38"/>
    <mergeCell ref="G39:H39"/>
    <mergeCell ref="G40:H40"/>
    <mergeCell ref="G41:H41"/>
    <mergeCell ref="G32:H32"/>
    <mergeCell ref="G33:H33"/>
    <mergeCell ref="G34:H34"/>
    <mergeCell ref="G35:H35"/>
    <mergeCell ref="G36:H36"/>
    <mergeCell ref="B46:C46"/>
    <mergeCell ref="G46:H46"/>
    <mergeCell ref="G44:H44"/>
    <mergeCell ref="G45:H45"/>
    <mergeCell ref="G43:H43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Y46"/>
  <sheetViews>
    <sheetView showGridLines="0" zoomScale="85" zoomScaleNormal="85" workbookViewId="0">
      <selection activeCell="N20" sqref="N20"/>
    </sheetView>
  </sheetViews>
  <sheetFormatPr defaultColWidth="9.109375" defaultRowHeight="14.4" x14ac:dyDescent="0.35"/>
  <cols>
    <col min="1" max="1" width="3.109375" style="1" customWidth="1"/>
    <col min="2" max="2" width="35.33203125" style="1" customWidth="1"/>
    <col min="3" max="3" width="14" style="1" bestFit="1" customWidth="1"/>
    <col min="4" max="4" width="20.5546875" style="1" customWidth="1"/>
    <col min="5" max="5" width="15" style="1" customWidth="1"/>
    <col min="6" max="6" width="14.44140625" style="1" customWidth="1"/>
    <col min="7" max="7" width="11.88671875" style="1" bestFit="1" customWidth="1"/>
    <col min="8" max="8" width="9.88671875" style="1" customWidth="1"/>
    <col min="9" max="9" width="12" style="1" bestFit="1" customWidth="1"/>
    <col min="10" max="16384" width="9.109375" style="1"/>
  </cols>
  <sheetData>
    <row r="1" spans="2:25" ht="27" customHeight="1" x14ac:dyDescent="0.35">
      <c r="B1" s="44" t="s">
        <v>123</v>
      </c>
      <c r="C1" s="45"/>
      <c r="D1" s="45"/>
      <c r="E1" s="45"/>
      <c r="F1" s="45"/>
      <c r="G1" s="45"/>
      <c r="H1" s="45"/>
      <c r="I1" s="130"/>
    </row>
    <row r="2" spans="2:25" x14ac:dyDescent="0.35">
      <c r="B2" s="44" t="s">
        <v>126</v>
      </c>
      <c r="C2" s="87"/>
      <c r="D2" s="87"/>
      <c r="E2" s="87"/>
      <c r="F2" s="87"/>
      <c r="G2" s="87"/>
      <c r="H2" s="45"/>
      <c r="I2" s="130"/>
    </row>
    <row r="3" spans="2:25" s="2" customFormat="1" x14ac:dyDescent="0.25">
      <c r="B3" s="26"/>
      <c r="C3" s="26"/>
      <c r="D3" s="26"/>
      <c r="E3" s="26"/>
      <c r="F3" s="26"/>
      <c r="G3" s="26"/>
      <c r="H3" s="26"/>
      <c r="I3" s="26"/>
    </row>
    <row r="4" spans="2:25" s="2" customFormat="1" x14ac:dyDescent="0.25">
      <c r="B4" s="69" t="s">
        <v>129</v>
      </c>
      <c r="C4" s="70">
        <f>'Planmatig onderhoud'!C11</f>
        <v>10284818</v>
      </c>
      <c r="D4" s="70" t="s">
        <v>137</v>
      </c>
      <c r="E4" s="70">
        <f>'Planmatig onderhoud'!V11</f>
        <v>1000</v>
      </c>
      <c r="F4" s="70" t="s">
        <v>42</v>
      </c>
      <c r="G4" s="70" t="s">
        <v>136</v>
      </c>
      <c r="H4" s="69" t="str">
        <f>'Planmatig onderhoud'!AC11</f>
        <v>AMDL2R</v>
      </c>
    </row>
    <row r="5" spans="2:25" s="2" customFormat="1" x14ac:dyDescent="0.25">
      <c r="B5" s="69" t="s">
        <v>130</v>
      </c>
      <c r="C5" s="70" t="str">
        <f>'Planmatig onderhoud'!D11</f>
        <v>Wolvenhoek 1</v>
      </c>
      <c r="D5" s="70" t="s">
        <v>138</v>
      </c>
      <c r="E5" s="70" t="str">
        <f>'Planmatig onderhoud'!W11</f>
        <v>14.57</v>
      </c>
      <c r="F5" s="70" t="s">
        <v>43</v>
      </c>
      <c r="G5" s="70" t="s">
        <v>134</v>
      </c>
      <c r="H5" s="69" t="str">
        <f>'Planmatig onderhoud'!AD11</f>
        <v>AMDC2R</v>
      </c>
    </row>
    <row r="6" spans="2:25" s="2" customFormat="1" x14ac:dyDescent="0.25">
      <c r="B6" s="69" t="s">
        <v>133</v>
      </c>
      <c r="C6" s="70">
        <f>'Planmatig onderhoud'!S11</f>
        <v>5</v>
      </c>
      <c r="D6" s="70" t="s">
        <v>139</v>
      </c>
      <c r="E6" s="70">
        <f>'Planmatig onderhoud'!X11</f>
        <v>1</v>
      </c>
      <c r="F6" s="70" t="s">
        <v>44</v>
      </c>
      <c r="G6" s="69"/>
      <c r="H6" s="69"/>
      <c r="I6" s="69"/>
    </row>
    <row r="7" spans="2:25" x14ac:dyDescent="0.35">
      <c r="B7" s="69" t="s">
        <v>100</v>
      </c>
      <c r="C7" s="70">
        <f>'Planmatig onderhoud'!T11</f>
        <v>5</v>
      </c>
      <c r="D7" s="70" t="s">
        <v>140</v>
      </c>
      <c r="E7" s="70">
        <f>'Planmatig onderhoud'!Y11</f>
        <v>2002</v>
      </c>
      <c r="F7" s="69"/>
      <c r="G7" s="69"/>
      <c r="H7" s="69"/>
      <c r="I7" s="69"/>
    </row>
    <row r="8" spans="2:25" ht="16.95" customHeight="1" x14ac:dyDescent="0.35">
      <c r="B8" s="69" t="s">
        <v>134</v>
      </c>
      <c r="C8" s="70">
        <f>'Planmatig onderhoud'!U11</f>
        <v>1</v>
      </c>
      <c r="D8" s="70" t="s">
        <v>141</v>
      </c>
      <c r="E8" s="70" t="str">
        <f>'Planmatig onderhoud'!AA11</f>
        <v>LCE</v>
      </c>
      <c r="F8" s="69"/>
      <c r="G8" s="69"/>
      <c r="H8" s="69"/>
      <c r="I8" s="69"/>
    </row>
    <row r="9" spans="2:25" x14ac:dyDescent="0.35">
      <c r="B9" s="69" t="s">
        <v>135</v>
      </c>
      <c r="C9" s="70" t="str">
        <f>'Planmatig onderhoud'!R11</f>
        <v>tractie</v>
      </c>
      <c r="D9" s="70" t="s">
        <v>142</v>
      </c>
      <c r="E9" s="70" t="str">
        <f>'Planmatig onderhoud'!AB11</f>
        <v>V3F16L</v>
      </c>
      <c r="F9" s="69"/>
      <c r="G9" s="69"/>
      <c r="H9" s="69"/>
      <c r="I9" s="69"/>
    </row>
    <row r="10" spans="2:25" ht="15" thickBot="1" x14ac:dyDescent="0.4">
      <c r="B10" s="42"/>
      <c r="C10" s="203"/>
      <c r="D10" s="204"/>
      <c r="E10" s="204"/>
      <c r="F10" s="90" t="s">
        <v>17</v>
      </c>
      <c r="G10" s="205" t="s">
        <v>17</v>
      </c>
      <c r="H10" s="205"/>
      <c r="I10" s="49"/>
      <c r="J10" s="197"/>
      <c r="K10" s="197"/>
      <c r="L10" s="49"/>
      <c r="M10" s="46"/>
      <c r="N10" s="90"/>
      <c r="O10" s="96"/>
      <c r="P10" s="49"/>
      <c r="Q10" s="26"/>
      <c r="R10" s="26"/>
      <c r="S10" s="26"/>
      <c r="T10" s="26"/>
      <c r="U10" s="26"/>
      <c r="V10" s="26"/>
      <c r="W10" s="26"/>
      <c r="X10" s="26"/>
      <c r="Y10" s="26"/>
    </row>
    <row r="11" spans="2:25" ht="15.6" thickTop="1" thickBot="1" x14ac:dyDescent="0.4">
      <c r="B11" s="91" t="s">
        <v>45</v>
      </c>
      <c r="C11" s="91" t="s">
        <v>46</v>
      </c>
      <c r="D11" s="97" t="s">
        <v>47</v>
      </c>
      <c r="E11" s="91">
        <f>'[2]Algemeen op liftnummer'!$L$2</f>
        <v>2023</v>
      </c>
      <c r="F11" s="91">
        <f>'[2]Algemeen op liftnummer'!$M$2</f>
        <v>2024</v>
      </c>
      <c r="G11" s="198">
        <f>'[2]Algemeen op liftnummer'!$N$2</f>
        <v>2025</v>
      </c>
      <c r="H11" s="198"/>
      <c r="I11" s="91">
        <f>'[2]Algemeen op liftnummer'!$O$2</f>
        <v>2026</v>
      </c>
      <c r="J11" s="91">
        <f>'[2]Algemeen op liftnummer'!$P$2</f>
        <v>2027</v>
      </c>
      <c r="K11" s="91">
        <f>'[2]Algemeen op liftnummer'!$Q$2</f>
        <v>2028</v>
      </c>
      <c r="L11" s="91">
        <f>'[2]Algemeen op liftnummer'!$R$2</f>
        <v>2029</v>
      </c>
      <c r="M11" s="91">
        <f>'[2]Algemeen op liftnummer'!$S$2</f>
        <v>2030</v>
      </c>
      <c r="N11" s="91">
        <f>'[2]Algemeen op liftnummer'!$T$2</f>
        <v>2031</v>
      </c>
      <c r="O11" s="91">
        <f>'[2]Algemeen op liftnummer'!$U$2</f>
        <v>2032</v>
      </c>
      <c r="P11" s="91">
        <f>'[2]Algemeen op liftnummer'!$V$2</f>
        <v>2033</v>
      </c>
    </row>
    <row r="12" spans="2:25" ht="15" thickTop="1" x14ac:dyDescent="0.35">
      <c r="B12" s="92" t="s">
        <v>77</v>
      </c>
      <c r="C12" s="93" t="s">
        <v>17</v>
      </c>
      <c r="D12" s="101">
        <f t="shared" ref="D12:D45" si="0">SUM(E12:P12)</f>
        <v>1</v>
      </c>
      <c r="E12" s="99" t="s">
        <v>17</v>
      </c>
      <c r="F12" s="99" t="s">
        <v>17</v>
      </c>
      <c r="G12" s="206" t="s">
        <v>17</v>
      </c>
      <c r="H12" s="207"/>
      <c r="I12" s="99" t="s">
        <v>17</v>
      </c>
      <c r="J12" s="99" t="s">
        <v>17</v>
      </c>
      <c r="K12" s="99" t="s">
        <v>17</v>
      </c>
      <c r="L12" s="99" t="s">
        <v>17</v>
      </c>
      <c r="M12" s="99" t="s">
        <v>17</v>
      </c>
      <c r="N12" s="99" t="s">
        <v>17</v>
      </c>
      <c r="O12" s="99" t="s">
        <v>17</v>
      </c>
      <c r="P12" s="29">
        <v>1</v>
      </c>
    </row>
    <row r="13" spans="2:25" x14ac:dyDescent="0.35">
      <c r="B13" s="94" t="s">
        <v>49</v>
      </c>
      <c r="C13" s="93"/>
      <c r="D13" s="101">
        <f t="shared" si="0"/>
        <v>0</v>
      </c>
      <c r="E13" s="64" t="s">
        <v>17</v>
      </c>
      <c r="F13" s="64" t="s">
        <v>17</v>
      </c>
      <c r="G13" s="193" t="s">
        <v>17</v>
      </c>
      <c r="H13" s="194"/>
      <c r="I13" s="64" t="s">
        <v>17</v>
      </c>
      <c r="J13" s="64" t="s">
        <v>17</v>
      </c>
      <c r="K13" s="64" t="s">
        <v>17</v>
      </c>
      <c r="L13" s="64" t="s">
        <v>17</v>
      </c>
      <c r="M13" s="64" t="s">
        <v>17</v>
      </c>
      <c r="N13" s="64" t="s">
        <v>17</v>
      </c>
      <c r="O13" s="64" t="s">
        <v>17</v>
      </c>
      <c r="P13" s="64" t="s">
        <v>17</v>
      </c>
    </row>
    <row r="14" spans="2:25" x14ac:dyDescent="0.35">
      <c r="B14" s="94" t="s">
        <v>50</v>
      </c>
      <c r="C14" s="93"/>
      <c r="D14" s="101">
        <f t="shared" si="0"/>
        <v>0</v>
      </c>
      <c r="E14" s="64" t="s">
        <v>17</v>
      </c>
      <c r="F14" s="64" t="s">
        <v>17</v>
      </c>
      <c r="G14" s="193" t="s">
        <v>17</v>
      </c>
      <c r="H14" s="194"/>
      <c r="I14" s="64" t="s">
        <v>17</v>
      </c>
      <c r="J14" s="64" t="s">
        <v>17</v>
      </c>
      <c r="K14" s="64" t="s">
        <v>17</v>
      </c>
      <c r="L14" s="64" t="s">
        <v>17</v>
      </c>
      <c r="M14" s="64" t="s">
        <v>17</v>
      </c>
      <c r="N14" s="64" t="s">
        <v>17</v>
      </c>
      <c r="O14" s="64" t="s">
        <v>17</v>
      </c>
      <c r="P14" s="64" t="s">
        <v>17</v>
      </c>
    </row>
    <row r="15" spans="2:25" x14ac:dyDescent="0.35">
      <c r="B15" s="94" t="s">
        <v>51</v>
      </c>
      <c r="C15" s="93"/>
      <c r="D15" s="101">
        <f t="shared" si="0"/>
        <v>1</v>
      </c>
      <c r="E15" s="64" t="s">
        <v>17</v>
      </c>
      <c r="F15" s="64" t="s">
        <v>17</v>
      </c>
      <c r="G15" s="193" t="s">
        <v>17</v>
      </c>
      <c r="H15" s="194"/>
      <c r="I15" s="64" t="s">
        <v>17</v>
      </c>
      <c r="J15" s="64" t="s">
        <v>17</v>
      </c>
      <c r="K15" s="64" t="s">
        <v>17</v>
      </c>
      <c r="L15" s="28">
        <v>1</v>
      </c>
      <c r="M15" s="64"/>
      <c r="N15" s="64" t="s">
        <v>17</v>
      </c>
      <c r="O15" s="64" t="s">
        <v>17</v>
      </c>
      <c r="P15" s="64" t="s">
        <v>17</v>
      </c>
    </row>
    <row r="16" spans="2:25" x14ac:dyDescent="0.35">
      <c r="B16" s="94" t="s">
        <v>82</v>
      </c>
      <c r="C16" s="93"/>
      <c r="D16" s="101">
        <f t="shared" si="0"/>
        <v>0</v>
      </c>
      <c r="E16" s="64" t="s">
        <v>17</v>
      </c>
      <c r="F16" s="64" t="s">
        <v>17</v>
      </c>
      <c r="G16" s="193" t="s">
        <v>17</v>
      </c>
      <c r="H16" s="194"/>
      <c r="I16" s="64" t="s">
        <v>17</v>
      </c>
      <c r="J16" s="64" t="s">
        <v>17</v>
      </c>
      <c r="K16" s="64" t="s">
        <v>17</v>
      </c>
      <c r="L16" s="64" t="s">
        <v>17</v>
      </c>
      <c r="M16" s="64" t="s">
        <v>17</v>
      </c>
      <c r="N16" s="64" t="s">
        <v>17</v>
      </c>
      <c r="O16" s="64" t="s">
        <v>17</v>
      </c>
      <c r="P16" s="64" t="s">
        <v>17</v>
      </c>
    </row>
    <row r="17" spans="2:16" x14ac:dyDescent="0.35">
      <c r="B17" s="94"/>
      <c r="C17" s="93"/>
      <c r="D17" s="101">
        <f t="shared" si="0"/>
        <v>0</v>
      </c>
      <c r="E17" s="64"/>
      <c r="F17" s="64"/>
      <c r="G17" s="193" t="s">
        <v>17</v>
      </c>
      <c r="H17" s="194"/>
      <c r="I17" s="64"/>
      <c r="J17" s="64"/>
      <c r="K17" s="64"/>
      <c r="L17" s="64"/>
      <c r="M17" s="64"/>
      <c r="N17" s="64"/>
      <c r="O17" s="64"/>
      <c r="P17" s="64"/>
    </row>
    <row r="18" spans="2:16" x14ac:dyDescent="0.35">
      <c r="B18" s="94" t="s">
        <v>54</v>
      </c>
      <c r="C18" s="93"/>
      <c r="D18" s="101">
        <f t="shared" si="0"/>
        <v>0</v>
      </c>
      <c r="E18" s="64"/>
      <c r="F18" s="64"/>
      <c r="G18" s="193" t="s">
        <v>17</v>
      </c>
      <c r="H18" s="194"/>
      <c r="I18" s="64"/>
      <c r="J18" s="64"/>
      <c r="K18" s="64"/>
      <c r="L18" s="64"/>
      <c r="M18" s="64"/>
      <c r="N18" s="64"/>
      <c r="O18" s="64"/>
      <c r="P18" s="64"/>
    </row>
    <row r="19" spans="2:16" x14ac:dyDescent="0.35">
      <c r="B19" s="94" t="s">
        <v>55</v>
      </c>
      <c r="C19" s="93"/>
      <c r="D19" s="101">
        <f t="shared" si="0"/>
        <v>0</v>
      </c>
      <c r="E19" s="64"/>
      <c r="F19" s="64"/>
      <c r="G19" s="193" t="s">
        <v>17</v>
      </c>
      <c r="H19" s="194"/>
      <c r="I19" s="64"/>
      <c r="J19" s="64"/>
      <c r="K19" s="64"/>
      <c r="L19" s="64"/>
      <c r="M19" s="64"/>
      <c r="N19" s="64"/>
      <c r="O19" s="64"/>
      <c r="P19" s="64"/>
    </row>
    <row r="20" spans="2:16" x14ac:dyDescent="0.35">
      <c r="B20" s="94" t="s">
        <v>56</v>
      </c>
      <c r="C20" s="93"/>
      <c r="D20" s="101">
        <f t="shared" si="0"/>
        <v>0</v>
      </c>
      <c r="E20" s="64"/>
      <c r="F20" s="64"/>
      <c r="G20" s="193" t="s">
        <v>17</v>
      </c>
      <c r="H20" s="194"/>
      <c r="I20" s="64"/>
      <c r="J20" s="64"/>
      <c r="K20" s="64"/>
      <c r="L20" s="64"/>
      <c r="M20" s="64"/>
      <c r="N20" s="64"/>
      <c r="O20" s="64"/>
      <c r="P20" s="64"/>
    </row>
    <row r="21" spans="2:16" x14ac:dyDescent="0.35">
      <c r="B21" s="94" t="s">
        <v>57</v>
      </c>
      <c r="C21" s="93"/>
      <c r="D21" s="101">
        <f t="shared" si="0"/>
        <v>0</v>
      </c>
      <c r="E21" s="64"/>
      <c r="F21" s="64"/>
      <c r="G21" s="193" t="s">
        <v>17</v>
      </c>
      <c r="H21" s="194"/>
      <c r="I21" s="64"/>
      <c r="J21" s="64"/>
      <c r="K21" s="64"/>
      <c r="L21" s="64"/>
      <c r="M21" s="64" t="s">
        <v>17</v>
      </c>
      <c r="N21" s="64"/>
      <c r="O21" s="64"/>
      <c r="P21" s="64"/>
    </row>
    <row r="22" spans="2:16" x14ac:dyDescent="0.35">
      <c r="B22" s="94"/>
      <c r="C22" s="93"/>
      <c r="D22" s="101">
        <f t="shared" si="0"/>
        <v>0</v>
      </c>
      <c r="E22" s="64"/>
      <c r="F22" s="64"/>
      <c r="G22" s="193" t="s">
        <v>17</v>
      </c>
      <c r="H22" s="194"/>
      <c r="I22" s="64"/>
      <c r="J22" s="64"/>
      <c r="K22" s="64"/>
      <c r="L22" s="64"/>
      <c r="M22" s="64"/>
      <c r="N22" s="64"/>
      <c r="O22" s="64"/>
      <c r="P22" s="64"/>
    </row>
    <row r="23" spans="2:16" x14ac:dyDescent="0.35">
      <c r="B23" s="94" t="s">
        <v>58</v>
      </c>
      <c r="C23" s="93"/>
      <c r="D23" s="101">
        <f t="shared" si="0"/>
        <v>0</v>
      </c>
      <c r="E23" s="64"/>
      <c r="F23" s="64"/>
      <c r="G23" s="193" t="s">
        <v>17</v>
      </c>
      <c r="H23" s="194"/>
      <c r="I23" s="64"/>
      <c r="J23" s="64"/>
      <c r="K23" s="64"/>
      <c r="L23" s="28">
        <v>0</v>
      </c>
      <c r="M23" s="64"/>
      <c r="N23" s="64"/>
      <c r="O23" s="64"/>
      <c r="P23" s="64"/>
    </row>
    <row r="24" spans="2:16" x14ac:dyDescent="0.35">
      <c r="B24" s="94" t="s">
        <v>59</v>
      </c>
      <c r="C24" s="93">
        <v>2020</v>
      </c>
      <c r="D24" s="101">
        <f t="shared" si="0"/>
        <v>0</v>
      </c>
      <c r="E24" s="64" t="s">
        <v>17</v>
      </c>
      <c r="F24" s="64" t="s">
        <v>17</v>
      </c>
      <c r="G24" s="193" t="s">
        <v>17</v>
      </c>
      <c r="H24" s="194"/>
      <c r="I24" s="64" t="s">
        <v>17</v>
      </c>
      <c r="J24" s="64" t="s">
        <v>17</v>
      </c>
      <c r="K24" s="64" t="s">
        <v>17</v>
      </c>
      <c r="L24" s="28">
        <v>0</v>
      </c>
      <c r="M24" s="64"/>
      <c r="N24" s="64" t="s">
        <v>17</v>
      </c>
      <c r="O24" s="64" t="s">
        <v>17</v>
      </c>
      <c r="P24" s="64" t="s">
        <v>17</v>
      </c>
    </row>
    <row r="25" spans="2:16" x14ac:dyDescent="0.35">
      <c r="B25" s="94" t="s">
        <v>61</v>
      </c>
      <c r="C25" s="93"/>
      <c r="D25" s="101">
        <f t="shared" si="0"/>
        <v>0</v>
      </c>
      <c r="E25" s="64"/>
      <c r="F25" s="64"/>
      <c r="G25" s="193" t="s">
        <v>17</v>
      </c>
      <c r="H25" s="194"/>
      <c r="I25" s="64"/>
      <c r="J25" s="64"/>
      <c r="K25" s="64"/>
      <c r="L25" s="28">
        <v>0</v>
      </c>
      <c r="M25" s="64"/>
      <c r="N25" s="64"/>
      <c r="O25" s="64"/>
      <c r="P25" s="64"/>
    </row>
    <row r="26" spans="2:16" x14ac:dyDescent="0.35">
      <c r="B26" s="94" t="s">
        <v>62</v>
      </c>
      <c r="C26" s="93"/>
      <c r="D26" s="101">
        <f t="shared" si="0"/>
        <v>0</v>
      </c>
      <c r="E26" s="64" t="s">
        <v>17</v>
      </c>
      <c r="F26" s="64" t="s">
        <v>17</v>
      </c>
      <c r="G26" s="193" t="s">
        <v>17</v>
      </c>
      <c r="H26" s="194"/>
      <c r="I26" s="64" t="s">
        <v>17</v>
      </c>
      <c r="J26" s="64" t="s">
        <v>17</v>
      </c>
      <c r="K26" s="64" t="s">
        <v>17</v>
      </c>
      <c r="L26" s="28">
        <v>0</v>
      </c>
      <c r="M26" s="64"/>
      <c r="N26" s="64" t="s">
        <v>17</v>
      </c>
      <c r="O26" s="64" t="s">
        <v>17</v>
      </c>
      <c r="P26" s="64" t="s">
        <v>17</v>
      </c>
    </row>
    <row r="27" spans="2:16" x14ac:dyDescent="0.35">
      <c r="B27" s="94" t="s">
        <v>63</v>
      </c>
      <c r="C27" s="93"/>
      <c r="D27" s="101">
        <f t="shared" si="0"/>
        <v>0</v>
      </c>
      <c r="E27" s="64" t="s">
        <v>17</v>
      </c>
      <c r="F27" s="64"/>
      <c r="G27" s="193" t="s">
        <v>17</v>
      </c>
      <c r="H27" s="194"/>
      <c r="I27" s="64"/>
      <c r="J27" s="64"/>
      <c r="K27" s="64"/>
      <c r="L27" s="28">
        <v>0</v>
      </c>
      <c r="M27" s="64"/>
      <c r="N27" s="64" t="s">
        <v>17</v>
      </c>
      <c r="O27" s="64" t="s">
        <v>17</v>
      </c>
      <c r="P27" s="64"/>
    </row>
    <row r="28" spans="2:16" x14ac:dyDescent="0.35">
      <c r="B28" s="94" t="s">
        <v>64</v>
      </c>
      <c r="C28" s="93"/>
      <c r="D28" s="101">
        <f t="shared" si="0"/>
        <v>0</v>
      </c>
      <c r="E28" s="64" t="s">
        <v>17</v>
      </c>
      <c r="F28" s="64"/>
      <c r="G28" s="193" t="s">
        <v>17</v>
      </c>
      <c r="H28" s="194"/>
      <c r="I28" s="64"/>
      <c r="J28" s="64"/>
      <c r="K28" s="64"/>
      <c r="L28" s="64"/>
      <c r="M28" s="64"/>
      <c r="N28" s="64" t="s">
        <v>17</v>
      </c>
      <c r="O28" s="64" t="s">
        <v>17</v>
      </c>
      <c r="P28" s="64"/>
    </row>
    <row r="29" spans="2:16" x14ac:dyDescent="0.35">
      <c r="B29" s="95"/>
      <c r="C29" s="93"/>
      <c r="D29" s="101">
        <f t="shared" si="0"/>
        <v>0</v>
      </c>
      <c r="E29" s="64" t="s">
        <v>17</v>
      </c>
      <c r="F29" s="64"/>
      <c r="G29" s="193" t="s">
        <v>17</v>
      </c>
      <c r="H29" s="194"/>
      <c r="I29" s="64"/>
      <c r="J29" s="64"/>
      <c r="K29" s="64"/>
      <c r="L29" s="64"/>
      <c r="M29" s="64"/>
      <c r="N29" s="64" t="s">
        <v>17</v>
      </c>
      <c r="O29" s="64" t="s">
        <v>17</v>
      </c>
      <c r="P29" s="64"/>
    </row>
    <row r="30" spans="2:16" x14ac:dyDescent="0.35">
      <c r="B30" s="94" t="s">
        <v>65</v>
      </c>
      <c r="C30" s="93"/>
      <c r="D30" s="101">
        <f t="shared" si="0"/>
        <v>0</v>
      </c>
      <c r="E30" s="64" t="s">
        <v>17</v>
      </c>
      <c r="F30" s="64"/>
      <c r="G30" s="193" t="s">
        <v>17</v>
      </c>
      <c r="H30" s="194"/>
      <c r="I30" s="64"/>
      <c r="J30" s="64"/>
      <c r="K30" s="64"/>
      <c r="L30" s="64"/>
      <c r="M30" s="64"/>
      <c r="N30" s="64" t="s">
        <v>17</v>
      </c>
      <c r="O30" s="64" t="s">
        <v>17</v>
      </c>
      <c r="P30" s="28">
        <v>0</v>
      </c>
    </row>
    <row r="31" spans="2:16" x14ac:dyDescent="0.35">
      <c r="B31" s="94" t="s">
        <v>66</v>
      </c>
      <c r="C31" s="93"/>
      <c r="D31" s="101">
        <f t="shared" si="0"/>
        <v>0</v>
      </c>
      <c r="E31" s="64"/>
      <c r="F31" s="64"/>
      <c r="G31" s="193" t="s">
        <v>17</v>
      </c>
      <c r="H31" s="194"/>
      <c r="I31" s="64"/>
      <c r="J31" s="64"/>
      <c r="K31" s="64"/>
      <c r="L31" s="28">
        <v>0</v>
      </c>
      <c r="M31" s="64"/>
      <c r="N31" s="64"/>
      <c r="O31" s="64"/>
      <c r="P31" s="64"/>
    </row>
    <row r="32" spans="2:16" x14ac:dyDescent="0.35">
      <c r="B32" s="94" t="s">
        <v>67</v>
      </c>
      <c r="C32" s="93"/>
      <c r="D32" s="101">
        <f t="shared" si="0"/>
        <v>0</v>
      </c>
      <c r="E32" s="64"/>
      <c r="F32" s="64"/>
      <c r="G32" s="193" t="s">
        <v>17</v>
      </c>
      <c r="H32" s="194"/>
      <c r="I32" s="64"/>
      <c r="J32" s="64"/>
      <c r="K32" s="64"/>
      <c r="L32" s="64"/>
      <c r="M32" s="64"/>
      <c r="N32" s="64" t="s">
        <v>17</v>
      </c>
      <c r="O32" s="64"/>
      <c r="P32" s="64"/>
    </row>
    <row r="33" spans="2:16" x14ac:dyDescent="0.35">
      <c r="B33" s="94" t="s">
        <v>68</v>
      </c>
      <c r="C33" s="93"/>
      <c r="D33" s="101">
        <f t="shared" si="0"/>
        <v>0</v>
      </c>
      <c r="E33" s="64" t="s">
        <v>17</v>
      </c>
      <c r="F33" s="64"/>
      <c r="G33" s="193" t="s">
        <v>17</v>
      </c>
      <c r="H33" s="194"/>
      <c r="I33" s="64"/>
      <c r="J33" s="64"/>
      <c r="K33" s="64" t="s">
        <v>17</v>
      </c>
      <c r="L33" s="64"/>
      <c r="M33" s="64" t="s">
        <v>17</v>
      </c>
      <c r="N33" s="64" t="s">
        <v>17</v>
      </c>
      <c r="O33" s="64" t="s">
        <v>17</v>
      </c>
      <c r="P33" s="64"/>
    </row>
    <row r="34" spans="2:16" x14ac:dyDescent="0.35">
      <c r="B34" s="95"/>
      <c r="C34" s="93"/>
      <c r="D34" s="101">
        <f t="shared" si="0"/>
        <v>0</v>
      </c>
      <c r="E34" s="64" t="s">
        <v>17</v>
      </c>
      <c r="F34" s="64"/>
      <c r="G34" s="193" t="s">
        <v>17</v>
      </c>
      <c r="H34" s="194"/>
      <c r="I34" s="64"/>
      <c r="J34" s="64"/>
      <c r="K34" s="64"/>
      <c r="L34" s="64"/>
      <c r="M34" s="64" t="s">
        <v>17</v>
      </c>
      <c r="N34" s="64" t="s">
        <v>17</v>
      </c>
      <c r="O34" s="64" t="s">
        <v>17</v>
      </c>
      <c r="P34" s="64"/>
    </row>
    <row r="35" spans="2:16" x14ac:dyDescent="0.35">
      <c r="B35" s="94" t="s">
        <v>69</v>
      </c>
      <c r="C35" s="93"/>
      <c r="D35" s="101">
        <f t="shared" si="0"/>
        <v>0</v>
      </c>
      <c r="E35" s="64" t="s">
        <v>17</v>
      </c>
      <c r="F35" s="64"/>
      <c r="G35" s="193" t="s">
        <v>17</v>
      </c>
      <c r="H35" s="194"/>
      <c r="I35" s="64"/>
      <c r="J35" s="64"/>
      <c r="K35" s="64"/>
      <c r="L35" s="64"/>
      <c r="M35" s="64"/>
      <c r="N35" s="64" t="s">
        <v>17</v>
      </c>
      <c r="O35" s="64" t="s">
        <v>17</v>
      </c>
      <c r="P35" s="64"/>
    </row>
    <row r="36" spans="2:16" x14ac:dyDescent="0.35">
      <c r="B36" s="94" t="s">
        <v>79</v>
      </c>
      <c r="C36" s="93"/>
      <c r="D36" s="101">
        <f t="shared" si="0"/>
        <v>0</v>
      </c>
      <c r="E36" s="64" t="s">
        <v>17</v>
      </c>
      <c r="F36" s="64"/>
      <c r="G36" s="193" t="s">
        <v>17</v>
      </c>
      <c r="H36" s="194"/>
      <c r="I36" s="64"/>
      <c r="J36" s="64"/>
      <c r="K36" s="64" t="s">
        <v>17</v>
      </c>
      <c r="L36" s="64"/>
      <c r="M36" s="64"/>
      <c r="N36" s="64" t="s">
        <v>17</v>
      </c>
      <c r="O36" s="64" t="s">
        <v>17</v>
      </c>
      <c r="P36" s="28">
        <v>0</v>
      </c>
    </row>
    <row r="37" spans="2:16" x14ac:dyDescent="0.35">
      <c r="B37" s="94" t="s">
        <v>71</v>
      </c>
      <c r="C37" s="93"/>
      <c r="D37" s="101">
        <f t="shared" si="0"/>
        <v>0</v>
      </c>
      <c r="E37" s="64" t="s">
        <v>17</v>
      </c>
      <c r="F37" s="64"/>
      <c r="G37" s="193" t="s">
        <v>17</v>
      </c>
      <c r="H37" s="194"/>
      <c r="I37" s="64"/>
      <c r="J37" s="64"/>
      <c r="K37" s="64"/>
      <c r="L37" s="64"/>
      <c r="M37" s="64"/>
      <c r="N37" s="64" t="s">
        <v>17</v>
      </c>
      <c r="O37" s="64" t="s">
        <v>17</v>
      </c>
      <c r="P37" s="64"/>
    </row>
    <row r="38" spans="2:16" x14ac:dyDescent="0.35">
      <c r="B38" s="95"/>
      <c r="C38" s="93"/>
      <c r="D38" s="101">
        <f t="shared" si="0"/>
        <v>0</v>
      </c>
      <c r="E38" s="64" t="s">
        <v>17</v>
      </c>
      <c r="F38" s="64"/>
      <c r="G38" s="193" t="s">
        <v>17</v>
      </c>
      <c r="H38" s="194"/>
      <c r="I38" s="64"/>
      <c r="J38" s="64"/>
      <c r="K38" s="64"/>
      <c r="L38" s="64"/>
      <c r="M38" s="64"/>
      <c r="N38" s="64" t="s">
        <v>17</v>
      </c>
      <c r="O38" s="64" t="s">
        <v>17</v>
      </c>
      <c r="P38" s="64"/>
    </row>
    <row r="39" spans="2:16" x14ac:dyDescent="0.35">
      <c r="B39" s="94" t="s">
        <v>72</v>
      </c>
      <c r="C39" s="93"/>
      <c r="D39" s="101">
        <f t="shared" si="0"/>
        <v>0</v>
      </c>
      <c r="E39" s="64" t="s">
        <v>17</v>
      </c>
      <c r="F39" s="64"/>
      <c r="G39" s="193" t="s">
        <v>17</v>
      </c>
      <c r="H39" s="194"/>
      <c r="I39" s="64"/>
      <c r="J39" s="64"/>
      <c r="K39" s="64"/>
      <c r="L39" s="64"/>
      <c r="M39" s="64"/>
      <c r="N39" s="64" t="s">
        <v>17</v>
      </c>
      <c r="O39" s="64" t="s">
        <v>17</v>
      </c>
      <c r="P39" s="64"/>
    </row>
    <row r="40" spans="2:16" x14ac:dyDescent="0.35">
      <c r="B40" s="94" t="s">
        <v>73</v>
      </c>
      <c r="C40" s="93"/>
      <c r="D40" s="101">
        <f t="shared" si="0"/>
        <v>0</v>
      </c>
      <c r="E40" s="64" t="s">
        <v>17</v>
      </c>
      <c r="F40" s="64"/>
      <c r="G40" s="193" t="s">
        <v>17</v>
      </c>
      <c r="H40" s="194"/>
      <c r="I40" s="64"/>
      <c r="J40" s="64"/>
      <c r="K40" s="64" t="s">
        <v>17</v>
      </c>
      <c r="L40" s="64"/>
      <c r="M40" s="64"/>
      <c r="N40" s="64" t="s">
        <v>17</v>
      </c>
      <c r="O40" s="64" t="s">
        <v>17</v>
      </c>
      <c r="P40" s="64"/>
    </row>
    <row r="41" spans="2:16" x14ac:dyDescent="0.35">
      <c r="B41" s="94" t="s">
        <v>74</v>
      </c>
      <c r="C41" s="93"/>
      <c r="D41" s="101">
        <f t="shared" si="0"/>
        <v>0</v>
      </c>
      <c r="E41" s="64" t="s">
        <v>17</v>
      </c>
      <c r="F41" s="64"/>
      <c r="G41" s="193" t="s">
        <v>17</v>
      </c>
      <c r="H41" s="194"/>
      <c r="I41" s="64"/>
      <c r="J41" s="64"/>
      <c r="K41" s="64" t="s">
        <v>17</v>
      </c>
      <c r="L41" s="64"/>
      <c r="M41" s="64" t="s">
        <v>17</v>
      </c>
      <c r="N41" s="64" t="s">
        <v>17</v>
      </c>
      <c r="O41" s="64" t="s">
        <v>17</v>
      </c>
      <c r="P41" s="28">
        <v>0</v>
      </c>
    </row>
    <row r="42" spans="2:16" x14ac:dyDescent="0.35">
      <c r="B42" s="94" t="s">
        <v>75</v>
      </c>
      <c r="C42" s="93"/>
      <c r="D42" s="101">
        <f t="shared" si="0"/>
        <v>0</v>
      </c>
      <c r="E42" s="64" t="s">
        <v>17</v>
      </c>
      <c r="F42" s="64"/>
      <c r="G42" s="193" t="s">
        <v>17</v>
      </c>
      <c r="H42" s="194"/>
      <c r="I42" s="64"/>
      <c r="J42" s="64"/>
      <c r="K42" s="64" t="s">
        <v>17</v>
      </c>
      <c r="L42" s="64"/>
      <c r="M42" s="64" t="s">
        <v>17</v>
      </c>
      <c r="N42" s="64" t="s">
        <v>17</v>
      </c>
      <c r="O42" s="64" t="s">
        <v>17</v>
      </c>
      <c r="P42" s="28">
        <v>0</v>
      </c>
    </row>
    <row r="43" spans="2:16" x14ac:dyDescent="0.35">
      <c r="B43" s="94" t="s">
        <v>17</v>
      </c>
      <c r="C43" s="93"/>
      <c r="D43" s="101">
        <f t="shared" si="0"/>
        <v>0</v>
      </c>
      <c r="E43" s="64" t="s">
        <v>17</v>
      </c>
      <c r="F43" s="64"/>
      <c r="G43" s="193" t="s">
        <v>17</v>
      </c>
      <c r="H43" s="194"/>
      <c r="I43" s="64"/>
      <c r="J43" s="64"/>
      <c r="K43" s="64"/>
      <c r="L43" s="64"/>
      <c r="M43" s="64" t="s">
        <v>17</v>
      </c>
      <c r="N43" s="64" t="s">
        <v>17</v>
      </c>
      <c r="O43" s="64" t="s">
        <v>17</v>
      </c>
      <c r="P43" s="64"/>
    </row>
    <row r="44" spans="2:16" x14ac:dyDescent="0.35">
      <c r="B44" s="94" t="s">
        <v>76</v>
      </c>
      <c r="C44" s="93"/>
      <c r="D44" s="101">
        <f t="shared" si="0"/>
        <v>0</v>
      </c>
      <c r="E44" s="64" t="s">
        <v>17</v>
      </c>
      <c r="F44" s="64"/>
      <c r="G44" s="193" t="s">
        <v>17</v>
      </c>
      <c r="H44" s="194"/>
      <c r="I44" s="64"/>
      <c r="J44" s="64"/>
      <c r="K44" s="64"/>
      <c r="L44" s="64"/>
      <c r="M44" s="64" t="s">
        <v>17</v>
      </c>
      <c r="N44" s="64" t="s">
        <v>17</v>
      </c>
      <c r="O44" s="64" t="s">
        <v>17</v>
      </c>
      <c r="P44" s="64"/>
    </row>
    <row r="45" spans="2:16" x14ac:dyDescent="0.35">
      <c r="B45" s="94"/>
      <c r="C45" s="93"/>
      <c r="D45" s="101">
        <f t="shared" si="0"/>
        <v>0</v>
      </c>
      <c r="E45" s="64" t="s">
        <v>17</v>
      </c>
      <c r="F45" s="64"/>
      <c r="G45" s="193" t="s">
        <v>17</v>
      </c>
      <c r="H45" s="194"/>
      <c r="I45" s="64"/>
      <c r="J45" s="64"/>
      <c r="K45" s="64"/>
      <c r="L45" s="64"/>
      <c r="M45" s="64" t="s">
        <v>17</v>
      </c>
      <c r="N45" s="64" t="s">
        <v>17</v>
      </c>
      <c r="O45" s="64" t="s">
        <v>17</v>
      </c>
      <c r="P45" s="64"/>
    </row>
    <row r="46" spans="2:16" x14ac:dyDescent="0.35">
      <c r="B46" s="182" t="s">
        <v>127</v>
      </c>
      <c r="C46" s="183"/>
      <c r="D46" s="100">
        <f>SUM(D12:D45)</f>
        <v>2</v>
      </c>
      <c r="E46" s="67">
        <f>SUM(E12:E45)</f>
        <v>0</v>
      </c>
      <c r="F46" s="67">
        <f>SUM(F12:F45)</f>
        <v>0</v>
      </c>
      <c r="G46" s="191">
        <f>SUM(G12:H45)</f>
        <v>0</v>
      </c>
      <c r="H46" s="192"/>
      <c r="I46" s="67">
        <f t="shared" ref="I46:P46" si="1">SUM(I12:I45)</f>
        <v>0</v>
      </c>
      <c r="J46" s="67">
        <f t="shared" si="1"/>
        <v>0</v>
      </c>
      <c r="K46" s="67">
        <f t="shared" si="1"/>
        <v>0</v>
      </c>
      <c r="L46" s="67">
        <f t="shared" si="1"/>
        <v>1</v>
      </c>
      <c r="M46" s="67">
        <f t="shared" si="1"/>
        <v>0</v>
      </c>
      <c r="N46" s="67">
        <f t="shared" si="1"/>
        <v>0</v>
      </c>
      <c r="O46" s="67">
        <f t="shared" si="1"/>
        <v>0</v>
      </c>
      <c r="P46" s="67">
        <f t="shared" si="1"/>
        <v>1</v>
      </c>
    </row>
  </sheetData>
  <sheetProtection algorithmName="SHA-512" hashValue="j1GFaHDMAGfs77tWpz22KoQOWtatRF6md5OfhMtVChObDk+imRu0RJSMf7zrs8CcIp4RzmJNV4NE8OH+/AmnDA==" saltValue="pc6DfpfXr8RP46n8KDVndw==" spinCount="100000" sheet="1" objects="1" scenarios="1"/>
  <mergeCells count="40">
    <mergeCell ref="B46:C46"/>
    <mergeCell ref="G46:H46"/>
    <mergeCell ref="G44:H44"/>
    <mergeCell ref="G45:H45"/>
    <mergeCell ref="G43:H43"/>
    <mergeCell ref="G40:H40"/>
    <mergeCell ref="G41:H41"/>
    <mergeCell ref="G32:H32"/>
    <mergeCell ref="G33:H33"/>
    <mergeCell ref="G34:H34"/>
    <mergeCell ref="G35:H35"/>
    <mergeCell ref="G36:H36"/>
    <mergeCell ref="G42:H42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7:H37"/>
    <mergeCell ref="G38:H38"/>
    <mergeCell ref="G39:H39"/>
    <mergeCell ref="G19:H19"/>
    <mergeCell ref="C10:E10"/>
    <mergeCell ref="G10:H10"/>
    <mergeCell ref="J10:K10"/>
    <mergeCell ref="G11:H11"/>
    <mergeCell ref="G12:H12"/>
    <mergeCell ref="G13:H13"/>
    <mergeCell ref="G14:H14"/>
    <mergeCell ref="G15:H15"/>
    <mergeCell ref="G16:H16"/>
    <mergeCell ref="G17:H17"/>
    <mergeCell ref="G18:H18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46"/>
  <sheetViews>
    <sheetView showGridLines="0" zoomScale="85" zoomScaleNormal="85" workbookViewId="0">
      <selection activeCell="S23" sqref="S23"/>
    </sheetView>
  </sheetViews>
  <sheetFormatPr defaultColWidth="9.109375" defaultRowHeight="14.4" x14ac:dyDescent="0.35"/>
  <cols>
    <col min="1" max="1" width="3.109375" style="1" customWidth="1"/>
    <col min="2" max="2" width="34.6640625" style="1" customWidth="1"/>
    <col min="3" max="3" width="16.6640625" style="1" customWidth="1"/>
    <col min="4" max="4" width="18.5546875" style="1" customWidth="1"/>
    <col min="5" max="5" width="15" style="1" customWidth="1"/>
    <col min="6" max="6" width="17.5546875" style="1" customWidth="1"/>
    <col min="7" max="7" width="14.6640625" style="1" customWidth="1"/>
    <col min="8" max="8" width="11" style="1" customWidth="1"/>
    <col min="9" max="9" width="17.5546875" style="1" customWidth="1"/>
    <col min="10" max="10" width="11.88671875" style="1" customWidth="1"/>
    <col min="11" max="11" width="9.88671875" style="1" customWidth="1"/>
    <col min="12" max="12" width="11" style="1" customWidth="1"/>
    <col min="13" max="13" width="11.88671875" style="1" customWidth="1"/>
    <col min="14" max="14" width="10.6640625" style="1" customWidth="1"/>
    <col min="15" max="15" width="10.88671875" style="1" customWidth="1"/>
    <col min="16" max="16384" width="9.109375" style="1"/>
  </cols>
  <sheetData>
    <row r="1" spans="1:25" x14ac:dyDescent="0.35">
      <c r="B1" s="44" t="s">
        <v>123</v>
      </c>
      <c r="C1" s="45"/>
      <c r="D1" s="45"/>
      <c r="E1" s="45"/>
      <c r="F1" s="45"/>
      <c r="G1" s="45"/>
    </row>
    <row r="2" spans="1:25" s="2" customFormat="1" ht="16.2" customHeight="1" x14ac:dyDescent="0.35">
      <c r="B2" s="44" t="s">
        <v>126</v>
      </c>
      <c r="C2" s="87"/>
      <c r="D2" s="87"/>
      <c r="E2" s="87"/>
      <c r="F2" s="87"/>
      <c r="G2" s="87"/>
    </row>
    <row r="3" spans="1:25" s="2" customFormat="1" ht="19.95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25" x14ac:dyDescent="0.35">
      <c r="A4" s="49"/>
      <c r="B4" s="69" t="s">
        <v>129</v>
      </c>
      <c r="C4" s="70">
        <f>'Planmatig onderhoud'!C12</f>
        <v>11135700</v>
      </c>
      <c r="D4" s="70" t="s">
        <v>137</v>
      </c>
      <c r="E4" s="70">
        <f>'Planmatig onderhoud'!V12</f>
        <v>630</v>
      </c>
      <c r="F4" s="70" t="s">
        <v>42</v>
      </c>
      <c r="G4" s="70" t="s">
        <v>136</v>
      </c>
      <c r="H4" s="69" t="str">
        <f>'Planmatig onderhoud'!AC12</f>
        <v>AMDL2R</v>
      </c>
      <c r="I4" s="49"/>
      <c r="J4" s="49"/>
    </row>
    <row r="5" spans="1:25" x14ac:dyDescent="0.35">
      <c r="A5" s="49"/>
      <c r="B5" s="69" t="s">
        <v>130</v>
      </c>
      <c r="C5" s="70" t="str">
        <f>'Planmatig onderhoud'!D12</f>
        <v>Wolvenhoek 1</v>
      </c>
      <c r="D5" s="70" t="s">
        <v>138</v>
      </c>
      <c r="E5" s="70">
        <f>'Planmatig onderhoud'!W12</f>
        <v>4.4000000000000004</v>
      </c>
      <c r="F5" s="70" t="s">
        <v>43</v>
      </c>
      <c r="G5" s="70" t="s">
        <v>134</v>
      </c>
      <c r="H5" s="69" t="str">
        <f>'Planmatig onderhoud'!AD12</f>
        <v>AMDC2R</v>
      </c>
      <c r="I5" s="49"/>
      <c r="J5" s="49"/>
    </row>
    <row r="6" spans="1:25" x14ac:dyDescent="0.35">
      <c r="A6" s="49"/>
      <c r="B6" s="69" t="s">
        <v>133</v>
      </c>
      <c r="C6" s="70">
        <f>'Planmatig onderhoud'!S12</f>
        <v>3</v>
      </c>
      <c r="D6" s="70" t="s">
        <v>139</v>
      </c>
      <c r="E6" s="70">
        <f>'Planmatig onderhoud'!X12</f>
        <v>1</v>
      </c>
      <c r="F6" s="70" t="s">
        <v>44</v>
      </c>
      <c r="G6" s="69"/>
      <c r="H6" s="69"/>
      <c r="I6" s="49"/>
      <c r="J6" s="49"/>
    </row>
    <row r="7" spans="1:25" x14ac:dyDescent="0.35">
      <c r="A7" s="49"/>
      <c r="B7" s="69" t="s">
        <v>100</v>
      </c>
      <c r="C7" s="70">
        <f>'Planmatig onderhoud'!T12</f>
        <v>3</v>
      </c>
      <c r="D7" s="70" t="s">
        <v>140</v>
      </c>
      <c r="E7" s="70">
        <f>'Planmatig onderhoud'!Y12</f>
        <v>2009</v>
      </c>
      <c r="F7" s="69"/>
      <c r="G7" s="69"/>
      <c r="H7" s="69"/>
      <c r="I7" s="49"/>
      <c r="J7" s="49"/>
    </row>
    <row r="8" spans="1:25" x14ac:dyDescent="0.35">
      <c r="A8" s="49"/>
      <c r="B8" s="69" t="s">
        <v>134</v>
      </c>
      <c r="C8" s="70">
        <f>'Planmatig onderhoud'!U12</f>
        <v>1</v>
      </c>
      <c r="D8" s="70" t="s">
        <v>141</v>
      </c>
      <c r="E8" s="70" t="str">
        <f>'Planmatig onderhoud'!AA12</f>
        <v>LCE</v>
      </c>
      <c r="F8" s="69"/>
      <c r="G8" s="69"/>
      <c r="H8" s="69"/>
      <c r="I8" s="49"/>
      <c r="J8" s="49"/>
    </row>
    <row r="9" spans="1:25" ht="16.95" customHeight="1" x14ac:dyDescent="0.35">
      <c r="A9" s="49"/>
      <c r="B9" s="69" t="s">
        <v>135</v>
      </c>
      <c r="C9" s="70" t="str">
        <f>'Planmatig onderhoud'!R12</f>
        <v>tractie</v>
      </c>
      <c r="D9" s="70" t="s">
        <v>142</v>
      </c>
      <c r="E9" s="70" t="str">
        <f>'Planmatig onderhoud'!AB12</f>
        <v>V3F16L</v>
      </c>
      <c r="F9" s="69"/>
      <c r="G9" s="69"/>
      <c r="H9" s="69"/>
      <c r="I9" s="49"/>
      <c r="J9" s="49"/>
    </row>
    <row r="10" spans="1:25" ht="15" thickBot="1" x14ac:dyDescent="0.4">
      <c r="B10" s="42"/>
      <c r="C10" s="203"/>
      <c r="D10" s="204"/>
      <c r="E10" s="204"/>
      <c r="F10" s="90" t="s">
        <v>17</v>
      </c>
      <c r="G10" s="205" t="s">
        <v>17</v>
      </c>
      <c r="H10" s="205"/>
      <c r="I10" s="49"/>
      <c r="J10" s="197"/>
      <c r="K10" s="197"/>
      <c r="L10" s="49"/>
      <c r="M10" s="46"/>
      <c r="N10" s="90"/>
      <c r="O10" s="96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15.6" thickTop="1" thickBot="1" x14ac:dyDescent="0.4">
      <c r="B11" s="91" t="s">
        <v>45</v>
      </c>
      <c r="C11" s="91" t="s">
        <v>46</v>
      </c>
      <c r="D11" s="97" t="s">
        <v>47</v>
      </c>
      <c r="E11" s="91">
        <f>'[2]Algemeen op liftnummer'!$L$2</f>
        <v>2023</v>
      </c>
      <c r="F11" s="91">
        <f>'[2]Algemeen op liftnummer'!$M$2</f>
        <v>2024</v>
      </c>
      <c r="G11" s="198">
        <f>'[2]Algemeen op liftnummer'!$N$2</f>
        <v>2025</v>
      </c>
      <c r="H11" s="198"/>
      <c r="I11" s="91">
        <f>'[2]Algemeen op liftnummer'!$O$2</f>
        <v>2026</v>
      </c>
      <c r="J11" s="91">
        <f>'[2]Algemeen op liftnummer'!$P$2</f>
        <v>2027</v>
      </c>
      <c r="K11" s="91">
        <f>'[2]Algemeen op liftnummer'!$Q$2</f>
        <v>2028</v>
      </c>
      <c r="L11" s="91">
        <f>'[2]Algemeen op liftnummer'!$R$2</f>
        <v>2029</v>
      </c>
      <c r="M11" s="91">
        <f>'[2]Algemeen op liftnummer'!$S$2</f>
        <v>2030</v>
      </c>
      <c r="N11" s="91">
        <f>'[2]Algemeen op liftnummer'!$T$2</f>
        <v>2031</v>
      </c>
      <c r="O11" s="91">
        <f>'[2]Algemeen op liftnummer'!$U$2</f>
        <v>2032</v>
      </c>
      <c r="P11" s="91">
        <f>'[2]Algemeen op liftnummer'!$V$2</f>
        <v>2033</v>
      </c>
    </row>
    <row r="12" spans="1:25" ht="15" thickTop="1" x14ac:dyDescent="0.35">
      <c r="B12" s="92" t="s">
        <v>77</v>
      </c>
      <c r="C12" s="93"/>
      <c r="D12" s="101">
        <f t="shared" ref="D12:D45" si="0">SUM(E12:P12)</f>
        <v>0</v>
      </c>
      <c r="E12" s="99" t="s">
        <v>17</v>
      </c>
      <c r="F12" s="29">
        <v>0</v>
      </c>
      <c r="G12" s="206" t="s">
        <v>78</v>
      </c>
      <c r="H12" s="207"/>
      <c r="I12" s="99" t="s">
        <v>17</v>
      </c>
      <c r="J12" s="99" t="s">
        <v>17</v>
      </c>
      <c r="K12" s="99" t="s">
        <v>17</v>
      </c>
      <c r="L12" s="99" t="s">
        <v>17</v>
      </c>
      <c r="M12" s="99" t="s">
        <v>17</v>
      </c>
      <c r="N12" s="99" t="s">
        <v>17</v>
      </c>
      <c r="O12" s="99" t="s">
        <v>17</v>
      </c>
      <c r="P12" s="99" t="s">
        <v>17</v>
      </c>
    </row>
    <row r="13" spans="1:25" x14ac:dyDescent="0.35">
      <c r="B13" s="94" t="s">
        <v>49</v>
      </c>
      <c r="C13" s="93"/>
      <c r="D13" s="101">
        <f t="shared" si="0"/>
        <v>0</v>
      </c>
      <c r="E13" s="64" t="s">
        <v>17</v>
      </c>
      <c r="F13" s="64" t="s">
        <v>17</v>
      </c>
      <c r="G13" s="193" t="s">
        <v>17</v>
      </c>
      <c r="H13" s="194"/>
      <c r="I13" s="64" t="s">
        <v>17</v>
      </c>
      <c r="J13" s="64" t="s">
        <v>17</v>
      </c>
      <c r="K13" s="64" t="s">
        <v>17</v>
      </c>
      <c r="L13" s="64" t="s">
        <v>17</v>
      </c>
      <c r="M13" s="64" t="s">
        <v>17</v>
      </c>
      <c r="N13" s="64" t="s">
        <v>17</v>
      </c>
      <c r="O13" s="64" t="s">
        <v>17</v>
      </c>
      <c r="P13" s="64" t="s">
        <v>17</v>
      </c>
    </row>
    <row r="14" spans="1:25" x14ac:dyDescent="0.35">
      <c r="B14" s="94" t="s">
        <v>50</v>
      </c>
      <c r="C14" s="93"/>
      <c r="D14" s="101">
        <f t="shared" si="0"/>
        <v>0</v>
      </c>
      <c r="E14" s="64" t="s">
        <v>17</v>
      </c>
      <c r="F14" s="64" t="s">
        <v>17</v>
      </c>
      <c r="G14" s="193" t="s">
        <v>17</v>
      </c>
      <c r="H14" s="194"/>
      <c r="I14" s="64" t="s">
        <v>17</v>
      </c>
      <c r="J14" s="64" t="s">
        <v>17</v>
      </c>
      <c r="K14" s="64" t="s">
        <v>17</v>
      </c>
      <c r="L14" s="64" t="s">
        <v>17</v>
      </c>
      <c r="M14" s="64" t="s">
        <v>17</v>
      </c>
      <c r="N14" s="64" t="s">
        <v>17</v>
      </c>
      <c r="O14" s="64" t="s">
        <v>17</v>
      </c>
      <c r="P14" s="64" t="s">
        <v>17</v>
      </c>
    </row>
    <row r="15" spans="1:25" x14ac:dyDescent="0.35">
      <c r="B15" s="94" t="s">
        <v>51</v>
      </c>
      <c r="C15" s="93"/>
      <c r="D15" s="101">
        <f t="shared" si="0"/>
        <v>0</v>
      </c>
      <c r="E15" s="64" t="s">
        <v>17</v>
      </c>
      <c r="F15" s="64" t="s">
        <v>17</v>
      </c>
      <c r="G15" s="193" t="s">
        <v>17</v>
      </c>
      <c r="H15" s="194"/>
      <c r="I15" s="64" t="s">
        <v>17</v>
      </c>
      <c r="J15" s="64" t="s">
        <v>17</v>
      </c>
      <c r="K15" s="28">
        <v>0</v>
      </c>
      <c r="L15" s="64" t="s">
        <v>17</v>
      </c>
      <c r="M15" s="64" t="s">
        <v>17</v>
      </c>
      <c r="N15" s="64" t="s">
        <v>17</v>
      </c>
      <c r="O15" s="64" t="s">
        <v>17</v>
      </c>
      <c r="P15" s="64" t="s">
        <v>17</v>
      </c>
    </row>
    <row r="16" spans="1:25" x14ac:dyDescent="0.35">
      <c r="B16" s="94" t="s">
        <v>82</v>
      </c>
      <c r="C16" s="93"/>
      <c r="D16" s="101">
        <f t="shared" si="0"/>
        <v>0</v>
      </c>
      <c r="E16" s="64" t="s">
        <v>17</v>
      </c>
      <c r="F16" s="64" t="s">
        <v>17</v>
      </c>
      <c r="G16" s="193" t="s">
        <v>17</v>
      </c>
      <c r="H16" s="194"/>
      <c r="I16" s="64" t="s">
        <v>17</v>
      </c>
      <c r="J16" s="64" t="s">
        <v>17</v>
      </c>
      <c r="K16" s="64" t="s">
        <v>17</v>
      </c>
      <c r="L16" s="64" t="s">
        <v>17</v>
      </c>
      <c r="M16" s="64" t="s">
        <v>17</v>
      </c>
      <c r="N16" s="64" t="s">
        <v>17</v>
      </c>
      <c r="O16" s="64" t="s">
        <v>17</v>
      </c>
      <c r="P16" s="64" t="s">
        <v>17</v>
      </c>
    </row>
    <row r="17" spans="2:16" x14ac:dyDescent="0.35">
      <c r="B17" s="94"/>
      <c r="C17" s="93"/>
      <c r="D17" s="101">
        <f t="shared" si="0"/>
        <v>0</v>
      </c>
      <c r="E17" s="64"/>
      <c r="F17" s="64"/>
      <c r="G17" s="193" t="s">
        <v>17</v>
      </c>
      <c r="H17" s="194"/>
      <c r="I17" s="64"/>
      <c r="J17" s="64"/>
      <c r="K17" s="64"/>
      <c r="L17" s="64"/>
      <c r="M17" s="64"/>
      <c r="N17" s="64"/>
      <c r="O17" s="64"/>
      <c r="P17" s="64"/>
    </row>
    <row r="18" spans="2:16" x14ac:dyDescent="0.35">
      <c r="B18" s="94" t="s">
        <v>54</v>
      </c>
      <c r="C18" s="93"/>
      <c r="D18" s="101">
        <f t="shared" si="0"/>
        <v>0</v>
      </c>
      <c r="E18" s="64"/>
      <c r="F18" s="64"/>
      <c r="G18" s="193" t="s">
        <v>17</v>
      </c>
      <c r="H18" s="194"/>
      <c r="I18" s="64"/>
      <c r="J18" s="64"/>
      <c r="K18" s="64"/>
      <c r="L18" s="64"/>
      <c r="M18" s="64"/>
      <c r="N18" s="64"/>
      <c r="O18" s="64"/>
      <c r="P18" s="64"/>
    </row>
    <row r="19" spans="2:16" x14ac:dyDescent="0.35">
      <c r="B19" s="94" t="s">
        <v>55</v>
      </c>
      <c r="C19" s="93"/>
      <c r="D19" s="101">
        <f t="shared" si="0"/>
        <v>0</v>
      </c>
      <c r="E19" s="64"/>
      <c r="F19" s="64"/>
      <c r="G19" s="193" t="s">
        <v>17</v>
      </c>
      <c r="H19" s="194"/>
      <c r="I19" s="64"/>
      <c r="J19" s="64"/>
      <c r="K19" s="64"/>
      <c r="L19" s="64"/>
      <c r="M19" s="64"/>
      <c r="N19" s="64"/>
      <c r="O19" s="64"/>
      <c r="P19" s="64"/>
    </row>
    <row r="20" spans="2:16" x14ac:dyDescent="0.35">
      <c r="B20" s="94" t="s">
        <v>56</v>
      </c>
      <c r="C20" s="93"/>
      <c r="D20" s="101">
        <f t="shared" si="0"/>
        <v>0</v>
      </c>
      <c r="E20" s="64"/>
      <c r="F20" s="64"/>
      <c r="G20" s="193" t="s">
        <v>17</v>
      </c>
      <c r="H20" s="194"/>
      <c r="I20" s="64"/>
      <c r="J20" s="64"/>
      <c r="K20" s="64"/>
      <c r="L20" s="64"/>
      <c r="M20" s="64"/>
      <c r="N20" s="64"/>
      <c r="O20" s="64"/>
      <c r="P20" s="64"/>
    </row>
    <row r="21" spans="2:16" x14ac:dyDescent="0.35">
      <c r="B21" s="94" t="s">
        <v>57</v>
      </c>
      <c r="C21" s="93"/>
      <c r="D21" s="101">
        <f t="shared" si="0"/>
        <v>0</v>
      </c>
      <c r="E21" s="64"/>
      <c r="F21" s="64"/>
      <c r="G21" s="193" t="s">
        <v>17</v>
      </c>
      <c r="H21" s="194"/>
      <c r="I21" s="64"/>
      <c r="J21" s="64"/>
      <c r="K21" s="64"/>
      <c r="L21" s="64"/>
      <c r="M21" s="64"/>
      <c r="N21" s="64"/>
      <c r="O21" s="64"/>
      <c r="P21" s="64"/>
    </row>
    <row r="22" spans="2:16" x14ac:dyDescent="0.35">
      <c r="B22" s="94"/>
      <c r="C22" s="93"/>
      <c r="D22" s="101">
        <f t="shared" si="0"/>
        <v>0</v>
      </c>
      <c r="E22" s="64"/>
      <c r="F22" s="64"/>
      <c r="G22" s="193" t="s">
        <v>17</v>
      </c>
      <c r="H22" s="194"/>
      <c r="I22" s="64"/>
      <c r="J22" s="64"/>
      <c r="K22" s="64"/>
      <c r="L22" s="64"/>
      <c r="M22" s="64"/>
      <c r="N22" s="64"/>
      <c r="O22" s="64"/>
      <c r="P22" s="64"/>
    </row>
    <row r="23" spans="2:16" x14ac:dyDescent="0.35">
      <c r="B23" s="94" t="s">
        <v>58</v>
      </c>
      <c r="C23" s="93"/>
      <c r="D23" s="101">
        <f t="shared" si="0"/>
        <v>0</v>
      </c>
      <c r="E23" s="64"/>
      <c r="F23" s="64"/>
      <c r="G23" s="193" t="s">
        <v>17</v>
      </c>
      <c r="H23" s="194"/>
      <c r="I23" s="64"/>
      <c r="J23" s="64"/>
      <c r="K23" s="64"/>
      <c r="L23" s="64"/>
      <c r="M23" s="64"/>
      <c r="N23" s="64"/>
      <c r="O23" s="64"/>
      <c r="P23" s="64"/>
    </row>
    <row r="24" spans="2:16" x14ac:dyDescent="0.35">
      <c r="B24" s="94" t="s">
        <v>59</v>
      </c>
      <c r="C24" s="93"/>
      <c r="D24" s="101">
        <f t="shared" si="0"/>
        <v>0</v>
      </c>
      <c r="E24" s="64" t="s">
        <v>17</v>
      </c>
      <c r="F24" s="64" t="s">
        <v>17</v>
      </c>
      <c r="G24" s="193" t="s">
        <v>17</v>
      </c>
      <c r="H24" s="194"/>
      <c r="I24" s="64" t="s">
        <v>17</v>
      </c>
      <c r="J24" s="64" t="s">
        <v>17</v>
      </c>
      <c r="K24" s="64" t="s">
        <v>17</v>
      </c>
      <c r="L24" s="64" t="s">
        <v>17</v>
      </c>
      <c r="M24" s="64" t="s">
        <v>17</v>
      </c>
      <c r="N24" s="28">
        <v>0</v>
      </c>
      <c r="O24" s="64" t="s">
        <v>17</v>
      </c>
      <c r="P24" s="64" t="s">
        <v>17</v>
      </c>
    </row>
    <row r="25" spans="2:16" x14ac:dyDescent="0.35">
      <c r="B25" s="94" t="s">
        <v>61</v>
      </c>
      <c r="C25" s="93"/>
      <c r="D25" s="101">
        <f t="shared" si="0"/>
        <v>0</v>
      </c>
      <c r="E25" s="64"/>
      <c r="F25" s="64"/>
      <c r="G25" s="193" t="s">
        <v>17</v>
      </c>
      <c r="H25" s="194"/>
      <c r="I25" s="64"/>
      <c r="J25" s="64"/>
      <c r="K25" s="64"/>
      <c r="L25" s="64"/>
      <c r="M25" s="64"/>
      <c r="N25" s="64"/>
      <c r="O25" s="64"/>
      <c r="P25" s="64"/>
    </row>
    <row r="26" spans="2:16" x14ac:dyDescent="0.35">
      <c r="B26" s="94" t="s">
        <v>62</v>
      </c>
      <c r="C26" s="93"/>
      <c r="D26" s="101">
        <f t="shared" si="0"/>
        <v>0</v>
      </c>
      <c r="E26" s="64" t="s">
        <v>17</v>
      </c>
      <c r="F26" s="64" t="s">
        <v>17</v>
      </c>
      <c r="G26" s="193" t="s">
        <v>17</v>
      </c>
      <c r="H26" s="194"/>
      <c r="I26" s="64" t="s">
        <v>17</v>
      </c>
      <c r="J26" s="64" t="s">
        <v>17</v>
      </c>
      <c r="K26" s="64" t="s">
        <v>17</v>
      </c>
      <c r="L26" s="64" t="s">
        <v>17</v>
      </c>
      <c r="M26" s="64" t="s">
        <v>17</v>
      </c>
      <c r="N26" s="64" t="s">
        <v>17</v>
      </c>
      <c r="O26" s="64" t="s">
        <v>17</v>
      </c>
      <c r="P26" s="64" t="s">
        <v>17</v>
      </c>
    </row>
    <row r="27" spans="2:16" x14ac:dyDescent="0.35">
      <c r="B27" s="94" t="s">
        <v>63</v>
      </c>
      <c r="C27" s="93"/>
      <c r="D27" s="101">
        <f t="shared" si="0"/>
        <v>0</v>
      </c>
      <c r="E27" s="64" t="s">
        <v>17</v>
      </c>
      <c r="F27" s="64"/>
      <c r="G27" s="193" t="s">
        <v>17</v>
      </c>
      <c r="H27" s="194"/>
      <c r="I27" s="64"/>
      <c r="J27" s="64"/>
      <c r="K27" s="64"/>
      <c r="L27" s="64"/>
      <c r="M27" s="64"/>
      <c r="N27" s="64"/>
      <c r="O27" s="64"/>
      <c r="P27" s="64"/>
    </row>
    <row r="28" spans="2:16" x14ac:dyDescent="0.35">
      <c r="B28" s="94" t="s">
        <v>64</v>
      </c>
      <c r="C28" s="93"/>
      <c r="D28" s="101">
        <f t="shared" si="0"/>
        <v>0</v>
      </c>
      <c r="E28" s="64" t="s">
        <v>17</v>
      </c>
      <c r="F28" s="64"/>
      <c r="G28" s="193" t="s">
        <v>17</v>
      </c>
      <c r="H28" s="194"/>
      <c r="I28" s="64"/>
      <c r="J28" s="64"/>
      <c r="K28" s="64"/>
      <c r="L28" s="64"/>
      <c r="M28" s="64"/>
      <c r="N28" s="64"/>
      <c r="O28" s="64"/>
      <c r="P28" s="64"/>
    </row>
    <row r="29" spans="2:16" x14ac:dyDescent="0.35">
      <c r="B29" s="95"/>
      <c r="C29" s="93"/>
      <c r="D29" s="101">
        <f t="shared" si="0"/>
        <v>0</v>
      </c>
      <c r="E29" s="64" t="s">
        <v>17</v>
      </c>
      <c r="F29" s="64"/>
      <c r="G29" s="193" t="s">
        <v>17</v>
      </c>
      <c r="H29" s="194"/>
      <c r="I29" s="64"/>
      <c r="J29" s="64"/>
      <c r="K29" s="64"/>
      <c r="L29" s="64"/>
      <c r="M29" s="64"/>
      <c r="N29" s="64"/>
      <c r="O29" s="64"/>
      <c r="P29" s="64"/>
    </row>
    <row r="30" spans="2:16" x14ac:dyDescent="0.35">
      <c r="B30" s="94" t="s">
        <v>65</v>
      </c>
      <c r="C30" s="93"/>
      <c r="D30" s="101">
        <f t="shared" si="0"/>
        <v>0</v>
      </c>
      <c r="E30" s="64" t="s">
        <v>17</v>
      </c>
      <c r="F30" s="64"/>
      <c r="G30" s="193" t="s">
        <v>17</v>
      </c>
      <c r="H30" s="194"/>
      <c r="I30" s="64"/>
      <c r="J30" s="64"/>
      <c r="K30" s="64"/>
      <c r="L30" s="64"/>
      <c r="M30" s="64"/>
      <c r="N30" s="28">
        <v>0</v>
      </c>
      <c r="O30" s="64"/>
      <c r="P30" s="64"/>
    </row>
    <row r="31" spans="2:16" x14ac:dyDescent="0.35">
      <c r="B31" s="94" t="s">
        <v>66</v>
      </c>
      <c r="C31" s="93"/>
      <c r="D31" s="101">
        <f t="shared" si="0"/>
        <v>0</v>
      </c>
      <c r="E31" s="64"/>
      <c r="F31" s="64"/>
      <c r="G31" s="193" t="s">
        <v>17</v>
      </c>
      <c r="H31" s="194"/>
      <c r="I31" s="64"/>
      <c r="J31" s="64"/>
      <c r="K31" s="64"/>
      <c r="L31" s="64"/>
      <c r="M31" s="64"/>
      <c r="N31" s="64"/>
      <c r="O31" s="64"/>
      <c r="P31" s="64"/>
    </row>
    <row r="32" spans="2:16" x14ac:dyDescent="0.35">
      <c r="B32" s="94" t="s">
        <v>67</v>
      </c>
      <c r="C32" s="93"/>
      <c r="D32" s="101">
        <f t="shared" si="0"/>
        <v>0</v>
      </c>
      <c r="E32" s="64"/>
      <c r="F32" s="64"/>
      <c r="G32" s="193" t="s">
        <v>17</v>
      </c>
      <c r="H32" s="194"/>
      <c r="I32" s="64"/>
      <c r="J32" s="64"/>
      <c r="K32" s="64"/>
      <c r="L32" s="64"/>
      <c r="M32" s="64"/>
      <c r="N32" s="64"/>
      <c r="O32" s="64"/>
      <c r="P32" s="64"/>
    </row>
    <row r="33" spans="2:16" x14ac:dyDescent="0.35">
      <c r="B33" s="94" t="s">
        <v>68</v>
      </c>
      <c r="C33" s="93"/>
      <c r="D33" s="101">
        <f t="shared" si="0"/>
        <v>0</v>
      </c>
      <c r="E33" s="64" t="s">
        <v>17</v>
      </c>
      <c r="F33" s="64"/>
      <c r="G33" s="193" t="s">
        <v>17</v>
      </c>
      <c r="H33" s="194"/>
      <c r="I33" s="64"/>
      <c r="J33" s="64"/>
      <c r="K33" s="64" t="s">
        <v>17</v>
      </c>
      <c r="L33" s="64"/>
      <c r="M33" s="64"/>
      <c r="N33" s="64"/>
      <c r="O33" s="64"/>
      <c r="P33" s="64"/>
    </row>
    <row r="34" spans="2:16" x14ac:dyDescent="0.35">
      <c r="B34" s="95"/>
      <c r="C34" s="93"/>
      <c r="D34" s="101">
        <f t="shared" si="0"/>
        <v>0</v>
      </c>
      <c r="E34" s="64" t="s">
        <v>17</v>
      </c>
      <c r="F34" s="64"/>
      <c r="G34" s="193" t="s">
        <v>17</v>
      </c>
      <c r="H34" s="194"/>
      <c r="I34" s="64"/>
      <c r="J34" s="64"/>
      <c r="K34" s="64"/>
      <c r="L34" s="64"/>
      <c r="M34" s="64"/>
      <c r="N34" s="64"/>
      <c r="O34" s="64"/>
      <c r="P34" s="64"/>
    </row>
    <row r="35" spans="2:16" x14ac:dyDescent="0.35">
      <c r="B35" s="94" t="s">
        <v>69</v>
      </c>
      <c r="C35" s="93"/>
      <c r="D35" s="101">
        <f t="shared" si="0"/>
        <v>0</v>
      </c>
      <c r="E35" s="64" t="s">
        <v>17</v>
      </c>
      <c r="F35" s="64"/>
      <c r="G35" s="193" t="s">
        <v>17</v>
      </c>
      <c r="H35" s="194"/>
      <c r="I35" s="64"/>
      <c r="J35" s="64"/>
      <c r="K35" s="64"/>
      <c r="L35" s="64"/>
      <c r="M35" s="64"/>
      <c r="N35" s="64"/>
      <c r="O35" s="64"/>
      <c r="P35" s="64"/>
    </row>
    <row r="36" spans="2:16" x14ac:dyDescent="0.35">
      <c r="B36" s="94" t="s">
        <v>79</v>
      </c>
      <c r="C36" s="93"/>
      <c r="D36" s="101">
        <f t="shared" si="0"/>
        <v>0</v>
      </c>
      <c r="E36" s="64" t="s">
        <v>17</v>
      </c>
      <c r="F36" s="64"/>
      <c r="G36" s="193" t="s">
        <v>17</v>
      </c>
      <c r="H36" s="194"/>
      <c r="I36" s="64"/>
      <c r="J36" s="64"/>
      <c r="K36" s="64" t="s">
        <v>17</v>
      </c>
      <c r="L36" s="64"/>
      <c r="M36" s="64"/>
      <c r="N36" s="28">
        <v>0</v>
      </c>
      <c r="O36" s="64"/>
      <c r="P36" s="64"/>
    </row>
    <row r="37" spans="2:16" x14ac:dyDescent="0.35">
      <c r="B37" s="94" t="s">
        <v>71</v>
      </c>
      <c r="C37" s="93"/>
      <c r="D37" s="101">
        <f t="shared" si="0"/>
        <v>0</v>
      </c>
      <c r="E37" s="64" t="s">
        <v>17</v>
      </c>
      <c r="F37" s="64"/>
      <c r="G37" s="193" t="s">
        <v>17</v>
      </c>
      <c r="H37" s="194"/>
      <c r="I37" s="64"/>
      <c r="J37" s="64"/>
      <c r="K37" s="64"/>
      <c r="L37" s="64"/>
      <c r="M37" s="64"/>
      <c r="N37" s="64"/>
      <c r="O37" s="64"/>
      <c r="P37" s="64"/>
    </row>
    <row r="38" spans="2:16" x14ac:dyDescent="0.35">
      <c r="B38" s="95"/>
      <c r="C38" s="93"/>
      <c r="D38" s="101">
        <f t="shared" si="0"/>
        <v>0</v>
      </c>
      <c r="E38" s="64" t="s">
        <v>17</v>
      </c>
      <c r="F38" s="64"/>
      <c r="G38" s="193" t="s">
        <v>17</v>
      </c>
      <c r="H38" s="194"/>
      <c r="I38" s="64"/>
      <c r="J38" s="64"/>
      <c r="K38" s="64"/>
      <c r="L38" s="64"/>
      <c r="M38" s="64"/>
      <c r="N38" s="64"/>
      <c r="O38" s="64"/>
      <c r="P38" s="64"/>
    </row>
    <row r="39" spans="2:16" x14ac:dyDescent="0.35">
      <c r="B39" s="94" t="s">
        <v>72</v>
      </c>
      <c r="C39" s="93"/>
      <c r="D39" s="101">
        <f t="shared" si="0"/>
        <v>0</v>
      </c>
      <c r="E39" s="64" t="s">
        <v>17</v>
      </c>
      <c r="F39" s="64"/>
      <c r="G39" s="193" t="s">
        <v>17</v>
      </c>
      <c r="H39" s="194"/>
      <c r="I39" s="64"/>
      <c r="J39" s="64"/>
      <c r="K39" s="64"/>
      <c r="L39" s="64"/>
      <c r="M39" s="64"/>
      <c r="N39" s="64"/>
      <c r="O39" s="64"/>
      <c r="P39" s="64"/>
    </row>
    <row r="40" spans="2:16" x14ac:dyDescent="0.35">
      <c r="B40" s="94" t="s">
        <v>73</v>
      </c>
      <c r="C40" s="93"/>
      <c r="D40" s="101">
        <f t="shared" si="0"/>
        <v>0</v>
      </c>
      <c r="E40" s="64" t="s">
        <v>17</v>
      </c>
      <c r="F40" s="64"/>
      <c r="G40" s="193" t="s">
        <v>17</v>
      </c>
      <c r="H40" s="194"/>
      <c r="I40" s="64"/>
      <c r="J40" s="64"/>
      <c r="K40" s="64" t="s">
        <v>17</v>
      </c>
      <c r="L40" s="64"/>
      <c r="M40" s="64"/>
      <c r="N40" s="64"/>
      <c r="O40" s="64"/>
      <c r="P40" s="64"/>
    </row>
    <row r="41" spans="2:16" x14ac:dyDescent="0.35">
      <c r="B41" s="94" t="s">
        <v>74</v>
      </c>
      <c r="C41" s="93"/>
      <c r="D41" s="101">
        <f t="shared" si="0"/>
        <v>0</v>
      </c>
      <c r="E41" s="64" t="s">
        <v>17</v>
      </c>
      <c r="F41" s="64"/>
      <c r="G41" s="193" t="s">
        <v>17</v>
      </c>
      <c r="H41" s="194"/>
      <c r="I41" s="64"/>
      <c r="J41" s="64"/>
      <c r="K41" s="64" t="s">
        <v>17</v>
      </c>
      <c r="L41" s="64"/>
      <c r="M41" s="64"/>
      <c r="N41" s="28">
        <v>0</v>
      </c>
      <c r="O41" s="64"/>
      <c r="P41" s="64"/>
    </row>
    <row r="42" spans="2:16" x14ac:dyDescent="0.35">
      <c r="B42" s="94" t="s">
        <v>75</v>
      </c>
      <c r="C42" s="93"/>
      <c r="D42" s="101">
        <f t="shared" si="0"/>
        <v>0</v>
      </c>
      <c r="E42" s="64" t="s">
        <v>17</v>
      </c>
      <c r="F42" s="64"/>
      <c r="G42" s="193" t="s">
        <v>17</v>
      </c>
      <c r="H42" s="194"/>
      <c r="I42" s="64"/>
      <c r="J42" s="64"/>
      <c r="K42" s="64" t="s">
        <v>17</v>
      </c>
      <c r="L42" s="64"/>
      <c r="M42" s="64"/>
      <c r="N42" s="28">
        <v>0</v>
      </c>
      <c r="O42" s="64"/>
      <c r="P42" s="64"/>
    </row>
    <row r="43" spans="2:16" x14ac:dyDescent="0.35">
      <c r="B43" s="94" t="s">
        <v>17</v>
      </c>
      <c r="C43" s="93"/>
      <c r="D43" s="101">
        <f t="shared" si="0"/>
        <v>0</v>
      </c>
      <c r="E43" s="64" t="s">
        <v>17</v>
      </c>
      <c r="F43" s="64"/>
      <c r="G43" s="193" t="s">
        <v>17</v>
      </c>
      <c r="H43" s="194"/>
      <c r="I43" s="64"/>
      <c r="J43" s="64"/>
      <c r="K43" s="64"/>
      <c r="L43" s="64"/>
      <c r="M43" s="64"/>
      <c r="N43" s="64"/>
      <c r="O43" s="64"/>
      <c r="P43" s="64"/>
    </row>
    <row r="44" spans="2:16" x14ac:dyDescent="0.35">
      <c r="B44" s="94" t="s">
        <v>76</v>
      </c>
      <c r="C44" s="93"/>
      <c r="D44" s="101">
        <f t="shared" si="0"/>
        <v>0</v>
      </c>
      <c r="E44" s="64" t="s">
        <v>17</v>
      </c>
      <c r="F44" s="64"/>
      <c r="G44" s="193" t="s">
        <v>17</v>
      </c>
      <c r="H44" s="194"/>
      <c r="I44" s="64"/>
      <c r="J44" s="64"/>
      <c r="K44" s="64"/>
      <c r="L44" s="64"/>
      <c r="M44" s="64"/>
      <c r="N44" s="64"/>
      <c r="O44" s="64"/>
      <c r="P44" s="64"/>
    </row>
    <row r="45" spans="2:16" x14ac:dyDescent="0.35">
      <c r="B45" s="94"/>
      <c r="C45" s="93"/>
      <c r="D45" s="101">
        <f t="shared" si="0"/>
        <v>0</v>
      </c>
      <c r="E45" s="64" t="s">
        <v>17</v>
      </c>
      <c r="F45" s="64"/>
      <c r="G45" s="193" t="s">
        <v>17</v>
      </c>
      <c r="H45" s="194"/>
      <c r="I45" s="64"/>
      <c r="J45" s="64"/>
      <c r="K45" s="64"/>
      <c r="L45" s="64"/>
      <c r="M45" s="64"/>
      <c r="N45" s="64"/>
      <c r="O45" s="64"/>
      <c r="P45" s="64"/>
    </row>
    <row r="46" spans="2:16" x14ac:dyDescent="0.35">
      <c r="B46" s="182" t="s">
        <v>127</v>
      </c>
      <c r="C46" s="183"/>
      <c r="D46" s="100">
        <f>SUM(D12:D45)</f>
        <v>0</v>
      </c>
      <c r="E46" s="67">
        <f>SUM(E12:E45)</f>
        <v>0</v>
      </c>
      <c r="F46" s="67">
        <f>SUM(F12:F45)</f>
        <v>0</v>
      </c>
      <c r="G46" s="191">
        <f>SUM(G12:H45)</f>
        <v>0</v>
      </c>
      <c r="H46" s="192"/>
      <c r="I46" s="67">
        <f t="shared" ref="I46:P46" si="1">SUM(I12:I45)</f>
        <v>0</v>
      </c>
      <c r="J46" s="67">
        <f t="shared" si="1"/>
        <v>0</v>
      </c>
      <c r="K46" s="67">
        <f t="shared" si="1"/>
        <v>0</v>
      </c>
      <c r="L46" s="67">
        <f t="shared" si="1"/>
        <v>0</v>
      </c>
      <c r="M46" s="67">
        <f t="shared" si="1"/>
        <v>0</v>
      </c>
      <c r="N46" s="67">
        <f t="shared" si="1"/>
        <v>0</v>
      </c>
      <c r="O46" s="67">
        <f t="shared" si="1"/>
        <v>0</v>
      </c>
      <c r="P46" s="67">
        <f t="shared" si="1"/>
        <v>0</v>
      </c>
    </row>
  </sheetData>
  <sheetProtection algorithmName="SHA-512" hashValue="SFMvbVBLDBXkXDTSzH4CGUDiybybfYlJoOCySJZwIMJOHA+uFGhdw/ZgxFpsBnPA1klVG3MyFjkAvvZYNDoCzg==" saltValue="CsfGGt0graVJ2dYyDfD6vA==" spinCount="100000" sheet="1" objects="1" scenarios="1"/>
  <mergeCells count="40">
    <mergeCell ref="B46:C46"/>
    <mergeCell ref="G46:H46"/>
    <mergeCell ref="G44:H44"/>
    <mergeCell ref="G45:H45"/>
    <mergeCell ref="G43:H43"/>
    <mergeCell ref="G40:H40"/>
    <mergeCell ref="G41:H41"/>
    <mergeCell ref="G32:H32"/>
    <mergeCell ref="G33:H33"/>
    <mergeCell ref="G34:H34"/>
    <mergeCell ref="G35:H35"/>
    <mergeCell ref="G36:H36"/>
    <mergeCell ref="G42:H42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7:H37"/>
    <mergeCell ref="G38:H38"/>
    <mergeCell ref="G39:H39"/>
    <mergeCell ref="G19:H19"/>
    <mergeCell ref="C10:E10"/>
    <mergeCell ref="G10:H10"/>
    <mergeCell ref="J10:K10"/>
    <mergeCell ref="G11:H11"/>
    <mergeCell ref="G12:H12"/>
    <mergeCell ref="G13:H13"/>
    <mergeCell ref="G14:H14"/>
    <mergeCell ref="G15:H15"/>
    <mergeCell ref="G16:H16"/>
    <mergeCell ref="G17:H17"/>
    <mergeCell ref="G18:H18"/>
  </mergeCells>
  <pageMargins left="0.78740157480314965" right="0.78740157480314965" top="0.47244094488188981" bottom="0.98425196850393704" header="0.51181102362204722" footer="0.34"/>
  <pageSetup paperSize="9" scale="66" orientation="landscape" r:id="rId1"/>
  <headerFooter alignWithMargins="0">
    <oddFooter>&amp;L&amp;"Trebuchet MS,Standaard"&amp;F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52337C62E2E40829A5765377BE514" ma:contentTypeVersion="11" ma:contentTypeDescription="Een nieuw document maken." ma:contentTypeScope="" ma:versionID="770e37cbc9eb15eb1e38c8abe6f86924">
  <xsd:schema xmlns:xsd="http://www.w3.org/2001/XMLSchema" xmlns:xs="http://www.w3.org/2001/XMLSchema" xmlns:p="http://schemas.microsoft.com/office/2006/metadata/properties" xmlns:ns2="6a27ac66-e6e4-4642-8dbe-1884474d093a" xmlns:ns3="e30cfcff-0223-4722-bc60-1690e9067c30" targetNamespace="http://schemas.microsoft.com/office/2006/metadata/properties" ma:root="true" ma:fieldsID="4858aa7be8ba25d292127b8b27a93cfb" ns2:_="" ns3:_="">
    <xsd:import namespace="6a27ac66-e6e4-4642-8dbe-1884474d093a"/>
    <xsd:import namespace="e30cfcff-0223-4722-bc60-1690e9067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7ac66-e6e4-4642-8dbe-1884474d0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fcff-0223-4722-bc60-1690e9067c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25bc995-f852-445e-8a3b-cf9a68d02e67}" ma:internalName="TaxCatchAll" ma:showField="CatchAllData" ma:web="e30cfcff-0223-4722-bc60-1690e9067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cfcff-0223-4722-bc60-1690e9067c30" xsi:nil="true"/>
    <lcf76f155ced4ddcb4097134ff3c332f xmlns="6a27ac66-e6e4-4642-8dbe-1884474d09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AA1E28-78B9-4FF9-9EDA-79400C9985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16020E-CAB5-4EC8-8432-0546DEED4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27ac66-e6e4-4642-8dbe-1884474d093a"/>
    <ds:schemaRef ds:uri="e30cfcff-0223-4722-bc60-1690e9067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578104-9DB4-4345-8F96-C4B401F71E12}">
  <ds:schemaRefs>
    <ds:schemaRef ds:uri="0bd285a6-0951-40da-91a6-71c21cb71bce"/>
    <ds:schemaRef ds:uri="http://purl.org/dc/elements/1.1/"/>
    <ds:schemaRef ds:uri="http://schemas.openxmlformats.org/package/2006/metadata/core-properties"/>
    <ds:schemaRef ds:uri="2d88ea94-2022-482b-9a5f-591fabd4f1a4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e30cfcff-0223-4722-bc60-1690e9067c30"/>
    <ds:schemaRef ds:uri="6a27ac66-e6e4-4642-8dbe-1884474d09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Totaalblad</vt:lpstr>
      <vt:lpstr>Planmatig onderhoud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Serviceonderhoud en tarieven</vt:lpstr>
    </vt:vector>
  </TitlesOfParts>
  <Manager/>
  <Company>Combined Business power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Standaard Scorematrix Europees Openbaar</dc:title>
  <dc:subject/>
  <dc:creator>Combined Business Power B.V.</dc:creator>
  <cp:keywords/>
  <dc:description/>
  <cp:lastModifiedBy>Erik Nobbe</cp:lastModifiedBy>
  <cp:revision/>
  <dcterms:created xsi:type="dcterms:W3CDTF">2006-08-28T08:06:37Z</dcterms:created>
  <dcterms:modified xsi:type="dcterms:W3CDTF">2023-03-07T09:01:55Z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0x01010064B52337C62E2E40829A5765377BE514</vt:lpwstr>
  </property>
  <property fmtid="{D5CDD505-2E9C-101B-9397-08002B2CF9AE}" pid="3" name="MediaServiceImageTags">
    <vt:lpwstr/>
  </property>
</Properties>
</file>