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okaalinkopennl-my.sharepoint.com/personal/info_lokaalinkopen_nl/Documents/Lokaal Inkopen/Opdrachten/gemeente Heusden/Meetnet Riolering/Aanbesteding/TenderNed/"/>
    </mc:Choice>
  </mc:AlternateContent>
  <xr:revisionPtr revIDLastSave="2" documentId="8_{A20615DF-B707-42E9-8121-7DA471C66A3B}" xr6:coauthVersionLast="47" xr6:coauthVersionMax="47" xr10:uidLastSave="{22E4CEE0-AE56-4571-8C77-62532E90B572}"/>
  <bookViews>
    <workbookView xWindow="-120" yWindow="-120" windowWidth="29040" windowHeight="15840" xr2:uid="{EA038882-9A3B-41A5-AAF1-7973E2EF769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8" i="1" l="1"/>
  <c r="M57" i="1"/>
  <c r="F57" i="1"/>
  <c r="F8" i="1"/>
  <c r="M8" i="1" s="1"/>
  <c r="I8" i="1"/>
  <c r="L8" i="1"/>
  <c r="F9" i="1"/>
  <c r="M9" i="1" s="1"/>
  <c r="I9" i="1"/>
  <c r="L9" i="1"/>
  <c r="F10" i="1"/>
  <c r="I10" i="1"/>
  <c r="L10" i="1"/>
  <c r="M10" i="1"/>
  <c r="F11" i="1"/>
  <c r="I11" i="1"/>
  <c r="L11" i="1"/>
  <c r="M11" i="1"/>
  <c r="F12" i="1"/>
  <c r="I12" i="1"/>
  <c r="L12" i="1"/>
  <c r="M12" i="1"/>
  <c r="F13" i="1"/>
  <c r="I13" i="1"/>
  <c r="L13" i="1"/>
  <c r="M13" i="1"/>
  <c r="F14" i="1"/>
  <c r="I14" i="1"/>
  <c r="L14" i="1"/>
  <c r="M14" i="1"/>
  <c r="F15" i="1"/>
  <c r="I15" i="1"/>
  <c r="L15" i="1"/>
  <c r="M15" i="1"/>
  <c r="F16" i="1"/>
  <c r="I16" i="1"/>
  <c r="L16" i="1"/>
  <c r="M16" i="1"/>
  <c r="F17" i="1"/>
  <c r="I17" i="1"/>
  <c r="L17" i="1"/>
  <c r="M17" i="1"/>
  <c r="F18" i="1"/>
  <c r="I18" i="1"/>
  <c r="L18" i="1"/>
  <c r="M18" i="1"/>
  <c r="F19" i="1"/>
  <c r="I19" i="1"/>
  <c r="L19" i="1"/>
  <c r="M19" i="1"/>
  <c r="F20" i="1"/>
  <c r="I20" i="1"/>
  <c r="L20" i="1"/>
  <c r="M20" i="1"/>
  <c r="F21" i="1"/>
  <c r="I21" i="1"/>
  <c r="L21" i="1"/>
  <c r="M21" i="1"/>
  <c r="F22" i="1"/>
  <c r="I22" i="1"/>
  <c r="L22" i="1"/>
  <c r="M22" i="1"/>
  <c r="F23" i="1"/>
  <c r="I23" i="1"/>
  <c r="L23" i="1"/>
  <c r="M23" i="1"/>
  <c r="F24" i="1"/>
  <c r="I24" i="1"/>
  <c r="L24" i="1"/>
  <c r="M24" i="1"/>
  <c r="F25" i="1"/>
  <c r="I25" i="1"/>
  <c r="L25" i="1"/>
  <c r="M25" i="1"/>
  <c r="F26" i="1"/>
  <c r="I26" i="1"/>
  <c r="L26" i="1"/>
  <c r="M26" i="1"/>
  <c r="F27" i="1"/>
  <c r="I27" i="1"/>
  <c r="L27" i="1"/>
  <c r="M27" i="1"/>
  <c r="F28" i="1"/>
  <c r="I28" i="1"/>
  <c r="L28" i="1"/>
  <c r="M28" i="1"/>
  <c r="F29" i="1"/>
  <c r="I29" i="1"/>
  <c r="L29" i="1"/>
  <c r="M29" i="1"/>
  <c r="F30" i="1"/>
  <c r="I30" i="1"/>
  <c r="L30" i="1"/>
  <c r="M30" i="1"/>
  <c r="F31" i="1"/>
  <c r="I31" i="1"/>
  <c r="L31" i="1"/>
  <c r="M31" i="1"/>
  <c r="F32" i="1"/>
  <c r="I32" i="1"/>
  <c r="L32" i="1"/>
  <c r="M32" i="1"/>
  <c r="F33" i="1"/>
  <c r="I33" i="1"/>
  <c r="L33" i="1"/>
  <c r="M33" i="1"/>
  <c r="F34" i="1"/>
  <c r="I34" i="1"/>
  <c r="L34" i="1"/>
  <c r="M34" i="1"/>
  <c r="F35" i="1"/>
  <c r="I35" i="1"/>
  <c r="L35" i="1"/>
  <c r="F36" i="1"/>
  <c r="M36" i="1" s="1"/>
  <c r="I36" i="1"/>
  <c r="L36" i="1"/>
  <c r="F37" i="1"/>
  <c r="I37" i="1"/>
  <c r="M37" i="1" s="1"/>
  <c r="L37" i="1"/>
  <c r="F38" i="1"/>
  <c r="I38" i="1"/>
  <c r="L38" i="1"/>
  <c r="F39" i="1"/>
  <c r="I39" i="1"/>
  <c r="M39" i="1" s="1"/>
  <c r="L39" i="1"/>
  <c r="F40" i="1"/>
  <c r="I40" i="1"/>
  <c r="L40" i="1"/>
  <c r="F41" i="1"/>
  <c r="I41" i="1"/>
  <c r="M41" i="1" s="1"/>
  <c r="L41" i="1"/>
  <c r="F42" i="1"/>
  <c r="I42" i="1"/>
  <c r="L42" i="1"/>
  <c r="F43" i="1"/>
  <c r="I43" i="1"/>
  <c r="M43" i="1" s="1"/>
  <c r="L43" i="1"/>
  <c r="F44" i="1"/>
  <c r="I44" i="1"/>
  <c r="L44" i="1"/>
  <c r="F45" i="1"/>
  <c r="I45" i="1"/>
  <c r="M45" i="1" s="1"/>
  <c r="L45" i="1"/>
  <c r="F46" i="1"/>
  <c r="I46" i="1"/>
  <c r="L46" i="1"/>
  <c r="F47" i="1"/>
  <c r="I47" i="1"/>
  <c r="L47" i="1"/>
  <c r="F48" i="1"/>
  <c r="I48" i="1"/>
  <c r="L48" i="1"/>
  <c r="F49" i="1"/>
  <c r="I49" i="1"/>
  <c r="M49" i="1" s="1"/>
  <c r="L49" i="1"/>
  <c r="F50" i="1"/>
  <c r="I50" i="1"/>
  <c r="L50" i="1"/>
  <c r="F51" i="1"/>
  <c r="I51" i="1"/>
  <c r="L51" i="1"/>
  <c r="I52" i="1"/>
  <c r="L52" i="1"/>
  <c r="I53" i="1"/>
  <c r="L53" i="1"/>
  <c r="I54" i="1"/>
  <c r="L54" i="1"/>
  <c r="I55" i="1"/>
  <c r="L55" i="1"/>
  <c r="I56" i="1"/>
  <c r="L56" i="1"/>
  <c r="F52" i="1"/>
  <c r="F53" i="1"/>
  <c r="F54" i="1"/>
  <c r="F55" i="1"/>
  <c r="F56" i="1"/>
  <c r="M50" i="1" l="1"/>
  <c r="M46" i="1"/>
  <c r="M42" i="1"/>
  <c r="M38" i="1"/>
  <c r="M51" i="1"/>
  <c r="M47" i="1"/>
  <c r="M48" i="1"/>
  <c r="M44" i="1"/>
  <c r="M40" i="1"/>
  <c r="M35" i="1"/>
  <c r="M54" i="1"/>
  <c r="M53" i="1"/>
  <c r="M56" i="1"/>
  <c r="M52" i="1"/>
  <c r="M55" i="1"/>
</calcChain>
</file>

<file path=xl/sharedStrings.xml><?xml version="1.0" encoding="utf-8"?>
<sst xmlns="http://schemas.openxmlformats.org/spreadsheetml/2006/main" count="131" uniqueCount="38">
  <si>
    <t>Inschrijver</t>
  </si>
  <si>
    <t>Sensoren meetnet Riolering</t>
  </si>
  <si>
    <t>Gemeente Heusden</t>
  </si>
  <si>
    <t>ID locatie</t>
  </si>
  <si>
    <t>Constructie</t>
  </si>
  <si>
    <t>Sensoren</t>
  </si>
  <si>
    <t>Aantal</t>
  </si>
  <si>
    <t>Stuksprijs</t>
  </si>
  <si>
    <t>Totaal</t>
  </si>
  <si>
    <t>Onderhoud</t>
  </si>
  <si>
    <t>Meetdata</t>
  </si>
  <si>
    <t>Kosten per jaar</t>
  </si>
  <si>
    <t>aantal jaren</t>
  </si>
  <si>
    <t>Inspectieput</t>
  </si>
  <si>
    <t>Toelichting:</t>
  </si>
  <si>
    <t>Sensoren **)</t>
  </si>
  <si>
    <t>Totale kosten       gehele looptijd</t>
  </si>
  <si>
    <t>Totale Inschrijvingsprijs</t>
  </si>
  <si>
    <t>Aldus naar waarheid ingevuld</t>
  </si>
  <si>
    <t>1 x W</t>
  </si>
  <si>
    <t>Interne overstortput</t>
  </si>
  <si>
    <t>2 x W</t>
  </si>
  <si>
    <t>Stuwput</t>
  </si>
  <si>
    <t>Inspectieput***)</t>
  </si>
  <si>
    <t>Externe overstortput</t>
  </si>
  <si>
    <t>NM1</t>
  </si>
  <si>
    <t>Neerslagmeter****)</t>
  </si>
  <si>
    <t>1 x N</t>
  </si>
  <si>
    <t>NM2</t>
  </si>
  <si>
    <t>Funcite</t>
  </si>
  <si>
    <t>Datum</t>
  </si>
  <si>
    <t>Naam</t>
  </si>
  <si>
    <t>Handtekening</t>
  </si>
  <si>
    <t>HEUSDEN01</t>
  </si>
  <si>
    <t>Inschrijfstaat na 1e NvI</t>
  </si>
  <si>
    <t>Oplevering</t>
  </si>
  <si>
    <t>uur*****</t>
  </si>
  <si>
    <r>
      <rPr>
        <sz val="10"/>
        <rFont val="Arial"/>
        <family val="2"/>
      </rPr>
      <t>*) Onder stuwput wordt hier verstaan een interne overstortput met een doorlaat.
**) W = waterstandsmeter en N = neerslagmeter. 2 x W betekent de installatie van 2 waterstandmeters, één in elk compartiment van de constructie.
***) Overnamepunt waterschap Aa en Maas.
****) De exacte locaties van de beide neerslagmeters worden door opdrachtgever na gunning bepaald.</t>
    </r>
    <r>
      <rPr>
        <sz val="10"/>
        <color theme="1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*****)  Uurtarief aanbieden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</si>
</sst>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color rgb="FF0000CC"/>
      <name val="Arial"/>
      <family val="2"/>
    </font>
    <font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0099FF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9" fontId="5" fillId="0" borderId="0" xfId="2" applyFont="1" applyBorder="1" applyAlignment="1">
      <alignment horizontal="center" vertical="center"/>
    </xf>
    <xf numFmtId="44" fontId="5" fillId="0" borderId="0" xfId="1" applyFont="1" applyBorder="1" applyAlignment="1">
      <alignment vertical="center"/>
    </xf>
    <xf numFmtId="44" fontId="5" fillId="0" borderId="0" xfId="1" applyFont="1" applyAlignment="1">
      <alignment vertical="center"/>
    </xf>
    <xf numFmtId="0" fontId="5" fillId="0" borderId="0" xfId="0" applyFont="1" applyAlignment="1">
      <alignment horizontal="center" vertical="center"/>
    </xf>
    <xf numFmtId="44" fontId="5" fillId="0" borderId="0" xfId="1" applyFont="1" applyBorder="1" applyAlignment="1">
      <alignment horizontal="center" vertical="center"/>
    </xf>
    <xf numFmtId="9" fontId="5" fillId="0" borderId="0" xfId="2" applyFont="1" applyBorder="1" applyAlignment="1">
      <alignment horizontal="right" vertical="center"/>
    </xf>
    <xf numFmtId="0" fontId="6" fillId="3" borderId="1" xfId="0" applyFont="1" applyFill="1" applyBorder="1" applyAlignment="1">
      <alignment horizontal="center" wrapText="1"/>
    </xf>
    <xf numFmtId="0" fontId="5" fillId="0" borderId="0" xfId="0" applyFont="1" applyAlignment="1">
      <alignment wrapText="1"/>
    </xf>
    <xf numFmtId="0" fontId="6" fillId="3" borderId="1" xfId="0" applyFont="1" applyFill="1" applyBorder="1" applyAlignment="1">
      <alignment wrapText="1"/>
    </xf>
    <xf numFmtId="44" fontId="6" fillId="3" borderId="1" xfId="1" applyFont="1" applyFill="1" applyBorder="1" applyAlignment="1">
      <alignment wrapText="1"/>
    </xf>
    <xf numFmtId="1" fontId="7" fillId="0" borderId="1" xfId="0" applyNumberFormat="1" applyFont="1" applyBorder="1" applyAlignment="1">
      <alignment horizontal="left" vertical="top" shrinkToFit="1"/>
    </xf>
    <xf numFmtId="0" fontId="8" fillId="0" borderId="1" xfId="0" applyFont="1" applyBorder="1" applyAlignment="1">
      <alignment horizontal="left" vertical="top" wrapText="1" indent="1"/>
    </xf>
    <xf numFmtId="0" fontId="8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/>
    </xf>
    <xf numFmtId="44" fontId="5" fillId="2" borderId="1" xfId="1" applyFont="1" applyFill="1" applyBorder="1"/>
    <xf numFmtId="44" fontId="5" fillId="0" borderId="1" xfId="1" applyFont="1" applyBorder="1"/>
    <xf numFmtId="44" fontId="5" fillId="0" borderId="1" xfId="0" applyNumberFormat="1" applyFont="1" applyBorder="1"/>
    <xf numFmtId="0" fontId="5" fillId="0" borderId="0" xfId="0" applyFont="1"/>
    <xf numFmtId="44" fontId="9" fillId="0" borderId="1" xfId="0" applyNumberFormat="1" applyFont="1" applyBorder="1"/>
    <xf numFmtId="0" fontId="9" fillId="0" borderId="0" xfId="0" applyFont="1"/>
    <xf numFmtId="0" fontId="5" fillId="0" borderId="0" xfId="0" applyFont="1" applyAlignment="1">
      <alignment horizontal="center"/>
    </xf>
    <xf numFmtId="44" fontId="5" fillId="0" borderId="0" xfId="1" applyFont="1"/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44" fontId="5" fillId="0" borderId="0" xfId="1" applyFont="1" applyAlignment="1">
      <alignment vertical="top" wrapText="1"/>
    </xf>
    <xf numFmtId="9" fontId="3" fillId="0" borderId="0" xfId="2" applyFont="1" applyBorder="1" applyAlignment="1">
      <alignment horizontal="center" vertical="center"/>
    </xf>
    <xf numFmtId="0" fontId="10" fillId="0" borderId="0" xfId="0" applyFont="1"/>
    <xf numFmtId="44" fontId="5" fillId="2" borderId="2" xfId="1" applyFont="1" applyFill="1" applyBorder="1" applyAlignment="1">
      <alignment horizontal="left" vertical="center"/>
    </xf>
    <xf numFmtId="44" fontId="5" fillId="2" borderId="3" xfId="1" applyFont="1" applyFill="1" applyBorder="1" applyAlignment="1">
      <alignment horizontal="left" vertical="center"/>
    </xf>
    <xf numFmtId="44" fontId="5" fillId="2" borderId="4" xfId="1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6" fillId="3" borderId="4" xfId="0" applyFont="1" applyFill="1" applyBorder="1" applyAlignment="1">
      <alignment horizontal="center" wrapText="1"/>
    </xf>
    <xf numFmtId="0" fontId="5" fillId="0" borderId="0" xfId="0" applyFont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44" fontId="5" fillId="0" borderId="1" xfId="1" applyFont="1" applyFill="1" applyBorder="1" applyAlignment="1">
      <alignment horizontal="center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FFCC"/>
      <color rgb="FF0099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E484E-EFAD-4C0F-AA49-40C81D22E3EC}">
  <dimension ref="A1:M72"/>
  <sheetViews>
    <sheetView tabSelected="1" workbookViewId="0">
      <selection activeCell="A57" sqref="A57:B57"/>
    </sheetView>
  </sheetViews>
  <sheetFormatPr defaultRowHeight="12.75" x14ac:dyDescent="0.2"/>
  <cols>
    <col min="1" max="1" width="12.42578125" style="22" customWidth="1"/>
    <col min="2" max="2" width="26.140625" style="22" customWidth="1"/>
    <col min="3" max="3" width="14.5703125" style="22" customWidth="1"/>
    <col min="4" max="4" width="9.7109375" style="25" customWidth="1"/>
    <col min="5" max="5" width="13.7109375" style="22" customWidth="1"/>
    <col min="6" max="6" width="14.140625" style="26" customWidth="1"/>
    <col min="7" max="7" width="16.28515625" style="26" customWidth="1"/>
    <col min="8" max="8" width="13.7109375" style="25" customWidth="1"/>
    <col min="9" max="9" width="13.7109375" style="22" customWidth="1"/>
    <col min="10" max="10" width="15.28515625" style="22" customWidth="1"/>
    <col min="11" max="11" width="13.7109375" style="22" customWidth="1"/>
    <col min="12" max="12" width="14.5703125" style="22" customWidth="1"/>
    <col min="13" max="13" width="18.140625" style="22" customWidth="1"/>
    <col min="14" max="16384" width="9.140625" style="22"/>
  </cols>
  <sheetData>
    <row r="1" spans="1:13" s="4" customFormat="1" ht="15.75" x14ac:dyDescent="0.25">
      <c r="A1" s="1" t="s">
        <v>34</v>
      </c>
      <c r="B1" s="2"/>
      <c r="C1" s="1" t="s">
        <v>1</v>
      </c>
      <c r="D1" s="30"/>
      <c r="E1" s="6"/>
      <c r="F1" s="7"/>
      <c r="G1" s="7"/>
      <c r="H1" s="8"/>
    </row>
    <row r="2" spans="1:13" s="4" customFormat="1" ht="15.75" x14ac:dyDescent="0.25">
      <c r="A2" s="1"/>
      <c r="B2" s="2"/>
      <c r="C2" s="1" t="s">
        <v>2</v>
      </c>
      <c r="D2" s="30"/>
      <c r="E2" s="6"/>
      <c r="F2" s="7"/>
      <c r="G2" s="7"/>
      <c r="H2" s="8"/>
    </row>
    <row r="3" spans="1:13" s="4" customFormat="1" ht="13.5" thickBot="1" x14ac:dyDescent="0.3">
      <c r="C3" s="6"/>
      <c r="D3" s="5"/>
      <c r="E3" s="6"/>
      <c r="F3" s="7"/>
      <c r="G3" s="7"/>
      <c r="H3" s="8"/>
    </row>
    <row r="4" spans="1:13" s="4" customFormat="1" ht="20.25" customHeight="1" thickBot="1" x14ac:dyDescent="0.3">
      <c r="A4" s="3" t="s">
        <v>0</v>
      </c>
      <c r="C4" s="32"/>
      <c r="D4" s="33"/>
      <c r="E4" s="34"/>
      <c r="F4" s="7"/>
      <c r="G4" s="7"/>
      <c r="H4" s="8"/>
    </row>
    <row r="5" spans="1:13" s="4" customFormat="1" ht="13.5" thickBot="1" x14ac:dyDescent="0.3">
      <c r="D5" s="9"/>
      <c r="E5" s="10"/>
      <c r="F5" s="6"/>
      <c r="G5" s="7"/>
      <c r="H5" s="8"/>
    </row>
    <row r="6" spans="1:13" s="12" customFormat="1" ht="15.75" customHeight="1" thickBot="1" x14ac:dyDescent="0.25">
      <c r="A6" s="41" t="s">
        <v>3</v>
      </c>
      <c r="B6" s="41" t="s">
        <v>4</v>
      </c>
      <c r="C6" s="41" t="s">
        <v>15</v>
      </c>
      <c r="D6" s="46" t="s">
        <v>5</v>
      </c>
      <c r="E6" s="47"/>
      <c r="F6" s="48"/>
      <c r="G6" s="46" t="s">
        <v>9</v>
      </c>
      <c r="H6" s="47"/>
      <c r="I6" s="48"/>
      <c r="J6" s="46" t="s">
        <v>10</v>
      </c>
      <c r="K6" s="47"/>
      <c r="L6" s="48"/>
      <c r="M6" s="41" t="s">
        <v>16</v>
      </c>
    </row>
    <row r="7" spans="1:13" s="12" customFormat="1" ht="13.5" thickBot="1" x14ac:dyDescent="0.25">
      <c r="A7" s="42"/>
      <c r="B7" s="42"/>
      <c r="C7" s="42"/>
      <c r="D7" s="11" t="s">
        <v>6</v>
      </c>
      <c r="E7" s="13" t="s">
        <v>7</v>
      </c>
      <c r="F7" s="14" t="s">
        <v>8</v>
      </c>
      <c r="G7" s="14" t="s">
        <v>11</v>
      </c>
      <c r="H7" s="11" t="s">
        <v>12</v>
      </c>
      <c r="I7" s="13" t="s">
        <v>8</v>
      </c>
      <c r="J7" s="13" t="s">
        <v>11</v>
      </c>
      <c r="K7" s="13" t="s">
        <v>12</v>
      </c>
      <c r="L7" s="13" t="s">
        <v>8</v>
      </c>
      <c r="M7" s="42"/>
    </row>
    <row r="8" spans="1:13" ht="13.5" thickBot="1" x14ac:dyDescent="0.25">
      <c r="A8" s="15">
        <v>5008</v>
      </c>
      <c r="B8" s="16" t="s">
        <v>13</v>
      </c>
      <c r="C8" s="17" t="s">
        <v>19</v>
      </c>
      <c r="D8" s="18">
        <v>1</v>
      </c>
      <c r="E8" s="19"/>
      <c r="F8" s="20">
        <f>D8*E8</f>
        <v>0</v>
      </c>
      <c r="G8" s="19"/>
      <c r="H8" s="18">
        <v>5</v>
      </c>
      <c r="I8" s="21">
        <f>G8*H8*D8</f>
        <v>0</v>
      </c>
      <c r="J8" s="19"/>
      <c r="K8" s="18">
        <v>5</v>
      </c>
      <c r="L8" s="21">
        <f>J8*K8*D8</f>
        <v>0</v>
      </c>
      <c r="M8" s="21">
        <f>F8+I8+L8</f>
        <v>0</v>
      </c>
    </row>
    <row r="9" spans="1:13" ht="13.5" thickBot="1" x14ac:dyDescent="0.25">
      <c r="A9" s="15">
        <v>5033</v>
      </c>
      <c r="B9" s="16" t="s">
        <v>20</v>
      </c>
      <c r="C9" s="17" t="s">
        <v>21</v>
      </c>
      <c r="D9" s="18">
        <v>2</v>
      </c>
      <c r="E9" s="19"/>
      <c r="F9" s="20">
        <f t="shared" ref="F9:F51" si="0">D9*E9</f>
        <v>0</v>
      </c>
      <c r="G9" s="19"/>
      <c r="H9" s="18">
        <v>5</v>
      </c>
      <c r="I9" s="21">
        <f t="shared" ref="I9:I56" si="1">G9*H9*D9</f>
        <v>0</v>
      </c>
      <c r="J9" s="19"/>
      <c r="K9" s="18">
        <v>5</v>
      </c>
      <c r="L9" s="21">
        <f t="shared" ref="L9:L56" si="2">J9*K9*D9</f>
        <v>0</v>
      </c>
      <c r="M9" s="21">
        <f t="shared" ref="M9:M57" si="3">F9+I9+L9</f>
        <v>0</v>
      </c>
    </row>
    <row r="10" spans="1:13" ht="13.5" thickBot="1" x14ac:dyDescent="0.25">
      <c r="A10" s="15">
        <v>4116</v>
      </c>
      <c r="B10" s="16" t="s">
        <v>13</v>
      </c>
      <c r="C10" s="17" t="s">
        <v>19</v>
      </c>
      <c r="D10" s="18">
        <v>1</v>
      </c>
      <c r="E10" s="19"/>
      <c r="F10" s="20">
        <f t="shared" si="0"/>
        <v>0</v>
      </c>
      <c r="G10" s="19"/>
      <c r="H10" s="18">
        <v>5</v>
      </c>
      <c r="I10" s="21">
        <f t="shared" si="1"/>
        <v>0</v>
      </c>
      <c r="J10" s="19"/>
      <c r="K10" s="18">
        <v>5</v>
      </c>
      <c r="L10" s="21">
        <f t="shared" si="2"/>
        <v>0</v>
      </c>
      <c r="M10" s="21">
        <f t="shared" si="3"/>
        <v>0</v>
      </c>
    </row>
    <row r="11" spans="1:13" ht="13.5" thickBot="1" x14ac:dyDescent="0.25">
      <c r="A11" s="15">
        <v>4000</v>
      </c>
      <c r="B11" s="16" t="s">
        <v>13</v>
      </c>
      <c r="C11" s="17" t="s">
        <v>19</v>
      </c>
      <c r="D11" s="18">
        <v>1</v>
      </c>
      <c r="E11" s="19"/>
      <c r="F11" s="20">
        <f t="shared" si="0"/>
        <v>0</v>
      </c>
      <c r="G11" s="19"/>
      <c r="H11" s="18">
        <v>5</v>
      </c>
      <c r="I11" s="21">
        <f t="shared" si="1"/>
        <v>0</v>
      </c>
      <c r="J11" s="19"/>
      <c r="K11" s="18">
        <v>5</v>
      </c>
      <c r="L11" s="21">
        <f t="shared" si="2"/>
        <v>0</v>
      </c>
      <c r="M11" s="21">
        <f t="shared" si="3"/>
        <v>0</v>
      </c>
    </row>
    <row r="12" spans="1:13" ht="13.5" thickBot="1" x14ac:dyDescent="0.25">
      <c r="A12" s="15">
        <v>335139</v>
      </c>
      <c r="B12" s="16" t="s">
        <v>13</v>
      </c>
      <c r="C12" s="17" t="s">
        <v>19</v>
      </c>
      <c r="D12" s="18">
        <v>1</v>
      </c>
      <c r="E12" s="19"/>
      <c r="F12" s="20">
        <f t="shared" si="0"/>
        <v>0</v>
      </c>
      <c r="G12" s="19"/>
      <c r="H12" s="18">
        <v>5</v>
      </c>
      <c r="I12" s="21">
        <f t="shared" si="1"/>
        <v>0</v>
      </c>
      <c r="J12" s="19"/>
      <c r="K12" s="18">
        <v>5</v>
      </c>
      <c r="L12" s="21">
        <f t="shared" si="2"/>
        <v>0</v>
      </c>
      <c r="M12" s="21">
        <f t="shared" si="3"/>
        <v>0</v>
      </c>
    </row>
    <row r="13" spans="1:13" ht="13.5" thickBot="1" x14ac:dyDescent="0.25">
      <c r="A13" s="15">
        <v>335085</v>
      </c>
      <c r="B13" s="16" t="s">
        <v>13</v>
      </c>
      <c r="C13" s="17" t="s">
        <v>19</v>
      </c>
      <c r="D13" s="18">
        <v>1</v>
      </c>
      <c r="E13" s="19"/>
      <c r="F13" s="20">
        <f t="shared" si="0"/>
        <v>0</v>
      </c>
      <c r="G13" s="19"/>
      <c r="H13" s="18">
        <v>5</v>
      </c>
      <c r="I13" s="21">
        <f t="shared" si="1"/>
        <v>0</v>
      </c>
      <c r="J13" s="19"/>
      <c r="K13" s="18">
        <v>5</v>
      </c>
      <c r="L13" s="21">
        <f t="shared" si="2"/>
        <v>0</v>
      </c>
      <c r="M13" s="21">
        <f t="shared" si="3"/>
        <v>0</v>
      </c>
    </row>
    <row r="14" spans="1:13" ht="13.5" thickBot="1" x14ac:dyDescent="0.25">
      <c r="A14" s="15">
        <v>336034</v>
      </c>
      <c r="B14" s="16" t="s">
        <v>13</v>
      </c>
      <c r="C14" s="17" t="s">
        <v>19</v>
      </c>
      <c r="D14" s="18">
        <v>1</v>
      </c>
      <c r="E14" s="19"/>
      <c r="F14" s="20">
        <f t="shared" si="0"/>
        <v>0</v>
      </c>
      <c r="G14" s="19"/>
      <c r="H14" s="18">
        <v>5</v>
      </c>
      <c r="I14" s="21">
        <f t="shared" si="1"/>
        <v>0</v>
      </c>
      <c r="J14" s="19"/>
      <c r="K14" s="18">
        <v>5</v>
      </c>
      <c r="L14" s="21">
        <f t="shared" si="2"/>
        <v>0</v>
      </c>
      <c r="M14" s="21">
        <f t="shared" si="3"/>
        <v>0</v>
      </c>
    </row>
    <row r="15" spans="1:13" ht="13.5" thickBot="1" x14ac:dyDescent="0.25">
      <c r="A15" s="15">
        <v>336113</v>
      </c>
      <c r="B15" s="16" t="s">
        <v>13</v>
      </c>
      <c r="C15" s="17" t="s">
        <v>19</v>
      </c>
      <c r="D15" s="18">
        <v>1</v>
      </c>
      <c r="E15" s="19"/>
      <c r="F15" s="20">
        <f t="shared" si="0"/>
        <v>0</v>
      </c>
      <c r="G15" s="19"/>
      <c r="H15" s="18">
        <v>5</v>
      </c>
      <c r="I15" s="21">
        <f t="shared" si="1"/>
        <v>0</v>
      </c>
      <c r="J15" s="19"/>
      <c r="K15" s="18">
        <v>5</v>
      </c>
      <c r="L15" s="21">
        <f t="shared" si="2"/>
        <v>0</v>
      </c>
      <c r="M15" s="21">
        <f t="shared" si="3"/>
        <v>0</v>
      </c>
    </row>
    <row r="16" spans="1:13" ht="13.5" thickBot="1" x14ac:dyDescent="0.25">
      <c r="A16" s="15">
        <v>336204</v>
      </c>
      <c r="B16" s="16" t="s">
        <v>13</v>
      </c>
      <c r="C16" s="17" t="s">
        <v>19</v>
      </c>
      <c r="D16" s="18">
        <v>1</v>
      </c>
      <c r="E16" s="19"/>
      <c r="F16" s="20">
        <f t="shared" si="0"/>
        <v>0</v>
      </c>
      <c r="G16" s="19"/>
      <c r="H16" s="18">
        <v>5</v>
      </c>
      <c r="I16" s="21">
        <f t="shared" si="1"/>
        <v>0</v>
      </c>
      <c r="J16" s="19"/>
      <c r="K16" s="18">
        <v>5</v>
      </c>
      <c r="L16" s="21">
        <f t="shared" si="2"/>
        <v>0</v>
      </c>
      <c r="M16" s="21">
        <f t="shared" si="3"/>
        <v>0</v>
      </c>
    </row>
    <row r="17" spans="1:13" ht="13.5" thickBot="1" x14ac:dyDescent="0.25">
      <c r="A17" s="15">
        <v>3166</v>
      </c>
      <c r="B17" s="16" t="s">
        <v>13</v>
      </c>
      <c r="C17" s="17" t="s">
        <v>19</v>
      </c>
      <c r="D17" s="18">
        <v>1</v>
      </c>
      <c r="E17" s="19"/>
      <c r="F17" s="20">
        <f t="shared" si="0"/>
        <v>0</v>
      </c>
      <c r="G17" s="19"/>
      <c r="H17" s="18">
        <v>5</v>
      </c>
      <c r="I17" s="21">
        <f t="shared" si="1"/>
        <v>0</v>
      </c>
      <c r="J17" s="19"/>
      <c r="K17" s="18">
        <v>5</v>
      </c>
      <c r="L17" s="21">
        <f t="shared" si="2"/>
        <v>0</v>
      </c>
      <c r="M17" s="21">
        <f t="shared" si="3"/>
        <v>0</v>
      </c>
    </row>
    <row r="18" spans="1:13" ht="13.5" thickBot="1" x14ac:dyDescent="0.25">
      <c r="A18" s="15">
        <v>3211</v>
      </c>
      <c r="B18" s="16" t="s">
        <v>13</v>
      </c>
      <c r="C18" s="17" t="s">
        <v>19</v>
      </c>
      <c r="D18" s="18">
        <v>1</v>
      </c>
      <c r="E18" s="19"/>
      <c r="F18" s="20">
        <f t="shared" si="0"/>
        <v>0</v>
      </c>
      <c r="G18" s="19"/>
      <c r="H18" s="18">
        <v>5</v>
      </c>
      <c r="I18" s="21">
        <f t="shared" si="1"/>
        <v>0</v>
      </c>
      <c r="J18" s="19"/>
      <c r="K18" s="18">
        <v>5</v>
      </c>
      <c r="L18" s="21">
        <f t="shared" si="2"/>
        <v>0</v>
      </c>
      <c r="M18" s="21">
        <f t="shared" si="3"/>
        <v>0</v>
      </c>
    </row>
    <row r="19" spans="1:13" ht="13.5" thickBot="1" x14ac:dyDescent="0.25">
      <c r="A19" s="15">
        <v>3815</v>
      </c>
      <c r="B19" s="16" t="s">
        <v>13</v>
      </c>
      <c r="C19" s="17" t="s">
        <v>19</v>
      </c>
      <c r="D19" s="18">
        <v>1</v>
      </c>
      <c r="E19" s="19"/>
      <c r="F19" s="20">
        <f t="shared" si="0"/>
        <v>0</v>
      </c>
      <c r="G19" s="19"/>
      <c r="H19" s="18">
        <v>5</v>
      </c>
      <c r="I19" s="21">
        <f t="shared" si="1"/>
        <v>0</v>
      </c>
      <c r="J19" s="19"/>
      <c r="K19" s="18">
        <v>5</v>
      </c>
      <c r="L19" s="21">
        <f t="shared" si="2"/>
        <v>0</v>
      </c>
      <c r="M19" s="21">
        <f t="shared" si="3"/>
        <v>0</v>
      </c>
    </row>
    <row r="20" spans="1:13" ht="13.5" thickBot="1" x14ac:dyDescent="0.25">
      <c r="A20" s="15">
        <v>3488</v>
      </c>
      <c r="B20" s="16" t="s">
        <v>13</v>
      </c>
      <c r="C20" s="17" t="s">
        <v>19</v>
      </c>
      <c r="D20" s="18">
        <v>1</v>
      </c>
      <c r="E20" s="19"/>
      <c r="F20" s="20">
        <f t="shared" si="0"/>
        <v>0</v>
      </c>
      <c r="G20" s="19"/>
      <c r="H20" s="18">
        <v>5</v>
      </c>
      <c r="I20" s="21">
        <f t="shared" si="1"/>
        <v>0</v>
      </c>
      <c r="J20" s="19"/>
      <c r="K20" s="18">
        <v>5</v>
      </c>
      <c r="L20" s="21">
        <f t="shared" si="2"/>
        <v>0</v>
      </c>
      <c r="M20" s="21">
        <f t="shared" si="3"/>
        <v>0</v>
      </c>
    </row>
    <row r="21" spans="1:13" ht="13.5" thickBot="1" x14ac:dyDescent="0.25">
      <c r="A21" s="15">
        <v>3045</v>
      </c>
      <c r="B21" s="16" t="s">
        <v>13</v>
      </c>
      <c r="C21" s="17" t="s">
        <v>19</v>
      </c>
      <c r="D21" s="18">
        <v>1</v>
      </c>
      <c r="E21" s="19"/>
      <c r="F21" s="20">
        <f t="shared" si="0"/>
        <v>0</v>
      </c>
      <c r="G21" s="19"/>
      <c r="H21" s="18">
        <v>5</v>
      </c>
      <c r="I21" s="21">
        <f t="shared" si="1"/>
        <v>0</v>
      </c>
      <c r="J21" s="19"/>
      <c r="K21" s="18">
        <v>5</v>
      </c>
      <c r="L21" s="21">
        <f t="shared" si="2"/>
        <v>0</v>
      </c>
      <c r="M21" s="21">
        <f t="shared" si="3"/>
        <v>0</v>
      </c>
    </row>
    <row r="22" spans="1:13" ht="13.5" thickBot="1" x14ac:dyDescent="0.25">
      <c r="A22" s="15">
        <v>3691</v>
      </c>
      <c r="B22" s="16" t="s">
        <v>13</v>
      </c>
      <c r="C22" s="17" t="s">
        <v>19</v>
      </c>
      <c r="D22" s="18">
        <v>1</v>
      </c>
      <c r="E22" s="19"/>
      <c r="F22" s="20">
        <f t="shared" si="0"/>
        <v>0</v>
      </c>
      <c r="G22" s="19"/>
      <c r="H22" s="18">
        <v>5</v>
      </c>
      <c r="I22" s="21">
        <f t="shared" si="1"/>
        <v>0</v>
      </c>
      <c r="J22" s="19"/>
      <c r="K22" s="18">
        <v>5</v>
      </c>
      <c r="L22" s="21">
        <f t="shared" si="2"/>
        <v>0</v>
      </c>
      <c r="M22" s="21">
        <f t="shared" si="3"/>
        <v>0</v>
      </c>
    </row>
    <row r="23" spans="1:13" ht="13.5" thickBot="1" x14ac:dyDescent="0.25">
      <c r="A23" s="15">
        <v>3946</v>
      </c>
      <c r="B23" s="16" t="s">
        <v>22</v>
      </c>
      <c r="C23" s="17" t="s">
        <v>21</v>
      </c>
      <c r="D23" s="18">
        <v>2</v>
      </c>
      <c r="E23" s="19"/>
      <c r="F23" s="20">
        <f t="shared" si="0"/>
        <v>0</v>
      </c>
      <c r="G23" s="19"/>
      <c r="H23" s="18">
        <v>5</v>
      </c>
      <c r="I23" s="21">
        <f t="shared" si="1"/>
        <v>0</v>
      </c>
      <c r="J23" s="19"/>
      <c r="K23" s="18">
        <v>5</v>
      </c>
      <c r="L23" s="21">
        <f t="shared" si="2"/>
        <v>0</v>
      </c>
      <c r="M23" s="21">
        <f t="shared" si="3"/>
        <v>0</v>
      </c>
    </row>
    <row r="24" spans="1:13" ht="13.5" thickBot="1" x14ac:dyDescent="0.25">
      <c r="A24" s="15">
        <v>3926</v>
      </c>
      <c r="B24" s="16" t="s">
        <v>20</v>
      </c>
      <c r="C24" s="17" t="s">
        <v>21</v>
      </c>
      <c r="D24" s="18">
        <v>2</v>
      </c>
      <c r="E24" s="19"/>
      <c r="F24" s="20">
        <f t="shared" si="0"/>
        <v>0</v>
      </c>
      <c r="G24" s="19"/>
      <c r="H24" s="18">
        <v>5</v>
      </c>
      <c r="I24" s="21">
        <f t="shared" si="1"/>
        <v>0</v>
      </c>
      <c r="J24" s="19"/>
      <c r="K24" s="18">
        <v>5</v>
      </c>
      <c r="L24" s="21">
        <f t="shared" si="2"/>
        <v>0</v>
      </c>
      <c r="M24" s="21">
        <f t="shared" si="3"/>
        <v>0</v>
      </c>
    </row>
    <row r="25" spans="1:13" ht="13.5" thickBot="1" x14ac:dyDescent="0.25">
      <c r="A25" s="15">
        <v>3007</v>
      </c>
      <c r="B25" s="16" t="s">
        <v>13</v>
      </c>
      <c r="C25" s="17" t="s">
        <v>19</v>
      </c>
      <c r="D25" s="18">
        <v>1</v>
      </c>
      <c r="E25" s="19"/>
      <c r="F25" s="20">
        <f t="shared" si="0"/>
        <v>0</v>
      </c>
      <c r="G25" s="19"/>
      <c r="H25" s="18">
        <v>5</v>
      </c>
      <c r="I25" s="21">
        <f t="shared" si="1"/>
        <v>0</v>
      </c>
      <c r="J25" s="19"/>
      <c r="K25" s="18">
        <v>5</v>
      </c>
      <c r="L25" s="21">
        <f t="shared" si="2"/>
        <v>0</v>
      </c>
      <c r="M25" s="21">
        <f t="shared" si="3"/>
        <v>0</v>
      </c>
    </row>
    <row r="26" spans="1:13" ht="13.5" thickBot="1" x14ac:dyDescent="0.25">
      <c r="A26" s="15">
        <v>334012</v>
      </c>
      <c r="B26" s="16" t="s">
        <v>13</v>
      </c>
      <c r="C26" s="17" t="s">
        <v>19</v>
      </c>
      <c r="D26" s="18">
        <v>1</v>
      </c>
      <c r="E26" s="19"/>
      <c r="F26" s="20">
        <f t="shared" si="0"/>
        <v>0</v>
      </c>
      <c r="G26" s="19"/>
      <c r="H26" s="18">
        <v>5</v>
      </c>
      <c r="I26" s="21">
        <f t="shared" si="1"/>
        <v>0</v>
      </c>
      <c r="J26" s="19"/>
      <c r="K26" s="18">
        <v>5</v>
      </c>
      <c r="L26" s="21">
        <f t="shared" si="2"/>
        <v>0</v>
      </c>
      <c r="M26" s="21">
        <f t="shared" si="3"/>
        <v>0</v>
      </c>
    </row>
    <row r="27" spans="1:13" ht="13.5" thickBot="1" x14ac:dyDescent="0.25">
      <c r="A27" s="15">
        <v>334075</v>
      </c>
      <c r="B27" s="16" t="s">
        <v>13</v>
      </c>
      <c r="C27" s="17" t="s">
        <v>19</v>
      </c>
      <c r="D27" s="18">
        <v>1</v>
      </c>
      <c r="E27" s="19"/>
      <c r="F27" s="20">
        <f t="shared" si="0"/>
        <v>0</v>
      </c>
      <c r="G27" s="19"/>
      <c r="H27" s="18">
        <v>5</v>
      </c>
      <c r="I27" s="21">
        <f t="shared" si="1"/>
        <v>0</v>
      </c>
      <c r="J27" s="19"/>
      <c r="K27" s="18">
        <v>5</v>
      </c>
      <c r="L27" s="21">
        <f t="shared" si="2"/>
        <v>0</v>
      </c>
      <c r="M27" s="21">
        <f t="shared" si="3"/>
        <v>0</v>
      </c>
    </row>
    <row r="28" spans="1:13" ht="13.5" thickBot="1" x14ac:dyDescent="0.25">
      <c r="A28" s="15">
        <v>334133</v>
      </c>
      <c r="B28" s="16" t="s">
        <v>23</v>
      </c>
      <c r="C28" s="17" t="s">
        <v>19</v>
      </c>
      <c r="D28" s="18">
        <v>1</v>
      </c>
      <c r="E28" s="19"/>
      <c r="F28" s="20">
        <f t="shared" si="0"/>
        <v>0</v>
      </c>
      <c r="G28" s="19"/>
      <c r="H28" s="18">
        <v>5</v>
      </c>
      <c r="I28" s="21">
        <f t="shared" si="1"/>
        <v>0</v>
      </c>
      <c r="J28" s="19"/>
      <c r="K28" s="18">
        <v>5</v>
      </c>
      <c r="L28" s="21">
        <f t="shared" si="2"/>
        <v>0</v>
      </c>
      <c r="M28" s="21">
        <f t="shared" si="3"/>
        <v>0</v>
      </c>
    </row>
    <row r="29" spans="1:13" ht="13.5" thickBot="1" x14ac:dyDescent="0.25">
      <c r="A29" s="15">
        <v>130483</v>
      </c>
      <c r="B29" s="16" t="s">
        <v>13</v>
      </c>
      <c r="C29" s="17" t="s">
        <v>19</v>
      </c>
      <c r="D29" s="18">
        <v>1</v>
      </c>
      <c r="E29" s="19"/>
      <c r="F29" s="20">
        <f t="shared" si="0"/>
        <v>0</v>
      </c>
      <c r="G29" s="19"/>
      <c r="H29" s="18">
        <v>5</v>
      </c>
      <c r="I29" s="21">
        <f t="shared" si="1"/>
        <v>0</v>
      </c>
      <c r="J29" s="19"/>
      <c r="K29" s="18">
        <v>5</v>
      </c>
      <c r="L29" s="21">
        <f t="shared" si="2"/>
        <v>0</v>
      </c>
      <c r="M29" s="21">
        <f t="shared" si="3"/>
        <v>0</v>
      </c>
    </row>
    <row r="30" spans="1:13" ht="13.5" thickBot="1" x14ac:dyDescent="0.25">
      <c r="A30" s="15">
        <v>130489</v>
      </c>
      <c r="B30" s="16" t="s">
        <v>13</v>
      </c>
      <c r="C30" s="17" t="s">
        <v>19</v>
      </c>
      <c r="D30" s="18">
        <v>1</v>
      </c>
      <c r="E30" s="19"/>
      <c r="F30" s="20">
        <f t="shared" si="0"/>
        <v>0</v>
      </c>
      <c r="G30" s="19"/>
      <c r="H30" s="18">
        <v>5</v>
      </c>
      <c r="I30" s="21">
        <f t="shared" si="1"/>
        <v>0</v>
      </c>
      <c r="J30" s="19"/>
      <c r="K30" s="18">
        <v>5</v>
      </c>
      <c r="L30" s="21">
        <f t="shared" si="2"/>
        <v>0</v>
      </c>
      <c r="M30" s="21">
        <f t="shared" si="3"/>
        <v>0</v>
      </c>
    </row>
    <row r="31" spans="1:13" ht="13.5" thickBot="1" x14ac:dyDescent="0.25">
      <c r="A31" s="15">
        <v>143307</v>
      </c>
      <c r="B31" s="16" t="s">
        <v>24</v>
      </c>
      <c r="C31" s="17" t="s">
        <v>21</v>
      </c>
      <c r="D31" s="18">
        <v>2</v>
      </c>
      <c r="E31" s="19"/>
      <c r="F31" s="20">
        <f t="shared" si="0"/>
        <v>0</v>
      </c>
      <c r="G31" s="19"/>
      <c r="H31" s="18">
        <v>5</v>
      </c>
      <c r="I31" s="21">
        <f t="shared" si="1"/>
        <v>0</v>
      </c>
      <c r="J31" s="19"/>
      <c r="K31" s="18">
        <v>5</v>
      </c>
      <c r="L31" s="21">
        <f t="shared" si="2"/>
        <v>0</v>
      </c>
      <c r="M31" s="21">
        <f t="shared" si="3"/>
        <v>0</v>
      </c>
    </row>
    <row r="32" spans="1:13" ht="13.5" thickBot="1" x14ac:dyDescent="0.25">
      <c r="A32" s="15">
        <v>141236</v>
      </c>
      <c r="B32" s="16" t="s">
        <v>24</v>
      </c>
      <c r="C32" s="17" t="s">
        <v>21</v>
      </c>
      <c r="D32" s="18">
        <v>2</v>
      </c>
      <c r="E32" s="19"/>
      <c r="F32" s="20">
        <f t="shared" si="0"/>
        <v>0</v>
      </c>
      <c r="G32" s="19"/>
      <c r="H32" s="18">
        <v>5</v>
      </c>
      <c r="I32" s="21">
        <f t="shared" si="1"/>
        <v>0</v>
      </c>
      <c r="J32" s="19"/>
      <c r="K32" s="18">
        <v>5</v>
      </c>
      <c r="L32" s="21">
        <f t="shared" si="2"/>
        <v>0</v>
      </c>
      <c r="M32" s="21">
        <f t="shared" si="3"/>
        <v>0</v>
      </c>
    </row>
    <row r="33" spans="1:13" ht="13.5" thickBot="1" x14ac:dyDescent="0.25">
      <c r="A33" s="15">
        <v>141077</v>
      </c>
      <c r="B33" s="16" t="s">
        <v>13</v>
      </c>
      <c r="C33" s="17" t="s">
        <v>19</v>
      </c>
      <c r="D33" s="18">
        <v>1</v>
      </c>
      <c r="E33" s="19"/>
      <c r="F33" s="20">
        <f t="shared" si="0"/>
        <v>0</v>
      </c>
      <c r="G33" s="19"/>
      <c r="H33" s="18">
        <v>5</v>
      </c>
      <c r="I33" s="21">
        <f t="shared" si="1"/>
        <v>0</v>
      </c>
      <c r="J33" s="19"/>
      <c r="K33" s="18">
        <v>5</v>
      </c>
      <c r="L33" s="21">
        <f t="shared" si="2"/>
        <v>0</v>
      </c>
      <c r="M33" s="21">
        <f t="shared" si="3"/>
        <v>0</v>
      </c>
    </row>
    <row r="34" spans="1:13" ht="13.5" thickBot="1" x14ac:dyDescent="0.25">
      <c r="A34" s="15">
        <v>141206</v>
      </c>
      <c r="B34" s="16" t="s">
        <v>13</v>
      </c>
      <c r="C34" s="17" t="s">
        <v>19</v>
      </c>
      <c r="D34" s="18">
        <v>1</v>
      </c>
      <c r="E34" s="19"/>
      <c r="F34" s="20">
        <f t="shared" si="0"/>
        <v>0</v>
      </c>
      <c r="G34" s="19"/>
      <c r="H34" s="18">
        <v>5</v>
      </c>
      <c r="I34" s="21">
        <f t="shared" si="1"/>
        <v>0</v>
      </c>
      <c r="J34" s="19"/>
      <c r="K34" s="18">
        <v>5</v>
      </c>
      <c r="L34" s="21">
        <f t="shared" si="2"/>
        <v>0</v>
      </c>
      <c r="M34" s="21">
        <f t="shared" si="3"/>
        <v>0</v>
      </c>
    </row>
    <row r="35" spans="1:13" ht="13.5" thickBot="1" x14ac:dyDescent="0.25">
      <c r="A35" s="15">
        <v>141180</v>
      </c>
      <c r="B35" s="16" t="s">
        <v>13</v>
      </c>
      <c r="C35" s="17" t="s">
        <v>19</v>
      </c>
      <c r="D35" s="18">
        <v>1</v>
      </c>
      <c r="E35" s="19"/>
      <c r="F35" s="20">
        <f t="shared" si="0"/>
        <v>0</v>
      </c>
      <c r="G35" s="19"/>
      <c r="H35" s="18">
        <v>5</v>
      </c>
      <c r="I35" s="21">
        <f t="shared" si="1"/>
        <v>0</v>
      </c>
      <c r="J35" s="19"/>
      <c r="K35" s="18">
        <v>5</v>
      </c>
      <c r="L35" s="21">
        <f t="shared" si="2"/>
        <v>0</v>
      </c>
      <c r="M35" s="21">
        <f t="shared" si="3"/>
        <v>0</v>
      </c>
    </row>
    <row r="36" spans="1:13" ht="13.5" thickBot="1" x14ac:dyDescent="0.25">
      <c r="A36" s="15">
        <v>141017</v>
      </c>
      <c r="B36" s="16" t="s">
        <v>13</v>
      </c>
      <c r="C36" s="17" t="s">
        <v>19</v>
      </c>
      <c r="D36" s="18">
        <v>1</v>
      </c>
      <c r="E36" s="19"/>
      <c r="F36" s="20">
        <f t="shared" si="0"/>
        <v>0</v>
      </c>
      <c r="G36" s="19"/>
      <c r="H36" s="18">
        <v>5</v>
      </c>
      <c r="I36" s="21">
        <f t="shared" si="1"/>
        <v>0</v>
      </c>
      <c r="J36" s="19"/>
      <c r="K36" s="18">
        <v>5</v>
      </c>
      <c r="L36" s="21">
        <f t="shared" si="2"/>
        <v>0</v>
      </c>
      <c r="M36" s="21">
        <f t="shared" si="3"/>
        <v>0</v>
      </c>
    </row>
    <row r="37" spans="1:13" ht="13.5" thickBot="1" x14ac:dyDescent="0.25">
      <c r="A37" s="15">
        <v>140858</v>
      </c>
      <c r="B37" s="16" t="s">
        <v>13</v>
      </c>
      <c r="C37" s="17" t="s">
        <v>19</v>
      </c>
      <c r="D37" s="18">
        <v>1</v>
      </c>
      <c r="E37" s="19"/>
      <c r="F37" s="20">
        <f t="shared" si="0"/>
        <v>0</v>
      </c>
      <c r="G37" s="19"/>
      <c r="H37" s="18">
        <v>5</v>
      </c>
      <c r="I37" s="21">
        <f t="shared" si="1"/>
        <v>0</v>
      </c>
      <c r="J37" s="19"/>
      <c r="K37" s="18">
        <v>5</v>
      </c>
      <c r="L37" s="21">
        <f t="shared" si="2"/>
        <v>0</v>
      </c>
      <c r="M37" s="21">
        <f t="shared" si="3"/>
        <v>0</v>
      </c>
    </row>
    <row r="38" spans="1:13" ht="13.5" thickBot="1" x14ac:dyDescent="0.25">
      <c r="A38" s="15">
        <v>140561</v>
      </c>
      <c r="B38" s="16" t="s">
        <v>13</v>
      </c>
      <c r="C38" s="17" t="s">
        <v>19</v>
      </c>
      <c r="D38" s="18">
        <v>1</v>
      </c>
      <c r="E38" s="19"/>
      <c r="F38" s="20">
        <f t="shared" si="0"/>
        <v>0</v>
      </c>
      <c r="G38" s="19"/>
      <c r="H38" s="18">
        <v>5</v>
      </c>
      <c r="I38" s="21">
        <f t="shared" si="1"/>
        <v>0</v>
      </c>
      <c r="J38" s="19"/>
      <c r="K38" s="18">
        <v>5</v>
      </c>
      <c r="L38" s="21">
        <f t="shared" si="2"/>
        <v>0</v>
      </c>
      <c r="M38" s="21">
        <f t="shared" si="3"/>
        <v>0</v>
      </c>
    </row>
    <row r="39" spans="1:13" ht="13.5" thickBot="1" x14ac:dyDescent="0.25">
      <c r="A39" s="15">
        <v>140681</v>
      </c>
      <c r="B39" s="16" t="s">
        <v>13</v>
      </c>
      <c r="C39" s="17" t="s">
        <v>19</v>
      </c>
      <c r="D39" s="18">
        <v>1</v>
      </c>
      <c r="E39" s="19"/>
      <c r="F39" s="20">
        <f t="shared" si="0"/>
        <v>0</v>
      </c>
      <c r="G39" s="19"/>
      <c r="H39" s="18">
        <v>5</v>
      </c>
      <c r="I39" s="21">
        <f t="shared" si="1"/>
        <v>0</v>
      </c>
      <c r="J39" s="19"/>
      <c r="K39" s="18">
        <v>5</v>
      </c>
      <c r="L39" s="21">
        <f t="shared" si="2"/>
        <v>0</v>
      </c>
      <c r="M39" s="21">
        <f t="shared" si="3"/>
        <v>0</v>
      </c>
    </row>
    <row r="40" spans="1:13" ht="13.5" thickBot="1" x14ac:dyDescent="0.25">
      <c r="A40" s="15">
        <v>140625</v>
      </c>
      <c r="B40" s="16" t="s">
        <v>13</v>
      </c>
      <c r="C40" s="17" t="s">
        <v>19</v>
      </c>
      <c r="D40" s="18">
        <v>1</v>
      </c>
      <c r="E40" s="19"/>
      <c r="F40" s="20">
        <f t="shared" si="0"/>
        <v>0</v>
      </c>
      <c r="G40" s="19"/>
      <c r="H40" s="18">
        <v>5</v>
      </c>
      <c r="I40" s="21">
        <f t="shared" si="1"/>
        <v>0</v>
      </c>
      <c r="J40" s="19"/>
      <c r="K40" s="18">
        <v>5</v>
      </c>
      <c r="L40" s="21">
        <f t="shared" si="2"/>
        <v>0</v>
      </c>
      <c r="M40" s="21">
        <f t="shared" si="3"/>
        <v>0</v>
      </c>
    </row>
    <row r="41" spans="1:13" ht="13.5" thickBot="1" x14ac:dyDescent="0.25">
      <c r="A41" s="15">
        <v>110149</v>
      </c>
      <c r="B41" s="16" t="s">
        <v>20</v>
      </c>
      <c r="C41" s="17" t="s">
        <v>21</v>
      </c>
      <c r="D41" s="18">
        <v>2</v>
      </c>
      <c r="E41" s="19"/>
      <c r="F41" s="20">
        <f t="shared" si="0"/>
        <v>0</v>
      </c>
      <c r="G41" s="19"/>
      <c r="H41" s="18">
        <v>5</v>
      </c>
      <c r="I41" s="21">
        <f t="shared" si="1"/>
        <v>0</v>
      </c>
      <c r="J41" s="19"/>
      <c r="K41" s="18">
        <v>5</v>
      </c>
      <c r="L41" s="21">
        <f t="shared" si="2"/>
        <v>0</v>
      </c>
      <c r="M41" s="21">
        <f t="shared" si="3"/>
        <v>0</v>
      </c>
    </row>
    <row r="42" spans="1:13" ht="13.5" thickBot="1" x14ac:dyDescent="0.25">
      <c r="A42" s="15">
        <v>110324</v>
      </c>
      <c r="B42" s="16" t="s">
        <v>13</v>
      </c>
      <c r="C42" s="17" t="s">
        <v>19</v>
      </c>
      <c r="D42" s="18">
        <v>1</v>
      </c>
      <c r="E42" s="19"/>
      <c r="F42" s="20">
        <f t="shared" si="0"/>
        <v>0</v>
      </c>
      <c r="G42" s="19"/>
      <c r="H42" s="18">
        <v>5</v>
      </c>
      <c r="I42" s="21">
        <f t="shared" si="1"/>
        <v>0</v>
      </c>
      <c r="J42" s="19"/>
      <c r="K42" s="18">
        <v>5</v>
      </c>
      <c r="L42" s="21">
        <f t="shared" si="2"/>
        <v>0</v>
      </c>
      <c r="M42" s="21">
        <f t="shared" si="3"/>
        <v>0</v>
      </c>
    </row>
    <row r="43" spans="1:13" ht="13.5" thickBot="1" x14ac:dyDescent="0.25">
      <c r="A43" s="15">
        <v>110164</v>
      </c>
      <c r="B43" s="16" t="s">
        <v>20</v>
      </c>
      <c r="C43" s="17" t="s">
        <v>21</v>
      </c>
      <c r="D43" s="18">
        <v>2</v>
      </c>
      <c r="E43" s="19"/>
      <c r="F43" s="20">
        <f t="shared" si="0"/>
        <v>0</v>
      </c>
      <c r="G43" s="19"/>
      <c r="H43" s="18">
        <v>5</v>
      </c>
      <c r="I43" s="21">
        <f t="shared" si="1"/>
        <v>0</v>
      </c>
      <c r="J43" s="19"/>
      <c r="K43" s="18">
        <v>5</v>
      </c>
      <c r="L43" s="21">
        <f t="shared" si="2"/>
        <v>0</v>
      </c>
      <c r="M43" s="21">
        <f t="shared" si="3"/>
        <v>0</v>
      </c>
    </row>
    <row r="44" spans="1:13" ht="13.5" thickBot="1" x14ac:dyDescent="0.25">
      <c r="A44" s="15">
        <v>130496</v>
      </c>
      <c r="B44" s="16" t="s">
        <v>22</v>
      </c>
      <c r="C44" s="17" t="s">
        <v>21</v>
      </c>
      <c r="D44" s="18">
        <v>2</v>
      </c>
      <c r="E44" s="19"/>
      <c r="F44" s="20">
        <f t="shared" si="0"/>
        <v>0</v>
      </c>
      <c r="G44" s="19"/>
      <c r="H44" s="18">
        <v>5</v>
      </c>
      <c r="I44" s="21">
        <f t="shared" si="1"/>
        <v>0</v>
      </c>
      <c r="J44" s="19"/>
      <c r="K44" s="18">
        <v>5</v>
      </c>
      <c r="L44" s="21">
        <f t="shared" si="2"/>
        <v>0</v>
      </c>
      <c r="M44" s="21">
        <f t="shared" si="3"/>
        <v>0</v>
      </c>
    </row>
    <row r="45" spans="1:13" ht="13.5" thickBot="1" x14ac:dyDescent="0.25">
      <c r="A45" s="15">
        <v>150024</v>
      </c>
      <c r="B45" s="16" t="s">
        <v>13</v>
      </c>
      <c r="C45" s="17" t="s">
        <v>19</v>
      </c>
      <c r="D45" s="18">
        <v>1</v>
      </c>
      <c r="E45" s="19"/>
      <c r="F45" s="20">
        <f t="shared" si="0"/>
        <v>0</v>
      </c>
      <c r="G45" s="19"/>
      <c r="H45" s="18">
        <v>5</v>
      </c>
      <c r="I45" s="21">
        <f t="shared" si="1"/>
        <v>0</v>
      </c>
      <c r="J45" s="19"/>
      <c r="K45" s="18">
        <v>5</v>
      </c>
      <c r="L45" s="21">
        <f t="shared" si="2"/>
        <v>0</v>
      </c>
      <c r="M45" s="21">
        <f t="shared" si="3"/>
        <v>0</v>
      </c>
    </row>
    <row r="46" spans="1:13" ht="13.5" thickBot="1" x14ac:dyDescent="0.25">
      <c r="A46" s="15">
        <v>2529</v>
      </c>
      <c r="B46" s="16" t="s">
        <v>13</v>
      </c>
      <c r="C46" s="17" t="s">
        <v>19</v>
      </c>
      <c r="D46" s="18">
        <v>1</v>
      </c>
      <c r="E46" s="19"/>
      <c r="F46" s="20">
        <f t="shared" si="0"/>
        <v>0</v>
      </c>
      <c r="G46" s="19"/>
      <c r="H46" s="18">
        <v>5</v>
      </c>
      <c r="I46" s="21">
        <f t="shared" si="1"/>
        <v>0</v>
      </c>
      <c r="J46" s="19"/>
      <c r="K46" s="18">
        <v>5</v>
      </c>
      <c r="L46" s="21">
        <f t="shared" si="2"/>
        <v>0</v>
      </c>
      <c r="M46" s="21">
        <f t="shared" si="3"/>
        <v>0</v>
      </c>
    </row>
    <row r="47" spans="1:13" ht="13.5" thickBot="1" x14ac:dyDescent="0.25">
      <c r="A47" s="15">
        <v>2834</v>
      </c>
      <c r="B47" s="16" t="s">
        <v>13</v>
      </c>
      <c r="C47" s="17" t="s">
        <v>19</v>
      </c>
      <c r="D47" s="18">
        <v>1</v>
      </c>
      <c r="E47" s="19"/>
      <c r="F47" s="20">
        <f t="shared" si="0"/>
        <v>0</v>
      </c>
      <c r="G47" s="19"/>
      <c r="H47" s="18">
        <v>5</v>
      </c>
      <c r="I47" s="21">
        <f t="shared" si="1"/>
        <v>0</v>
      </c>
      <c r="J47" s="19"/>
      <c r="K47" s="18">
        <v>5</v>
      </c>
      <c r="L47" s="21">
        <f t="shared" si="2"/>
        <v>0</v>
      </c>
      <c r="M47" s="21">
        <f t="shared" si="3"/>
        <v>0</v>
      </c>
    </row>
    <row r="48" spans="1:13" ht="13.5" thickBot="1" x14ac:dyDescent="0.25">
      <c r="A48" s="15">
        <v>2226</v>
      </c>
      <c r="B48" s="16" t="s">
        <v>13</v>
      </c>
      <c r="C48" s="17" t="s">
        <v>19</v>
      </c>
      <c r="D48" s="18">
        <v>1</v>
      </c>
      <c r="E48" s="19"/>
      <c r="F48" s="20">
        <f t="shared" si="0"/>
        <v>0</v>
      </c>
      <c r="G48" s="19"/>
      <c r="H48" s="18">
        <v>5</v>
      </c>
      <c r="I48" s="21">
        <f t="shared" si="1"/>
        <v>0</v>
      </c>
      <c r="J48" s="19"/>
      <c r="K48" s="18">
        <v>5</v>
      </c>
      <c r="L48" s="21">
        <f t="shared" si="2"/>
        <v>0</v>
      </c>
      <c r="M48" s="21">
        <f t="shared" si="3"/>
        <v>0</v>
      </c>
    </row>
    <row r="49" spans="1:13" ht="13.5" thickBot="1" x14ac:dyDescent="0.25">
      <c r="A49" s="15">
        <v>2288</v>
      </c>
      <c r="B49" s="16" t="s">
        <v>13</v>
      </c>
      <c r="C49" s="17" t="s">
        <v>19</v>
      </c>
      <c r="D49" s="18">
        <v>1</v>
      </c>
      <c r="E49" s="19"/>
      <c r="F49" s="20">
        <f t="shared" si="0"/>
        <v>0</v>
      </c>
      <c r="G49" s="19"/>
      <c r="H49" s="18">
        <v>5</v>
      </c>
      <c r="I49" s="21">
        <f t="shared" si="1"/>
        <v>0</v>
      </c>
      <c r="J49" s="19"/>
      <c r="K49" s="18">
        <v>5</v>
      </c>
      <c r="L49" s="21">
        <f t="shared" si="2"/>
        <v>0</v>
      </c>
      <c r="M49" s="21">
        <f t="shared" si="3"/>
        <v>0</v>
      </c>
    </row>
    <row r="50" spans="1:13" ht="13.5" thickBot="1" x14ac:dyDescent="0.25">
      <c r="A50" s="15">
        <v>2673</v>
      </c>
      <c r="B50" s="16" t="s">
        <v>13</v>
      </c>
      <c r="C50" s="17" t="s">
        <v>19</v>
      </c>
      <c r="D50" s="18">
        <v>1</v>
      </c>
      <c r="E50" s="19"/>
      <c r="F50" s="20">
        <f t="shared" si="0"/>
        <v>0</v>
      </c>
      <c r="G50" s="19"/>
      <c r="H50" s="18">
        <v>5</v>
      </c>
      <c r="I50" s="21">
        <f t="shared" si="1"/>
        <v>0</v>
      </c>
      <c r="J50" s="19"/>
      <c r="K50" s="18">
        <v>5</v>
      </c>
      <c r="L50" s="21">
        <f t="shared" si="2"/>
        <v>0</v>
      </c>
      <c r="M50" s="21">
        <f t="shared" si="3"/>
        <v>0</v>
      </c>
    </row>
    <row r="51" spans="1:13" ht="13.5" thickBot="1" x14ac:dyDescent="0.25">
      <c r="A51" s="15">
        <v>2362</v>
      </c>
      <c r="B51" s="16" t="s">
        <v>13</v>
      </c>
      <c r="C51" s="17" t="s">
        <v>19</v>
      </c>
      <c r="D51" s="18">
        <v>1</v>
      </c>
      <c r="E51" s="19"/>
      <c r="F51" s="20">
        <f t="shared" si="0"/>
        <v>0</v>
      </c>
      <c r="G51" s="19"/>
      <c r="H51" s="18">
        <v>5</v>
      </c>
      <c r="I51" s="21">
        <f t="shared" si="1"/>
        <v>0</v>
      </c>
      <c r="J51" s="19"/>
      <c r="K51" s="18">
        <v>5</v>
      </c>
      <c r="L51" s="21">
        <f t="shared" si="2"/>
        <v>0</v>
      </c>
      <c r="M51" s="21">
        <f t="shared" si="3"/>
        <v>0</v>
      </c>
    </row>
    <row r="52" spans="1:13" ht="13.5" thickBot="1" x14ac:dyDescent="0.25">
      <c r="A52" s="15">
        <v>2474</v>
      </c>
      <c r="B52" s="16" t="s">
        <v>13</v>
      </c>
      <c r="C52" s="17" t="s">
        <v>19</v>
      </c>
      <c r="D52" s="18">
        <v>1</v>
      </c>
      <c r="E52" s="19"/>
      <c r="F52" s="20">
        <f>D52*E52</f>
        <v>0</v>
      </c>
      <c r="G52" s="19"/>
      <c r="H52" s="18">
        <v>5</v>
      </c>
      <c r="I52" s="21">
        <f t="shared" si="1"/>
        <v>0</v>
      </c>
      <c r="J52" s="19"/>
      <c r="K52" s="18">
        <v>5</v>
      </c>
      <c r="L52" s="21">
        <f t="shared" si="2"/>
        <v>0</v>
      </c>
      <c r="M52" s="21">
        <f t="shared" si="3"/>
        <v>0</v>
      </c>
    </row>
    <row r="53" spans="1:13" ht="13.5" thickBot="1" x14ac:dyDescent="0.25">
      <c r="A53" s="15">
        <v>2491</v>
      </c>
      <c r="B53" s="16" t="s">
        <v>20</v>
      </c>
      <c r="C53" s="17" t="s">
        <v>21</v>
      </c>
      <c r="D53" s="18">
        <v>2</v>
      </c>
      <c r="E53" s="19"/>
      <c r="F53" s="20">
        <f>D53*E53</f>
        <v>0</v>
      </c>
      <c r="G53" s="19"/>
      <c r="H53" s="18">
        <v>5</v>
      </c>
      <c r="I53" s="21">
        <f t="shared" si="1"/>
        <v>0</v>
      </c>
      <c r="J53" s="19"/>
      <c r="K53" s="18">
        <v>5</v>
      </c>
      <c r="L53" s="21">
        <f t="shared" si="2"/>
        <v>0</v>
      </c>
      <c r="M53" s="21">
        <f t="shared" si="3"/>
        <v>0</v>
      </c>
    </row>
    <row r="54" spans="1:13" ht="13.5" thickBot="1" x14ac:dyDescent="0.25">
      <c r="A54" s="15">
        <v>2601</v>
      </c>
      <c r="B54" s="16" t="s">
        <v>20</v>
      </c>
      <c r="C54" s="17" t="s">
        <v>21</v>
      </c>
      <c r="D54" s="18">
        <v>2</v>
      </c>
      <c r="E54" s="19"/>
      <c r="F54" s="20">
        <f>D54*E54</f>
        <v>0</v>
      </c>
      <c r="G54" s="19"/>
      <c r="H54" s="18">
        <v>5</v>
      </c>
      <c r="I54" s="21">
        <f t="shared" si="1"/>
        <v>0</v>
      </c>
      <c r="J54" s="19"/>
      <c r="K54" s="18">
        <v>5</v>
      </c>
      <c r="L54" s="21">
        <f t="shared" si="2"/>
        <v>0</v>
      </c>
      <c r="M54" s="21">
        <f t="shared" si="3"/>
        <v>0</v>
      </c>
    </row>
    <row r="55" spans="1:13" ht="13.5" thickBot="1" x14ac:dyDescent="0.25">
      <c r="A55" s="17" t="s">
        <v>25</v>
      </c>
      <c r="B55" s="16" t="s">
        <v>26</v>
      </c>
      <c r="C55" s="17" t="s">
        <v>27</v>
      </c>
      <c r="D55" s="18">
        <v>1</v>
      </c>
      <c r="E55" s="19"/>
      <c r="F55" s="20">
        <f>D55*E55</f>
        <v>0</v>
      </c>
      <c r="G55" s="19"/>
      <c r="H55" s="18">
        <v>5</v>
      </c>
      <c r="I55" s="21">
        <f t="shared" si="1"/>
        <v>0</v>
      </c>
      <c r="J55" s="19"/>
      <c r="K55" s="18">
        <v>5</v>
      </c>
      <c r="L55" s="21">
        <f t="shared" si="2"/>
        <v>0</v>
      </c>
      <c r="M55" s="21">
        <f t="shared" si="3"/>
        <v>0</v>
      </c>
    </row>
    <row r="56" spans="1:13" ht="13.5" thickBot="1" x14ac:dyDescent="0.25">
      <c r="A56" s="17" t="s">
        <v>28</v>
      </c>
      <c r="B56" s="16" t="s">
        <v>26</v>
      </c>
      <c r="C56" s="17" t="s">
        <v>27</v>
      </c>
      <c r="D56" s="18">
        <v>1</v>
      </c>
      <c r="E56" s="19"/>
      <c r="F56" s="20">
        <f>D56*E56</f>
        <v>0</v>
      </c>
      <c r="G56" s="19"/>
      <c r="H56" s="18">
        <v>5</v>
      </c>
      <c r="I56" s="21">
        <f t="shared" si="1"/>
        <v>0</v>
      </c>
      <c r="J56" s="19"/>
      <c r="K56" s="18">
        <v>5</v>
      </c>
      <c r="L56" s="21">
        <f t="shared" si="2"/>
        <v>0</v>
      </c>
      <c r="M56" s="21">
        <f t="shared" si="3"/>
        <v>0</v>
      </c>
    </row>
    <row r="57" spans="1:13" ht="15.75" customHeight="1" thickBot="1" x14ac:dyDescent="0.25">
      <c r="A57" s="50" t="s">
        <v>35</v>
      </c>
      <c r="B57" s="50"/>
      <c r="C57" s="17" t="s">
        <v>36</v>
      </c>
      <c r="D57" s="18">
        <v>24</v>
      </c>
      <c r="E57" s="19"/>
      <c r="F57" s="20">
        <f>D57*E57</f>
        <v>0</v>
      </c>
      <c r="G57" s="51"/>
      <c r="H57" s="51"/>
      <c r="I57" s="51"/>
      <c r="J57" s="51"/>
      <c r="K57" s="51"/>
      <c r="L57" s="51"/>
      <c r="M57" s="21">
        <f>F57</f>
        <v>0</v>
      </c>
    </row>
    <row r="58" spans="1:13" s="24" customFormat="1" ht="13.5" thickBot="1" x14ac:dyDescent="0.25">
      <c r="A58" s="43" t="s">
        <v>17</v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5"/>
      <c r="M58" s="23">
        <f>SUM(M8:M57)</f>
        <v>0</v>
      </c>
    </row>
    <row r="59" spans="1:13" x14ac:dyDescent="0.2">
      <c r="A59" s="31" t="s">
        <v>33</v>
      </c>
    </row>
    <row r="60" spans="1:13" x14ac:dyDescent="0.2">
      <c r="A60" s="31"/>
    </row>
    <row r="61" spans="1:13" x14ac:dyDescent="0.2">
      <c r="A61" s="22" t="s">
        <v>14</v>
      </c>
    </row>
    <row r="62" spans="1:13" ht="15" customHeight="1" x14ac:dyDescent="0.2">
      <c r="A62" s="49" t="s">
        <v>37</v>
      </c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</row>
    <row r="63" spans="1:13" x14ac:dyDescent="0.2">
      <c r="A63" s="49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</row>
    <row r="64" spans="1:13" x14ac:dyDescent="0.2">
      <c r="A64" s="49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</row>
    <row r="65" spans="1:13" ht="28.5" customHeight="1" x14ac:dyDescent="0.2">
      <c r="A65" s="49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</row>
    <row r="66" spans="1:13" x14ac:dyDescent="0.2">
      <c r="A66" s="27"/>
      <c r="B66" s="27"/>
      <c r="C66" s="27"/>
      <c r="D66" s="28"/>
      <c r="E66" s="27"/>
      <c r="F66" s="29"/>
      <c r="G66" s="29"/>
      <c r="H66" s="28"/>
      <c r="I66" s="27"/>
      <c r="J66" s="27"/>
      <c r="K66" s="27"/>
      <c r="L66" s="27"/>
      <c r="M66" s="27"/>
    </row>
    <row r="67" spans="1:13" x14ac:dyDescent="0.2">
      <c r="A67" s="49" t="s">
        <v>18</v>
      </c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</row>
    <row r="68" spans="1:13" ht="13.5" thickBot="1" x14ac:dyDescent="0.25"/>
    <row r="69" spans="1:13" ht="27.75" customHeight="1" thickBot="1" x14ac:dyDescent="0.25">
      <c r="A69" s="35" t="s">
        <v>30</v>
      </c>
      <c r="B69" s="36"/>
      <c r="C69" s="37"/>
      <c r="D69" s="37"/>
      <c r="E69" s="37"/>
      <c r="F69" s="37"/>
    </row>
    <row r="70" spans="1:13" ht="27.75" customHeight="1" thickBot="1" x14ac:dyDescent="0.25">
      <c r="A70" s="35" t="s">
        <v>31</v>
      </c>
      <c r="B70" s="36"/>
      <c r="C70" s="37"/>
      <c r="D70" s="37"/>
      <c r="E70" s="37"/>
      <c r="F70" s="37"/>
    </row>
    <row r="71" spans="1:13" ht="27.75" customHeight="1" thickBot="1" x14ac:dyDescent="0.25">
      <c r="A71" s="35" t="s">
        <v>29</v>
      </c>
      <c r="B71" s="36"/>
      <c r="C71" s="38"/>
      <c r="D71" s="39"/>
      <c r="E71" s="39"/>
      <c r="F71" s="40"/>
    </row>
    <row r="72" spans="1:13" ht="69.75" customHeight="1" thickBot="1" x14ac:dyDescent="0.25">
      <c r="A72" s="35" t="s">
        <v>32</v>
      </c>
      <c r="B72" s="36"/>
      <c r="C72" s="37"/>
      <c r="D72" s="37"/>
      <c r="E72" s="37"/>
      <c r="F72" s="37"/>
    </row>
  </sheetData>
  <sheetProtection algorithmName="SHA-512" hashValue="whd8plmQrTVdC2IaAffSHDIgH3DavYyq3MV/4rGmAwmDPphMZC/tk2OwdyxH08JYkmlFTjtgHQK6t3WQ6+pscg==" saltValue="RcoRmmDWJq1X7SGX7OBngw==" spinCount="100000" sheet="1" objects="1" scenarios="1"/>
  <protectedRanges>
    <protectedRange sqref="E57" name="Bereik6"/>
    <protectedRange sqref="C4" name="Bereik1"/>
    <protectedRange sqref="E8:E56" name="Bereik2"/>
    <protectedRange sqref="G8:G56" name="Bereik3"/>
    <protectedRange sqref="J8:J56" name="Bereik4"/>
    <protectedRange sqref="C69:F72" name="Bereik5"/>
  </protectedRanges>
  <mergeCells count="21">
    <mergeCell ref="M6:M7"/>
    <mergeCell ref="J6:L6"/>
    <mergeCell ref="G6:I6"/>
    <mergeCell ref="D6:F6"/>
    <mergeCell ref="B6:B7"/>
    <mergeCell ref="C4:E4"/>
    <mergeCell ref="A70:B70"/>
    <mergeCell ref="A71:B71"/>
    <mergeCell ref="A72:B72"/>
    <mergeCell ref="C69:F69"/>
    <mergeCell ref="C70:F70"/>
    <mergeCell ref="C72:F72"/>
    <mergeCell ref="C71:F71"/>
    <mergeCell ref="A6:A7"/>
    <mergeCell ref="C6:C7"/>
    <mergeCell ref="A58:L58"/>
    <mergeCell ref="A69:B69"/>
    <mergeCell ref="A67:M67"/>
    <mergeCell ref="A62:M65"/>
    <mergeCell ref="A57:B57"/>
    <mergeCell ref="G57:L5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van Loenhout</dc:creator>
  <cp:lastModifiedBy>Johan van Loenhout</cp:lastModifiedBy>
  <dcterms:created xsi:type="dcterms:W3CDTF">2023-03-23T16:28:33Z</dcterms:created>
  <dcterms:modified xsi:type="dcterms:W3CDTF">2023-04-12T09:45:21Z</dcterms:modified>
</cp:coreProperties>
</file>