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ventus/Arbodienstverlening 2023/Bestek/"/>
    </mc:Choice>
  </mc:AlternateContent>
  <xr:revisionPtr revIDLastSave="338" documentId="8_{26AF4720-8BB9-4EA6-8D6C-3E5E8BE435E2}" xr6:coauthVersionLast="47" xr6:coauthVersionMax="47" xr10:uidLastSave="{E5C15858-73DA-471E-A027-DFD39E5A9377}"/>
  <bookViews>
    <workbookView xWindow="-28920" yWindow="-120" windowWidth="29040" windowHeight="15720" xr2:uid="{00000000-000D-0000-FFFF-FFFF00000000}"/>
  </bookViews>
  <sheets>
    <sheet name="Calculatieblad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4" l="1"/>
  <c r="E37" i="4"/>
  <c r="E10" i="4"/>
  <c r="E9" i="4"/>
  <c r="E8" i="4"/>
  <c r="E12" i="4"/>
  <c r="E13" i="4"/>
  <c r="E11" i="4"/>
  <c r="E36" i="4"/>
  <c r="E35" i="4"/>
  <c r="F22" i="4"/>
  <c r="E6" i="4"/>
  <c r="E14" i="4" s="1"/>
  <c r="F18" i="4" l="1"/>
  <c r="F17" i="4"/>
  <c r="F28" i="4" s="1"/>
  <c r="F19" i="4" l="1"/>
  <c r="F20" i="4" l="1"/>
  <c r="F21" i="4"/>
  <c r="F23" i="4"/>
  <c r="F24" i="4"/>
  <c r="F25" i="4"/>
  <c r="F26" i="4"/>
  <c r="F27" i="4"/>
  <c r="E31" i="4" l="1"/>
  <c r="E32" i="4" s="1"/>
  <c r="E7" i="4"/>
</calcChain>
</file>

<file path=xl/sharedStrings.xml><?xml version="1.0" encoding="utf-8"?>
<sst xmlns="http://schemas.openxmlformats.org/spreadsheetml/2006/main" count="58" uniqueCount="48">
  <si>
    <t xml:space="preserve">Inschrijver dient alle blauw gearceerde cellen in te vullen
U dient voor de verschillende verrichtingen uw eigen normtijd in te vullen. Normtijden dienen realistisch te zijn en overeen te komen met de tijd die u in de praktijk nodig heeft voor de verrichting. </t>
  </si>
  <si>
    <t>Deskundige</t>
  </si>
  <si>
    <t>Tarief per uur:</t>
  </si>
  <si>
    <t>Fictief aantal uur:</t>
  </si>
  <si>
    <t>Totaal:</t>
  </si>
  <si>
    <t>BTW:</t>
  </si>
  <si>
    <t>Verrichting</t>
  </si>
  <si>
    <t>Tarief verrichting:</t>
  </si>
  <si>
    <t>Uw normtijd (minuten):</t>
  </si>
  <si>
    <t>Fictief aantal:</t>
  </si>
  <si>
    <t>Probleemanalyse</t>
  </si>
  <si>
    <t>Actueel oordeel (einde 2e jaar ziekte)</t>
  </si>
  <si>
    <t>Inzetbaarheidsprofiel</t>
  </si>
  <si>
    <t>Bijstellen probleemanalyse</t>
  </si>
  <si>
    <t>Inwinnen medische informatie / Doorbelasten curatieve sector</t>
  </si>
  <si>
    <t>Niet van toepassing</t>
  </si>
  <si>
    <t>Onderdeel</t>
  </si>
  <si>
    <t>Tarief:</t>
  </si>
  <si>
    <t>Aansluitingskosten per medewerker (administratieve ondersteuning, back office en/of koppelingen) - Tarief per jaar</t>
  </si>
  <si>
    <t>Ondertekening</t>
  </si>
  <si>
    <t>Inschrijver:</t>
  </si>
  <si>
    <t>Naam:</t>
  </si>
  <si>
    <t>Functie:</t>
  </si>
  <si>
    <t>Datum:</t>
  </si>
  <si>
    <t>Handtekening:</t>
  </si>
  <si>
    <t>Implementatiekosten - Eenmalig (inclusief nulmeting)</t>
  </si>
  <si>
    <t>Spreekuur op locatie - Bedrijfsarts</t>
  </si>
  <si>
    <t>Spoedspreekuur - Bedrijfsarts</t>
  </si>
  <si>
    <t>Jaarlijkse kosten</t>
  </si>
  <si>
    <t>Eenmalige kosten</t>
  </si>
  <si>
    <t>Realiseren koppeling met HR2day (inclusief documentenkoppeling) - Eenmalig</t>
  </si>
  <si>
    <t>Spreekuur op locatie - Taakgedelegeerde</t>
  </si>
  <si>
    <t>Arbeidsomstandigheden spreekuur (preventief)</t>
  </si>
  <si>
    <t>Calculatieblad Arbodienstverlening Aventus</t>
  </si>
  <si>
    <t>Inschrijfprijs (o.b.v. volledige looptijd 8 jaar):</t>
  </si>
  <si>
    <t>Telefonisch/Video spreekuur - Bedrijfsarts</t>
  </si>
  <si>
    <t>Telefonisch/Video spreekuur - Taakgedelegeerde</t>
  </si>
  <si>
    <t>Werkplekonderzoek door ergonoom (inclusief rapportage) - Prijs per onderzoek</t>
  </si>
  <si>
    <t>Arbeidsdeskundig onderzoek - prijs per onderzoek</t>
  </si>
  <si>
    <t>Bedrijfsarts - Uurtarief</t>
  </si>
  <si>
    <t>Taakgedelegeerde - Uurtarief</t>
  </si>
  <si>
    <t>Inzet arbeids- &amp; organisatiedeskundige - Uurtarief</t>
  </si>
  <si>
    <t>Inzet veiligheidskundige - Uurtarief</t>
  </si>
  <si>
    <t>Inzet arbeidshygiënist - Uuratrief</t>
  </si>
  <si>
    <t>Inzet ergonoom - Uurtarief</t>
  </si>
  <si>
    <t>2023/0428TK</t>
  </si>
  <si>
    <t>Uurtarieven deskundigen - Overlegmomenten en overige diensten</t>
  </si>
  <si>
    <t>Verzuimbegeleiding - Verrichtingen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</si>
</sst>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8"/>
      <color indexed="8"/>
      <name val="Verdana"/>
      <family val="2"/>
    </font>
    <font>
      <sz val="11"/>
      <color theme="1"/>
      <name val="Verdana"/>
      <family val="2"/>
    </font>
    <font>
      <b/>
      <sz val="22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8" fillId="0" borderId="0" xfId="0" applyFont="1"/>
    <xf numFmtId="0" fontId="1" fillId="4" borderId="1" xfId="0" applyFont="1" applyFill="1" applyBorder="1" applyAlignment="1">
      <alignment horizontal="left" vertical="center"/>
    </xf>
    <xf numFmtId="44" fontId="2" fillId="3" borderId="1" xfId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4" fontId="5" fillId="4" borderId="1" xfId="1" applyFont="1" applyFill="1" applyBorder="1" applyAlignment="1">
      <alignment horizontal="center"/>
    </xf>
    <xf numFmtId="10" fontId="2" fillId="3" borderId="1" xfId="2" applyNumberFormat="1" applyFont="1" applyFill="1" applyBorder="1" applyAlignment="1">
      <alignment horizontal="center"/>
    </xf>
    <xf numFmtId="44" fontId="10" fillId="0" borderId="0" xfId="0" applyNumberFormat="1" applyFont="1"/>
    <xf numFmtId="0" fontId="11" fillId="0" borderId="4" xfId="0" applyFont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0" fillId="0" borderId="0" xfId="0" applyFont="1"/>
    <xf numFmtId="0" fontId="2" fillId="3" borderId="1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6" borderId="6" xfId="0" applyFont="1" applyFill="1" applyBorder="1" applyAlignment="1">
      <alignment horizontal="center"/>
    </xf>
    <xf numFmtId="44" fontId="6" fillId="5" borderId="6" xfId="0" applyNumberFormat="1" applyFont="1" applyFill="1" applyBorder="1"/>
    <xf numFmtId="0" fontId="5" fillId="4" borderId="1" xfId="0" applyFont="1" applyFill="1" applyBorder="1" applyAlignment="1">
      <alignment vertical="top"/>
    </xf>
    <xf numFmtId="0" fontId="5" fillId="5" borderId="0" xfId="0" applyFont="1" applyFill="1"/>
    <xf numFmtId="0" fontId="9" fillId="5" borderId="0" xfId="0" applyFont="1" applyFill="1"/>
    <xf numFmtId="0" fontId="9" fillId="7" borderId="1" xfId="0" applyFont="1" applyFill="1" applyBorder="1"/>
    <xf numFmtId="0" fontId="9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CC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661148</xdr:colOff>
      <xdr:row>2</xdr:row>
      <xdr:rowOff>235323</xdr:rowOff>
    </xdr:from>
    <xdr:to>
      <xdr:col>10</xdr:col>
      <xdr:colOff>290681</xdr:colOff>
      <xdr:row>4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C90AB8-4E18-1AD7-64C0-26083A12E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08824" y="717176"/>
          <a:ext cx="301371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EB3A-8B41-4589-9598-74E05AE61170}">
  <dimension ref="A1:G47"/>
  <sheetViews>
    <sheetView showGridLines="0" tabSelected="1" zoomScale="85" zoomScaleNormal="85" workbookViewId="0">
      <selection activeCell="C40" sqref="C40"/>
    </sheetView>
  </sheetViews>
  <sheetFormatPr defaultColWidth="8.85546875" defaultRowHeight="14.25" x14ac:dyDescent="0.2"/>
  <cols>
    <col min="1" max="1" width="3.5703125" style="2" customWidth="1"/>
    <col min="2" max="2" width="118.7109375" style="2" customWidth="1"/>
    <col min="3" max="3" width="38.140625" style="2" customWidth="1"/>
    <col min="4" max="4" width="28.7109375" style="3" customWidth="1"/>
    <col min="5" max="5" width="28.42578125" style="2" customWidth="1"/>
    <col min="6" max="6" width="24.7109375" style="3" customWidth="1"/>
    <col min="7" max="7" width="24" style="2" customWidth="1"/>
    <col min="8" max="16384" width="8.85546875" style="2"/>
  </cols>
  <sheetData>
    <row r="1" spans="1:7" ht="22.5" x14ac:dyDescent="0.3">
      <c r="A1" s="1"/>
      <c r="B1" s="1" t="s">
        <v>33</v>
      </c>
    </row>
    <row r="2" spans="1:7" ht="15" thickBot="1" x14ac:dyDescent="0.25">
      <c r="A2" s="4"/>
      <c r="B2" s="4" t="s">
        <v>45</v>
      </c>
    </row>
    <row r="3" spans="1:7" ht="40.5" customHeight="1" thickBot="1" x14ac:dyDescent="0.25">
      <c r="B3" s="28" t="s">
        <v>0</v>
      </c>
      <c r="C3" s="29"/>
      <c r="D3" s="29"/>
      <c r="E3" s="29"/>
      <c r="F3" s="30"/>
    </row>
    <row r="4" spans="1:7" ht="23.1" customHeight="1" x14ac:dyDescent="0.25">
      <c r="B4" s="5" t="s">
        <v>46</v>
      </c>
    </row>
    <row r="5" spans="1:7" x14ac:dyDescent="0.2">
      <c r="B5" s="23" t="s">
        <v>1</v>
      </c>
      <c r="C5" s="23" t="s">
        <v>2</v>
      </c>
      <c r="D5" s="24" t="s">
        <v>3</v>
      </c>
      <c r="E5" s="24" t="s">
        <v>4</v>
      </c>
      <c r="F5" s="24" t="s">
        <v>5</v>
      </c>
    </row>
    <row r="6" spans="1:7" ht="15" customHeight="1" x14ac:dyDescent="0.2">
      <c r="B6" s="6" t="s">
        <v>39</v>
      </c>
      <c r="C6" s="7">
        <v>0</v>
      </c>
      <c r="D6" s="8">
        <v>80</v>
      </c>
      <c r="E6" s="9">
        <f>C6*D6</f>
        <v>0</v>
      </c>
      <c r="F6" s="10">
        <v>0</v>
      </c>
    </row>
    <row r="7" spans="1:7" x14ac:dyDescent="0.2">
      <c r="B7" s="6" t="s">
        <v>40</v>
      </c>
      <c r="C7" s="7">
        <v>0</v>
      </c>
      <c r="D7" s="8">
        <v>50</v>
      </c>
      <c r="E7" s="9">
        <f t="shared" ref="E7" si="0">C7*D7</f>
        <v>0</v>
      </c>
      <c r="F7" s="10">
        <v>0</v>
      </c>
    </row>
    <row r="8" spans="1:7" ht="15" customHeight="1" x14ac:dyDescent="0.2">
      <c r="B8" s="6" t="s">
        <v>37</v>
      </c>
      <c r="C8" s="7">
        <v>0</v>
      </c>
      <c r="D8" s="8">
        <v>10</v>
      </c>
      <c r="E8" s="9">
        <f>C8*D8</f>
        <v>0</v>
      </c>
      <c r="F8" s="10">
        <v>0</v>
      </c>
    </row>
    <row r="9" spans="1:7" ht="15" customHeight="1" x14ac:dyDescent="0.2">
      <c r="B9" s="6" t="s">
        <v>38</v>
      </c>
      <c r="C9" s="7">
        <v>0</v>
      </c>
      <c r="D9" s="8">
        <v>10</v>
      </c>
      <c r="E9" s="9">
        <f>C9*D9</f>
        <v>0</v>
      </c>
      <c r="F9" s="10">
        <v>0</v>
      </c>
    </row>
    <row r="10" spans="1:7" ht="13.5" customHeight="1" x14ac:dyDescent="0.2">
      <c r="B10" s="6" t="s">
        <v>41</v>
      </c>
      <c r="C10" s="7">
        <v>0</v>
      </c>
      <c r="D10" s="8">
        <v>10</v>
      </c>
      <c r="E10" s="9">
        <f t="shared" ref="E10" si="1">C10*D10</f>
        <v>0</v>
      </c>
      <c r="F10" s="10">
        <v>0</v>
      </c>
    </row>
    <row r="11" spans="1:7" ht="15" customHeight="1" x14ac:dyDescent="0.2">
      <c r="B11" s="6" t="s">
        <v>42</v>
      </c>
      <c r="C11" s="7">
        <v>0</v>
      </c>
      <c r="D11" s="8">
        <v>20</v>
      </c>
      <c r="E11" s="9">
        <f>C11*D11</f>
        <v>0</v>
      </c>
      <c r="F11" s="10">
        <v>0</v>
      </c>
    </row>
    <row r="12" spans="1:7" ht="15" customHeight="1" x14ac:dyDescent="0.2">
      <c r="B12" s="6" t="s">
        <v>43</v>
      </c>
      <c r="C12" s="7">
        <v>0</v>
      </c>
      <c r="D12" s="8">
        <v>10</v>
      </c>
      <c r="E12" s="9">
        <f>C12*D12</f>
        <v>0</v>
      </c>
      <c r="F12" s="10">
        <v>0</v>
      </c>
    </row>
    <row r="13" spans="1:7" ht="13.5" customHeight="1" x14ac:dyDescent="0.2">
      <c r="B13" s="6" t="s">
        <v>44</v>
      </c>
      <c r="C13" s="7">
        <v>0</v>
      </c>
      <c r="D13" s="8">
        <v>10</v>
      </c>
      <c r="E13" s="9">
        <f t="shared" ref="E13" si="2">C13*D13</f>
        <v>0</v>
      </c>
      <c r="F13" s="10">
        <v>0</v>
      </c>
    </row>
    <row r="14" spans="1:7" ht="18" x14ac:dyDescent="0.25">
      <c r="E14" s="11">
        <f>SUM(E6:E13)</f>
        <v>0</v>
      </c>
    </row>
    <row r="15" spans="1:7" ht="19.5" x14ac:dyDescent="0.25">
      <c r="B15" s="5" t="s">
        <v>47</v>
      </c>
      <c r="C15" s="12"/>
      <c r="D15" s="12"/>
      <c r="E15" s="12"/>
      <c r="F15" s="12"/>
    </row>
    <row r="16" spans="1:7" ht="30.6" customHeight="1" x14ac:dyDescent="0.2">
      <c r="B16" s="25" t="s">
        <v>6</v>
      </c>
      <c r="C16" s="25" t="s">
        <v>7</v>
      </c>
      <c r="D16" s="25" t="s">
        <v>8</v>
      </c>
      <c r="E16" s="26" t="s">
        <v>9</v>
      </c>
      <c r="F16" s="27" t="s">
        <v>4</v>
      </c>
      <c r="G16" s="24" t="s">
        <v>5</v>
      </c>
    </row>
    <row r="17" spans="2:7" x14ac:dyDescent="0.2">
      <c r="B17" s="6" t="s">
        <v>35</v>
      </c>
      <c r="C17" s="7">
        <v>0</v>
      </c>
      <c r="D17" s="16">
        <v>0</v>
      </c>
      <c r="E17" s="8">
        <v>35</v>
      </c>
      <c r="F17" s="9">
        <f>C17*E17</f>
        <v>0</v>
      </c>
      <c r="G17" s="10">
        <v>0</v>
      </c>
    </row>
    <row r="18" spans="2:7" x14ac:dyDescent="0.2">
      <c r="B18" s="6" t="s">
        <v>26</v>
      </c>
      <c r="C18" s="7">
        <v>0</v>
      </c>
      <c r="D18" s="16">
        <v>0</v>
      </c>
      <c r="E18" s="8">
        <v>120</v>
      </c>
      <c r="F18" s="9">
        <f>C18*E18</f>
        <v>0</v>
      </c>
      <c r="G18" s="10">
        <v>0</v>
      </c>
    </row>
    <row r="19" spans="2:7" x14ac:dyDescent="0.2">
      <c r="B19" s="6" t="s">
        <v>27</v>
      </c>
      <c r="C19" s="7">
        <v>0</v>
      </c>
      <c r="D19" s="16">
        <v>0</v>
      </c>
      <c r="E19" s="8">
        <v>5</v>
      </c>
      <c r="F19" s="9">
        <f t="shared" ref="F19" si="3">C19*E19</f>
        <v>0</v>
      </c>
      <c r="G19" s="10">
        <v>0</v>
      </c>
    </row>
    <row r="20" spans="2:7" x14ac:dyDescent="0.2">
      <c r="B20" s="6" t="s">
        <v>36</v>
      </c>
      <c r="C20" s="7">
        <v>0</v>
      </c>
      <c r="D20" s="16">
        <v>0</v>
      </c>
      <c r="E20" s="8">
        <v>35</v>
      </c>
      <c r="F20" s="9">
        <f>C20*E20</f>
        <v>0</v>
      </c>
      <c r="G20" s="10">
        <v>0</v>
      </c>
    </row>
    <row r="21" spans="2:7" x14ac:dyDescent="0.2">
      <c r="B21" s="6" t="s">
        <v>31</v>
      </c>
      <c r="C21" s="7">
        <v>0</v>
      </c>
      <c r="D21" s="16">
        <v>0</v>
      </c>
      <c r="E21" s="8">
        <v>100</v>
      </c>
      <c r="F21" s="9">
        <f t="shared" ref="F21" si="4">C21*E21</f>
        <v>0</v>
      </c>
      <c r="G21" s="10">
        <v>0</v>
      </c>
    </row>
    <row r="22" spans="2:7" x14ac:dyDescent="0.2">
      <c r="B22" s="6" t="s">
        <v>32</v>
      </c>
      <c r="C22" s="7">
        <v>0</v>
      </c>
      <c r="D22" s="16">
        <v>0</v>
      </c>
      <c r="E22" s="8">
        <v>20</v>
      </c>
      <c r="F22" s="9">
        <f t="shared" ref="F22" si="5">C22*E22</f>
        <v>0</v>
      </c>
      <c r="G22" s="10">
        <v>0</v>
      </c>
    </row>
    <row r="23" spans="2:7" x14ac:dyDescent="0.2">
      <c r="B23" s="6" t="s">
        <v>10</v>
      </c>
      <c r="C23" s="7">
        <v>0</v>
      </c>
      <c r="D23" s="16">
        <v>0</v>
      </c>
      <c r="E23" s="8">
        <v>50</v>
      </c>
      <c r="F23" s="9">
        <f t="shared" ref="F23:F27" si="6">C23*E23</f>
        <v>0</v>
      </c>
      <c r="G23" s="10">
        <v>0</v>
      </c>
    </row>
    <row r="24" spans="2:7" x14ac:dyDescent="0.2">
      <c r="B24" s="6" t="s">
        <v>11</v>
      </c>
      <c r="C24" s="7">
        <v>0</v>
      </c>
      <c r="D24" s="16">
        <v>0</v>
      </c>
      <c r="E24" s="8">
        <v>10</v>
      </c>
      <c r="F24" s="9">
        <f t="shared" si="6"/>
        <v>0</v>
      </c>
      <c r="G24" s="10">
        <v>0</v>
      </c>
    </row>
    <row r="25" spans="2:7" x14ac:dyDescent="0.2">
      <c r="B25" s="6" t="s">
        <v>12</v>
      </c>
      <c r="C25" s="7">
        <v>0</v>
      </c>
      <c r="D25" s="16">
        <v>0</v>
      </c>
      <c r="E25" s="8">
        <v>10</v>
      </c>
      <c r="F25" s="9">
        <f t="shared" si="6"/>
        <v>0</v>
      </c>
      <c r="G25" s="10">
        <v>0</v>
      </c>
    </row>
    <row r="26" spans="2:7" x14ac:dyDescent="0.2">
      <c r="B26" s="6" t="s">
        <v>13</v>
      </c>
      <c r="C26" s="7">
        <v>0</v>
      </c>
      <c r="D26" s="16">
        <v>0</v>
      </c>
      <c r="E26" s="8">
        <v>20</v>
      </c>
      <c r="F26" s="9">
        <f t="shared" si="6"/>
        <v>0</v>
      </c>
      <c r="G26" s="10">
        <v>0</v>
      </c>
    </row>
    <row r="27" spans="2:7" x14ac:dyDescent="0.2">
      <c r="B27" s="6" t="s">
        <v>14</v>
      </c>
      <c r="C27" s="7">
        <v>0</v>
      </c>
      <c r="D27" s="14" t="s">
        <v>15</v>
      </c>
      <c r="E27" s="8">
        <v>10</v>
      </c>
      <c r="F27" s="9">
        <f t="shared" si="6"/>
        <v>0</v>
      </c>
      <c r="G27" s="10">
        <v>0</v>
      </c>
    </row>
    <row r="28" spans="2:7" ht="21.75" customHeight="1" x14ac:dyDescent="0.25">
      <c r="F28" s="11">
        <f>SUM(F17:F27)</f>
        <v>0</v>
      </c>
    </row>
    <row r="29" spans="2:7" ht="19.5" x14ac:dyDescent="0.25">
      <c r="B29" s="5" t="s">
        <v>28</v>
      </c>
      <c r="C29" s="3"/>
      <c r="E29" s="3"/>
      <c r="G29" s="3"/>
    </row>
    <row r="30" spans="2:7" ht="32.450000000000003" customHeight="1" x14ac:dyDescent="0.2">
      <c r="B30" s="25" t="s">
        <v>16</v>
      </c>
      <c r="C30" s="25" t="s">
        <v>17</v>
      </c>
      <c r="D30" s="26" t="s">
        <v>9</v>
      </c>
      <c r="E30" s="24" t="s">
        <v>4</v>
      </c>
      <c r="F30" s="24" t="s">
        <v>5</v>
      </c>
    </row>
    <row r="31" spans="2:7" x14ac:dyDescent="0.2">
      <c r="B31" s="6" t="s">
        <v>18</v>
      </c>
      <c r="C31" s="7">
        <v>0</v>
      </c>
      <c r="D31" s="14">
        <v>1162</v>
      </c>
      <c r="E31" s="9">
        <f t="shared" ref="E31" si="7">C31*D31</f>
        <v>0</v>
      </c>
      <c r="F31" s="10">
        <v>0</v>
      </c>
    </row>
    <row r="32" spans="2:7" ht="18" x14ac:dyDescent="0.25">
      <c r="B32" s="21"/>
      <c r="C32" s="21"/>
      <c r="E32" s="11">
        <f>SUM(E31:E31)</f>
        <v>0</v>
      </c>
    </row>
    <row r="33" spans="2:7" ht="19.5" x14ac:dyDescent="0.25">
      <c r="B33" s="5" t="s">
        <v>29</v>
      </c>
      <c r="C33" s="3"/>
      <c r="E33" s="3"/>
      <c r="G33" s="3"/>
    </row>
    <row r="34" spans="2:7" ht="32.450000000000003" customHeight="1" x14ac:dyDescent="0.2">
      <c r="B34" s="25" t="s">
        <v>16</v>
      </c>
      <c r="C34" s="25" t="s">
        <v>17</v>
      </c>
      <c r="D34" s="26" t="s">
        <v>9</v>
      </c>
      <c r="E34" s="24" t="s">
        <v>4</v>
      </c>
      <c r="F34" s="24" t="s">
        <v>5</v>
      </c>
    </row>
    <row r="35" spans="2:7" x14ac:dyDescent="0.2">
      <c r="B35" s="6" t="s">
        <v>25</v>
      </c>
      <c r="C35" s="7">
        <v>0</v>
      </c>
      <c r="D35" s="8">
        <v>1</v>
      </c>
      <c r="E35" s="9">
        <f t="shared" ref="E35:E36" si="8">C35*D35</f>
        <v>0</v>
      </c>
      <c r="F35" s="10">
        <v>0</v>
      </c>
    </row>
    <row r="36" spans="2:7" x14ac:dyDescent="0.2">
      <c r="B36" s="6" t="s">
        <v>30</v>
      </c>
      <c r="C36" s="7">
        <v>0</v>
      </c>
      <c r="D36" s="8">
        <v>1</v>
      </c>
      <c r="E36" s="9">
        <f t="shared" si="8"/>
        <v>0</v>
      </c>
      <c r="F36" s="10">
        <v>0</v>
      </c>
    </row>
    <row r="37" spans="2:7" ht="18" x14ac:dyDescent="0.25">
      <c r="B37" s="21"/>
      <c r="C37" s="21"/>
      <c r="E37" s="11">
        <f>SUM(E35:E36)</f>
        <v>0</v>
      </c>
    </row>
    <row r="38" spans="2:7" ht="15" thickBot="1" x14ac:dyDescent="0.25">
      <c r="B38" s="22"/>
      <c r="C38" s="21"/>
    </row>
    <row r="39" spans="2:7" ht="27.75" thickBot="1" x14ac:dyDescent="0.4">
      <c r="B39" s="18" t="s">
        <v>34</v>
      </c>
      <c r="C39" s="19">
        <f>SUM((E14+F28+E32)*8)+E37</f>
        <v>0</v>
      </c>
    </row>
    <row r="40" spans="2:7" ht="21" customHeight="1" x14ac:dyDescent="0.3">
      <c r="B40" s="17"/>
    </row>
    <row r="41" spans="2:7" ht="41.1" customHeight="1" x14ac:dyDescent="0.25">
      <c r="B41" s="15" t="s">
        <v>19</v>
      </c>
    </row>
    <row r="42" spans="2:7" x14ac:dyDescent="0.2">
      <c r="B42" s="13" t="s">
        <v>20</v>
      </c>
    </row>
    <row r="43" spans="2:7" x14ac:dyDescent="0.2">
      <c r="B43" s="13" t="s">
        <v>21</v>
      </c>
    </row>
    <row r="44" spans="2:7" x14ac:dyDescent="0.2">
      <c r="B44" s="13" t="s">
        <v>22</v>
      </c>
    </row>
    <row r="45" spans="2:7" x14ac:dyDescent="0.2">
      <c r="B45" s="13" t="s">
        <v>23</v>
      </c>
    </row>
    <row r="46" spans="2:7" ht="4.5" customHeight="1" x14ac:dyDescent="0.2"/>
    <row r="47" spans="2:7" ht="59.25" customHeight="1" x14ac:dyDescent="0.2">
      <c r="B47" s="20" t="s">
        <v>24</v>
      </c>
    </row>
  </sheetData>
  <mergeCells count="1">
    <mergeCell ref="B3:F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7BA643-7467-41B8-BE8E-E96B843430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B646A1-B46C-467A-9768-E2F9B8B16EDD}">
  <ds:schemaRefs>
    <ds:schemaRef ds:uri="http://purl.org/dc/dcmitype/"/>
    <ds:schemaRef ds:uri="http://purl.org/dc/terms/"/>
    <ds:schemaRef ds:uri="http://schemas.microsoft.com/office/2006/documentManagement/types"/>
    <ds:schemaRef ds:uri="cbf8ae1f-c9d6-43cb-8128-f27794ba858d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74f023ef-f906-40ed-b8dc-b01b374740aa"/>
    <ds:schemaRef ds:uri="http://www.w3.org/XML/1998/namespace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6F00753A-7DA4-4A23-A9ED-B99FC7CDA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dkeizers</dc:creator>
  <cp:keywords/>
  <dc:description/>
  <cp:lastModifiedBy>Thijs Kruger | Inkada Inkoop &amp; Advies</cp:lastModifiedBy>
  <cp:revision/>
  <dcterms:created xsi:type="dcterms:W3CDTF">2011-04-27T13:02:07Z</dcterms:created>
  <dcterms:modified xsi:type="dcterms:W3CDTF">2023-04-28T07:40:52Z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