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J:\Inkoop\Projecten\03. GWW\Leveren straatmeubilair verkeersborden I230300001\02 Specificatie\02 NvI\03 Definitief\"/>
    </mc:Choice>
  </mc:AlternateContent>
  <xr:revisionPtr revIDLastSave="0" documentId="8_{83D29E79-B681-481D-B5A0-9ECD0C5C4DFB}" xr6:coauthVersionLast="47" xr6:coauthVersionMax="47" xr10:uidLastSave="{00000000-0000-0000-0000-000000000000}"/>
  <bookViews>
    <workbookView xWindow="1950" yWindow="1950" windowWidth="21600" windowHeight="12615" xr2:uid="{00000000-000D-0000-FFFF-FFFF00000000}"/>
  </bookViews>
  <sheets>
    <sheet name="Prijsformulier" sheetId="1" r:id="rId1"/>
  </sheets>
  <definedNames>
    <definedName name="_xlnm.Print_Titles" localSheetId="0">Prijsformulier!$8:$8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1" l="1"/>
  <c r="D86" i="1" s="1"/>
  <c r="B85" i="1"/>
  <c r="D85" i="1" s="1"/>
  <c r="B89" i="1"/>
  <c r="D89" i="1" s="1"/>
  <c r="B92" i="1"/>
  <c r="D92" i="1" s="1"/>
  <c r="D81" i="1"/>
  <c r="D84" i="1"/>
  <c r="D83" i="1"/>
  <c r="D82" i="1"/>
  <c r="D78" i="1"/>
  <c r="D77" i="1"/>
  <c r="D76" i="1"/>
  <c r="D75" i="1"/>
  <c r="D73" i="1"/>
  <c r="D72" i="1"/>
  <c r="D71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49" i="1"/>
  <c r="D48" i="1"/>
  <c r="D47" i="1"/>
  <c r="D46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28" i="1"/>
  <c r="D27" i="1"/>
  <c r="D26" i="1"/>
  <c r="D25" i="1"/>
  <c r="D24" i="1"/>
  <c r="D23" i="1"/>
  <c r="D22" i="1"/>
  <c r="D20" i="1"/>
  <c r="D19" i="1"/>
  <c r="D18" i="1"/>
  <c r="D16" i="1"/>
  <c r="D15" i="1"/>
  <c r="D13" i="1"/>
  <c r="D12" i="1"/>
  <c r="D11" i="1"/>
  <c r="D95" i="1" l="1"/>
</calcChain>
</file>

<file path=xl/sharedStrings.xml><?xml version="1.0" encoding="utf-8"?>
<sst xmlns="http://schemas.openxmlformats.org/spreadsheetml/2006/main" count="87" uniqueCount="82">
  <si>
    <t>Rond 40</t>
  </si>
  <si>
    <t>Rond 60</t>
  </si>
  <si>
    <t>Rond 80</t>
  </si>
  <si>
    <t>Driehoek 70</t>
  </si>
  <si>
    <t>Driehoek 90</t>
  </si>
  <si>
    <t>Vierkant 40 x 40</t>
  </si>
  <si>
    <t>Vierkant 60 x 60</t>
  </si>
  <si>
    <t xml:space="preserve">Vierkant 80 x 80 </t>
  </si>
  <si>
    <t>in cm</t>
  </si>
  <si>
    <t xml:space="preserve">Rechthoek 60 x 90 </t>
  </si>
  <si>
    <t>Rechthoek 60 x 40</t>
  </si>
  <si>
    <t>Rechthoek 40 x 60</t>
  </si>
  <si>
    <t>Rechthoek 60 x 20</t>
  </si>
  <si>
    <t>Rechthoek 53 x 67</t>
  </si>
  <si>
    <t xml:space="preserve">Rechthoek 80 x 100 </t>
  </si>
  <si>
    <t>Rechthoek 94 x 34</t>
  </si>
  <si>
    <t>Rechthoek 124 x 52</t>
  </si>
  <si>
    <t>Blanco borden wit/geel</t>
  </si>
  <si>
    <t xml:space="preserve">Standaardverkeersborden </t>
  </si>
  <si>
    <t xml:space="preserve">Vierkant 40 x 40 </t>
  </si>
  <si>
    <t>Rechthoek 40 x 15</t>
  </si>
  <si>
    <t xml:space="preserve">Rechthoek 45 x 20 </t>
  </si>
  <si>
    <t>Rechthoek 53 x 20</t>
  </si>
  <si>
    <t>Rechthoek 53 x 30</t>
  </si>
  <si>
    <t>Rechthoek 60 x 30</t>
  </si>
  <si>
    <t>Rechthoek 60 x 80</t>
  </si>
  <si>
    <t>Rechthoek 80 x 40</t>
  </si>
  <si>
    <t xml:space="preserve">Rechthoek 100 x 50 </t>
  </si>
  <si>
    <t>Rechthoek 100 x 60</t>
  </si>
  <si>
    <t xml:space="preserve">Vierkant 60 x 60 </t>
  </si>
  <si>
    <t>Vierkant 80 x 80</t>
  </si>
  <si>
    <t>Vierkant 100 x 100</t>
  </si>
  <si>
    <t>Onderborden</t>
  </si>
  <si>
    <t>OB52 60 x 30</t>
  </si>
  <si>
    <t>OB54 60 30</t>
  </si>
  <si>
    <t>OB108 60 x 30</t>
  </si>
  <si>
    <t>OB501l 45 x 20</t>
  </si>
  <si>
    <t>OB503 60 x 27</t>
  </si>
  <si>
    <t>OB504 60 x 27</t>
  </si>
  <si>
    <t>OB505 60 x 27</t>
  </si>
  <si>
    <t>OB502 45 x 20</t>
  </si>
  <si>
    <t>OB503 45 x 20</t>
  </si>
  <si>
    <t>OB505 45 x 20</t>
  </si>
  <si>
    <t>OB55 80 x 40</t>
  </si>
  <si>
    <t>OB108 80 x 40</t>
  </si>
  <si>
    <t>OB501l 60 x27</t>
  </si>
  <si>
    <t>OB502 60 x 27</t>
  </si>
  <si>
    <t>OB503OB01 45 x 30</t>
  </si>
  <si>
    <t>T201b</t>
  </si>
  <si>
    <t>Beugels</t>
  </si>
  <si>
    <t>Scharnierbeugel - 48 mm Ø - met klemplaat 140</t>
  </si>
  <si>
    <t>Bandbeugel - met 1 klemplaat   80 mm</t>
  </si>
  <si>
    <t>Bandbeugel - met 1 klemplaat 140 mm</t>
  </si>
  <si>
    <t>Palen</t>
  </si>
  <si>
    <t>Flespaal 360 cm</t>
  </si>
  <si>
    <t>Flespaal 390 cm</t>
  </si>
  <si>
    <t>Flespaal 430 cm</t>
  </si>
  <si>
    <t>Prijs per stuk</t>
  </si>
  <si>
    <t>Indicatie aantal voor 4 jaar</t>
  </si>
  <si>
    <t>Verkeersbordklem - Hi-Torque  -  HP2
(032-067 mm Ø)</t>
  </si>
  <si>
    <t>Verkeersbordklem - Hi-Torque  -  HP3
(054-105 mm Ø)</t>
  </si>
  <si>
    <t>Verkeersbordklem - Hi-Torque  -  HP4
(102-156 mm Ø)</t>
  </si>
  <si>
    <t>Verkeersbordklem - Hi-Torque  -  HP5
(156-232 mm Ø)</t>
  </si>
  <si>
    <t>versie:</t>
  </si>
  <si>
    <t>datum: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</si>
  <si>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</si>
  <si>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</si>
  <si>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</si>
  <si>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</si>
  <si>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</si>
  <si>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</si>
  <si>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Sub Totaal</t>
  </si>
  <si>
    <t>TOTAAL</t>
  </si>
  <si>
    <t>Flespaal 330 cm</t>
  </si>
  <si>
    <t>Buispaal 250 cm</t>
  </si>
  <si>
    <t>Buispaal 300 cm</t>
  </si>
  <si>
    <t>Diamantkoppalen</t>
  </si>
  <si>
    <t>Bermplanken</t>
  </si>
  <si>
    <t>140x15x15 cm met 2 reflecterende rood/wit banden</t>
  </si>
  <si>
    <t>Bermplank</t>
  </si>
  <si>
    <t>Prijsformulier leveren plaatsnaam-/straatnaam-/verkeersborden</t>
  </si>
  <si>
    <t>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</si>
</sst>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7" x14ac:knownFonts="1"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3" fontId="1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164" fontId="6" fillId="0" borderId="0" xfId="0" applyNumberFormat="1" applyFont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3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</xf>
    <xf numFmtId="3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vertical="center" wrapText="1"/>
    </xf>
    <xf numFmtId="3" fontId="1" fillId="0" borderId="0" xfId="0" applyNumberFormat="1" applyFont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2" fillId="0" borderId="0" xfId="0" applyNumberFormat="1" applyFont="1" applyAlignment="1" applyProtection="1">
      <alignment vertical="center"/>
    </xf>
    <xf numFmtId="3" fontId="2" fillId="0" borderId="0" xfId="0" applyNumberFormat="1" applyFont="1" applyAlignment="1" applyProtection="1">
      <alignment horizontal="center" vertical="center"/>
    </xf>
    <xf numFmtId="0" fontId="3" fillId="4" borderId="1" xfId="0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3" fontId="2" fillId="0" borderId="0" xfId="0" applyNumberFormat="1" applyFont="1" applyAlignment="1" applyProtection="1">
      <alignment vertical="center" wrapText="1"/>
    </xf>
    <xf numFmtId="0" fontId="5" fillId="4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44" fontId="2" fillId="5" borderId="1" xfId="0" applyNumberFormat="1" applyFont="1" applyFill="1" applyBorder="1" applyAlignment="1" applyProtection="1">
      <alignment horizontal="center" vertical="center"/>
    </xf>
    <xf numFmtId="0" fontId="2" fillId="5" borderId="0" xfId="0" applyFont="1" applyFill="1" applyAlignment="1" applyProtection="1">
      <alignment vertical="center"/>
    </xf>
    <xf numFmtId="0" fontId="2" fillId="5" borderId="0" xfId="0" applyFont="1" applyFill="1" applyAlignment="1" applyProtection="1">
      <alignment vertical="center" wrapText="1"/>
    </xf>
    <xf numFmtId="3" fontId="1" fillId="4" borderId="5" xfId="0" applyNumberFormat="1" applyFont="1" applyFill="1" applyBorder="1" applyAlignment="1" applyProtection="1">
      <alignment horizontal="center" vertical="center"/>
    </xf>
    <xf numFmtId="3" fontId="5" fillId="4" borderId="6" xfId="0" applyNumberFormat="1" applyFont="1" applyFill="1" applyBorder="1" applyAlignment="1" applyProtection="1">
      <alignment horizontal="center" vertical="center"/>
    </xf>
    <xf numFmtId="44" fontId="5" fillId="4" borderId="7" xfId="0" applyNumberFormat="1" applyFon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396240</xdr:colOff>
      <xdr:row>1</xdr:row>
      <xdr:rowOff>72786</xdr:rowOff>
    </xdr:from>
    <xdr:to>
      <xdr:col>4</xdr:col>
      <xdr:colOff>2384</xdr:colOff>
      <xdr:row>6</xdr:row>
      <xdr:rowOff>86578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4020" y="293766"/>
          <a:ext cx="954884" cy="851992"/>
        </a:xfrm>
        <a:prstGeom prst="rect">
          <a:avLst/>
        </a:prstGeom>
      </xdr:spPr>
    </xdr:pic>
    <xdr:clientData/>
  </xdr:twoCellAnchor>
  <xdr:twoCellAnchor>
    <xdr:from>
      <xdr:col>1</xdr:col>
      <xdr:colOff>516255</xdr:colOff>
      <xdr:row>1</xdr:row>
      <xdr:rowOff>154305</xdr:rowOff>
    </xdr:from>
    <xdr:to>
      <xdr:col>2</xdr:col>
      <xdr:colOff>762000</xdr:colOff>
      <xdr:row>4</xdr:row>
      <xdr:rowOff>53340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564255" y="375285"/>
          <a:ext cx="1365885" cy="40195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"/>
  <sheetViews>
    <sheetView tabSelected="1" workbookViewId="0">
      <selection activeCell="C104" sqref="C104"/>
    </sheetView>
  </sheetViews>
  <sheetFormatPr defaultColWidth="9" defaultRowHeight="12.75" x14ac:dyDescent="0.2"/>
  <cols>
    <col min="1" max="1" width="44" style="9" customWidth="1"/>
    <col min="2" max="2" width="15.75" style="10" customWidth="1"/>
    <col min="3" max="3" width="12.75" style="9" customWidth="1"/>
    <col min="4" max="4" width="16.125" style="11" customWidth="1"/>
    <col min="5" max="16384" width="9" style="9"/>
  </cols>
  <sheetData>
    <row r="1" spans="1:5" s="8" customFormat="1" ht="18" x14ac:dyDescent="0.2">
      <c r="A1" s="6" t="s">
        <v>80</v>
      </c>
      <c r="B1" s="7"/>
      <c r="C1" s="7"/>
      <c r="D1" s="7"/>
    </row>
    <row r="2" spans="1:5" s="8" customFormat="1" x14ac:dyDescent="0.2">
      <c r="A2" s="9"/>
      <c r="B2" s="10"/>
      <c r="C2" s="9"/>
      <c r="D2" s="11"/>
      <c r="E2" s="9"/>
    </row>
    <row r="3" spans="1:5" x14ac:dyDescent="0.2">
      <c r="B3" s="12" t="s">
        <v>63</v>
      </c>
      <c r="C3" s="13" t="s">
        <v>81</v>
      </c>
      <c r="D3" s="14"/>
    </row>
    <row r="4" spans="1:5" x14ac:dyDescent="0.2">
      <c r="B4" s="12" t="s">
        <v>64</v>
      </c>
      <c r="C4" s="15">
        <v>45041</v>
      </c>
      <c r="D4" s="16"/>
    </row>
    <row r="5" spans="1:5" s="8" customFormat="1" x14ac:dyDescent="0.2">
      <c r="A5" s="9"/>
      <c r="B5" s="10"/>
      <c r="C5" s="9"/>
      <c r="D5" s="11"/>
      <c r="E5" s="9"/>
    </row>
    <row r="8" spans="1:5" ht="26.25" customHeight="1" x14ac:dyDescent="0.2">
      <c r="A8" s="26"/>
      <c r="B8" s="27" t="s">
        <v>58</v>
      </c>
      <c r="C8" s="17" t="s">
        <v>57</v>
      </c>
      <c r="D8" s="42" t="s">
        <v>71</v>
      </c>
    </row>
    <row r="9" spans="1:5" x14ac:dyDescent="0.2">
      <c r="A9" s="28" t="s">
        <v>18</v>
      </c>
      <c r="B9" s="29"/>
      <c r="D9" s="43"/>
    </row>
    <row r="10" spans="1:5" x14ac:dyDescent="0.2">
      <c r="A10" s="30" t="s">
        <v>8</v>
      </c>
      <c r="B10" s="31"/>
      <c r="D10" s="43"/>
    </row>
    <row r="11" spans="1:5" x14ac:dyDescent="0.2">
      <c r="A11" s="30" t="s">
        <v>0</v>
      </c>
      <c r="B11" s="31">
        <v>150</v>
      </c>
      <c r="C11" s="1">
        <v>0</v>
      </c>
      <c r="D11" s="44">
        <f>B11*C11</f>
        <v>0</v>
      </c>
    </row>
    <row r="12" spans="1:5" x14ac:dyDescent="0.2">
      <c r="A12" s="30" t="s">
        <v>1</v>
      </c>
      <c r="B12" s="31">
        <v>520</v>
      </c>
      <c r="C12" s="1">
        <v>0</v>
      </c>
      <c r="D12" s="44">
        <f t="shared" ref="D12:D13" si="0">B12*C12</f>
        <v>0</v>
      </c>
    </row>
    <row r="13" spans="1:5" x14ac:dyDescent="0.2">
      <c r="A13" s="30" t="s">
        <v>2</v>
      </c>
      <c r="B13" s="31">
        <v>80</v>
      </c>
      <c r="C13" s="1">
        <v>0</v>
      </c>
      <c r="D13" s="44">
        <f t="shared" si="0"/>
        <v>0</v>
      </c>
    </row>
    <row r="14" spans="1:5" x14ac:dyDescent="0.2">
      <c r="A14" s="26"/>
      <c r="B14" s="32"/>
      <c r="D14" s="45"/>
    </row>
    <row r="15" spans="1:5" x14ac:dyDescent="0.2">
      <c r="A15" s="30" t="s">
        <v>3</v>
      </c>
      <c r="B15" s="31">
        <v>150</v>
      </c>
      <c r="C15" s="1">
        <v>0</v>
      </c>
      <c r="D15" s="44">
        <f t="shared" ref="D15:D16" si="1">B15*C15</f>
        <v>0</v>
      </c>
    </row>
    <row r="16" spans="1:5" x14ac:dyDescent="0.2">
      <c r="A16" s="30" t="s">
        <v>4</v>
      </c>
      <c r="B16" s="31">
        <v>60</v>
      </c>
      <c r="C16" s="1">
        <v>0</v>
      </c>
      <c r="D16" s="44">
        <f t="shared" si="1"/>
        <v>0</v>
      </c>
    </row>
    <row r="17" spans="1:4" x14ac:dyDescent="0.2">
      <c r="A17" s="26"/>
      <c r="B17" s="32"/>
      <c r="D17" s="45"/>
    </row>
    <row r="18" spans="1:4" x14ac:dyDescent="0.2">
      <c r="A18" s="30" t="s">
        <v>5</v>
      </c>
      <c r="B18" s="31">
        <v>5</v>
      </c>
      <c r="C18" s="1">
        <v>0</v>
      </c>
      <c r="D18" s="44">
        <f t="shared" ref="D18:D20" si="2">B18*C18</f>
        <v>0</v>
      </c>
    </row>
    <row r="19" spans="1:4" x14ac:dyDescent="0.2">
      <c r="A19" s="30" t="s">
        <v>6</v>
      </c>
      <c r="B19" s="31">
        <v>90</v>
      </c>
      <c r="C19" s="1">
        <v>0</v>
      </c>
      <c r="D19" s="44">
        <f t="shared" si="2"/>
        <v>0</v>
      </c>
    </row>
    <row r="20" spans="1:4" x14ac:dyDescent="0.2">
      <c r="A20" s="30" t="s">
        <v>7</v>
      </c>
      <c r="B20" s="31">
        <v>10</v>
      </c>
      <c r="C20" s="1">
        <v>0</v>
      </c>
      <c r="D20" s="44">
        <f t="shared" si="2"/>
        <v>0</v>
      </c>
    </row>
    <row r="21" spans="1:4" x14ac:dyDescent="0.2">
      <c r="A21" s="26"/>
      <c r="B21" s="32"/>
      <c r="D21" s="45"/>
    </row>
    <row r="22" spans="1:4" x14ac:dyDescent="0.2">
      <c r="A22" s="30" t="s">
        <v>11</v>
      </c>
      <c r="B22" s="31">
        <v>180</v>
      </c>
      <c r="C22" s="1">
        <v>0</v>
      </c>
      <c r="D22" s="44">
        <f t="shared" ref="D22:D28" si="3">B22*C22</f>
        <v>0</v>
      </c>
    </row>
    <row r="23" spans="1:4" x14ac:dyDescent="0.2">
      <c r="A23" s="30" t="s">
        <v>9</v>
      </c>
      <c r="B23" s="31">
        <v>5</v>
      </c>
      <c r="C23" s="1">
        <v>0</v>
      </c>
      <c r="D23" s="44">
        <f t="shared" si="3"/>
        <v>0</v>
      </c>
    </row>
    <row r="24" spans="1:4" x14ac:dyDescent="0.2">
      <c r="A24" s="30" t="s">
        <v>12</v>
      </c>
      <c r="B24" s="31">
        <v>15</v>
      </c>
      <c r="C24" s="1">
        <v>0</v>
      </c>
      <c r="D24" s="44">
        <f t="shared" si="3"/>
        <v>0</v>
      </c>
    </row>
    <row r="25" spans="1:4" x14ac:dyDescent="0.2">
      <c r="A25" s="30" t="s">
        <v>13</v>
      </c>
      <c r="B25" s="31">
        <v>180</v>
      </c>
      <c r="C25" s="1">
        <v>0</v>
      </c>
      <c r="D25" s="44">
        <f t="shared" si="3"/>
        <v>0</v>
      </c>
    </row>
    <row r="26" spans="1:4" x14ac:dyDescent="0.2">
      <c r="A26" s="30" t="s">
        <v>14</v>
      </c>
      <c r="B26" s="31">
        <v>20</v>
      </c>
      <c r="C26" s="1">
        <v>0</v>
      </c>
      <c r="D26" s="44">
        <f t="shared" si="3"/>
        <v>0</v>
      </c>
    </row>
    <row r="27" spans="1:4" x14ac:dyDescent="0.2">
      <c r="A27" s="30" t="s">
        <v>15</v>
      </c>
      <c r="B27" s="31">
        <v>1</v>
      </c>
      <c r="C27" s="1">
        <v>0</v>
      </c>
      <c r="D27" s="44">
        <f t="shared" si="3"/>
        <v>0</v>
      </c>
    </row>
    <row r="28" spans="1:4" x14ac:dyDescent="0.2">
      <c r="A28" s="30" t="s">
        <v>16</v>
      </c>
      <c r="B28" s="31">
        <v>1</v>
      </c>
      <c r="C28" s="1">
        <v>0</v>
      </c>
      <c r="D28" s="44">
        <f t="shared" si="3"/>
        <v>0</v>
      </c>
    </row>
    <row r="29" spans="1:4" x14ac:dyDescent="0.2">
      <c r="A29" s="26"/>
      <c r="B29" s="33"/>
      <c r="D29" s="41"/>
    </row>
    <row r="30" spans="1:4" x14ac:dyDescent="0.2">
      <c r="A30" s="34" t="s">
        <v>17</v>
      </c>
      <c r="B30" s="33"/>
      <c r="D30" s="41"/>
    </row>
    <row r="31" spans="1:4" x14ac:dyDescent="0.2">
      <c r="A31" s="30" t="s">
        <v>8</v>
      </c>
      <c r="B31" s="32"/>
      <c r="D31" s="41"/>
    </row>
    <row r="32" spans="1:4" x14ac:dyDescent="0.2">
      <c r="A32" s="30" t="s">
        <v>20</v>
      </c>
      <c r="B32" s="31">
        <v>170</v>
      </c>
      <c r="C32" s="1">
        <v>0</v>
      </c>
      <c r="D32" s="44">
        <f t="shared" ref="D32:D44" si="4">B32*C32</f>
        <v>0</v>
      </c>
    </row>
    <row r="33" spans="1:4" x14ac:dyDescent="0.2">
      <c r="A33" s="30" t="s">
        <v>21</v>
      </c>
      <c r="B33" s="31">
        <v>60</v>
      </c>
      <c r="C33" s="1">
        <v>0</v>
      </c>
      <c r="D33" s="44">
        <f t="shared" si="4"/>
        <v>0</v>
      </c>
    </row>
    <row r="34" spans="1:4" x14ac:dyDescent="0.2">
      <c r="A34" s="30" t="s">
        <v>22</v>
      </c>
      <c r="B34" s="31">
        <v>20</v>
      </c>
      <c r="C34" s="1">
        <v>0</v>
      </c>
      <c r="D34" s="44">
        <f t="shared" si="4"/>
        <v>0</v>
      </c>
    </row>
    <row r="35" spans="1:4" x14ac:dyDescent="0.2">
      <c r="A35" s="30" t="s">
        <v>23</v>
      </c>
      <c r="B35" s="31">
        <v>10</v>
      </c>
      <c r="C35" s="1">
        <v>0</v>
      </c>
      <c r="D35" s="44">
        <f t="shared" si="4"/>
        <v>0</v>
      </c>
    </row>
    <row r="36" spans="1:4" x14ac:dyDescent="0.2">
      <c r="A36" s="30" t="s">
        <v>13</v>
      </c>
      <c r="B36" s="31">
        <v>30</v>
      </c>
      <c r="C36" s="1">
        <v>0</v>
      </c>
      <c r="D36" s="44">
        <f t="shared" si="4"/>
        <v>0</v>
      </c>
    </row>
    <row r="37" spans="1:4" x14ac:dyDescent="0.2">
      <c r="A37" s="30" t="s">
        <v>12</v>
      </c>
      <c r="B37" s="31">
        <v>40</v>
      </c>
      <c r="C37" s="1">
        <v>0</v>
      </c>
      <c r="D37" s="44">
        <f t="shared" si="4"/>
        <v>0</v>
      </c>
    </row>
    <row r="38" spans="1:4" x14ac:dyDescent="0.2">
      <c r="A38" s="30" t="s">
        <v>24</v>
      </c>
      <c r="B38" s="31">
        <v>140</v>
      </c>
      <c r="C38" s="1">
        <v>0</v>
      </c>
      <c r="D38" s="44">
        <f t="shared" si="4"/>
        <v>0</v>
      </c>
    </row>
    <row r="39" spans="1:4" x14ac:dyDescent="0.2">
      <c r="A39" s="30" t="s">
        <v>10</v>
      </c>
      <c r="B39" s="31">
        <v>140</v>
      </c>
      <c r="C39" s="1">
        <v>0</v>
      </c>
      <c r="D39" s="44">
        <f t="shared" si="4"/>
        <v>0</v>
      </c>
    </row>
    <row r="40" spans="1:4" x14ac:dyDescent="0.2">
      <c r="A40" s="30" t="s">
        <v>25</v>
      </c>
      <c r="B40" s="31">
        <v>20</v>
      </c>
      <c r="C40" s="1">
        <v>0</v>
      </c>
      <c r="D40" s="44">
        <f t="shared" si="4"/>
        <v>0</v>
      </c>
    </row>
    <row r="41" spans="1:4" x14ac:dyDescent="0.2">
      <c r="A41" s="30" t="s">
        <v>26</v>
      </c>
      <c r="B41" s="31">
        <v>70</v>
      </c>
      <c r="C41" s="1">
        <v>0</v>
      </c>
      <c r="D41" s="44">
        <f t="shared" si="4"/>
        <v>0</v>
      </c>
    </row>
    <row r="42" spans="1:4" x14ac:dyDescent="0.2">
      <c r="A42" s="30" t="s">
        <v>14</v>
      </c>
      <c r="B42" s="31">
        <v>20</v>
      </c>
      <c r="C42" s="1">
        <v>0</v>
      </c>
      <c r="D42" s="44">
        <f t="shared" si="4"/>
        <v>0</v>
      </c>
    </row>
    <row r="43" spans="1:4" x14ac:dyDescent="0.2">
      <c r="A43" s="30" t="s">
        <v>27</v>
      </c>
      <c r="B43" s="31">
        <v>20</v>
      </c>
      <c r="C43" s="1">
        <v>0</v>
      </c>
      <c r="D43" s="44">
        <f t="shared" si="4"/>
        <v>0</v>
      </c>
    </row>
    <row r="44" spans="1:4" x14ac:dyDescent="0.2">
      <c r="A44" s="30" t="s">
        <v>28</v>
      </c>
      <c r="B44" s="31">
        <v>1</v>
      </c>
      <c r="C44" s="1">
        <v>0</v>
      </c>
      <c r="D44" s="44">
        <f t="shared" si="4"/>
        <v>0</v>
      </c>
    </row>
    <row r="45" spans="1:4" x14ac:dyDescent="0.2">
      <c r="A45" s="26"/>
      <c r="B45" s="32"/>
      <c r="D45" s="45"/>
    </row>
    <row r="46" spans="1:4" x14ac:dyDescent="0.2">
      <c r="A46" s="30" t="s">
        <v>19</v>
      </c>
      <c r="B46" s="31">
        <v>10</v>
      </c>
      <c r="C46" s="1">
        <v>0</v>
      </c>
      <c r="D46" s="44">
        <f t="shared" ref="D46:D49" si="5">B46*C46</f>
        <v>0</v>
      </c>
    </row>
    <row r="47" spans="1:4" x14ac:dyDescent="0.2">
      <c r="A47" s="30" t="s">
        <v>29</v>
      </c>
      <c r="B47" s="31">
        <v>5</v>
      </c>
      <c r="C47" s="1">
        <v>0</v>
      </c>
      <c r="D47" s="44">
        <f t="shared" si="5"/>
        <v>0</v>
      </c>
    </row>
    <row r="48" spans="1:4" x14ac:dyDescent="0.2">
      <c r="A48" s="30" t="s">
        <v>30</v>
      </c>
      <c r="B48" s="31">
        <v>1</v>
      </c>
      <c r="C48" s="1">
        <v>0</v>
      </c>
      <c r="D48" s="44">
        <f t="shared" si="5"/>
        <v>0</v>
      </c>
    </row>
    <row r="49" spans="1:4" x14ac:dyDescent="0.2">
      <c r="A49" s="30" t="s">
        <v>31</v>
      </c>
      <c r="B49" s="31">
        <v>1</v>
      </c>
      <c r="C49" s="1">
        <v>0</v>
      </c>
      <c r="D49" s="44">
        <f t="shared" si="5"/>
        <v>0</v>
      </c>
    </row>
    <row r="50" spans="1:4" x14ac:dyDescent="0.2">
      <c r="A50" s="26"/>
      <c r="B50" s="33"/>
      <c r="D50" s="41"/>
    </row>
    <row r="51" spans="1:4" x14ac:dyDescent="0.2">
      <c r="A51" s="34" t="s">
        <v>32</v>
      </c>
      <c r="B51" s="32"/>
      <c r="D51" s="41"/>
    </row>
    <row r="52" spans="1:4" x14ac:dyDescent="0.2">
      <c r="A52" s="30" t="s">
        <v>8</v>
      </c>
      <c r="B52" s="32"/>
      <c r="D52" s="41"/>
    </row>
    <row r="53" spans="1:4" x14ac:dyDescent="0.2">
      <c r="A53" s="30" t="s">
        <v>33</v>
      </c>
      <c r="B53" s="31">
        <v>10</v>
      </c>
      <c r="C53" s="1">
        <v>0</v>
      </c>
      <c r="D53" s="44">
        <f t="shared" ref="D53:D68" si="6">B53*C53</f>
        <v>0</v>
      </c>
    </row>
    <row r="54" spans="1:4" x14ac:dyDescent="0.2">
      <c r="A54" s="30" t="s">
        <v>34</v>
      </c>
      <c r="B54" s="31">
        <v>40</v>
      </c>
      <c r="C54" s="1">
        <v>0</v>
      </c>
      <c r="D54" s="44">
        <f t="shared" si="6"/>
        <v>0</v>
      </c>
    </row>
    <row r="55" spans="1:4" x14ac:dyDescent="0.2">
      <c r="A55" s="30" t="s">
        <v>35</v>
      </c>
      <c r="B55" s="31">
        <v>5</v>
      </c>
      <c r="C55" s="1">
        <v>0</v>
      </c>
      <c r="D55" s="44">
        <f t="shared" si="6"/>
        <v>0</v>
      </c>
    </row>
    <row r="56" spans="1:4" x14ac:dyDescent="0.2">
      <c r="A56" s="30" t="s">
        <v>36</v>
      </c>
      <c r="B56" s="31">
        <v>20</v>
      </c>
      <c r="C56" s="1">
        <v>0</v>
      </c>
      <c r="D56" s="44">
        <f t="shared" si="6"/>
        <v>0</v>
      </c>
    </row>
    <row r="57" spans="1:4" x14ac:dyDescent="0.2">
      <c r="A57" s="30" t="s">
        <v>40</v>
      </c>
      <c r="B57" s="31">
        <v>30</v>
      </c>
      <c r="C57" s="1">
        <v>0</v>
      </c>
      <c r="D57" s="44">
        <f t="shared" si="6"/>
        <v>0</v>
      </c>
    </row>
    <row r="58" spans="1:4" x14ac:dyDescent="0.2">
      <c r="A58" s="30" t="s">
        <v>47</v>
      </c>
      <c r="B58" s="31">
        <v>1</v>
      </c>
      <c r="C58" s="1">
        <v>0</v>
      </c>
      <c r="D58" s="44">
        <f t="shared" si="6"/>
        <v>0</v>
      </c>
    </row>
    <row r="59" spans="1:4" x14ac:dyDescent="0.2">
      <c r="A59" s="30" t="s">
        <v>41</v>
      </c>
      <c r="B59" s="31">
        <v>5</v>
      </c>
      <c r="C59" s="1">
        <v>0</v>
      </c>
      <c r="D59" s="44">
        <f t="shared" si="6"/>
        <v>0</v>
      </c>
    </row>
    <row r="60" spans="1:4" x14ac:dyDescent="0.2">
      <c r="A60" s="30" t="s">
        <v>42</v>
      </c>
      <c r="B60" s="31">
        <v>60</v>
      </c>
      <c r="C60" s="1">
        <v>0</v>
      </c>
      <c r="D60" s="44">
        <f t="shared" si="6"/>
        <v>0</v>
      </c>
    </row>
    <row r="61" spans="1:4" x14ac:dyDescent="0.2">
      <c r="A61" s="30" t="s">
        <v>43</v>
      </c>
      <c r="B61" s="31">
        <v>1</v>
      </c>
      <c r="C61" s="1">
        <v>0</v>
      </c>
      <c r="D61" s="44">
        <f t="shared" si="6"/>
        <v>0</v>
      </c>
    </row>
    <row r="62" spans="1:4" x14ac:dyDescent="0.2">
      <c r="A62" s="30" t="s">
        <v>44</v>
      </c>
      <c r="B62" s="31">
        <v>10</v>
      </c>
      <c r="C62" s="1">
        <v>0</v>
      </c>
      <c r="D62" s="44">
        <f t="shared" si="6"/>
        <v>0</v>
      </c>
    </row>
    <row r="63" spans="1:4" x14ac:dyDescent="0.2">
      <c r="A63" s="30" t="s">
        <v>45</v>
      </c>
      <c r="B63" s="31">
        <v>1</v>
      </c>
      <c r="C63" s="1">
        <v>0</v>
      </c>
      <c r="D63" s="44">
        <f t="shared" si="6"/>
        <v>0</v>
      </c>
    </row>
    <row r="64" spans="1:4" x14ac:dyDescent="0.2">
      <c r="A64" s="30" t="s">
        <v>46</v>
      </c>
      <c r="B64" s="31">
        <v>5</v>
      </c>
      <c r="C64" s="1">
        <v>0</v>
      </c>
      <c r="D64" s="44">
        <f t="shared" si="6"/>
        <v>0</v>
      </c>
    </row>
    <row r="65" spans="1:4" x14ac:dyDescent="0.2">
      <c r="A65" s="30" t="s">
        <v>37</v>
      </c>
      <c r="B65" s="31">
        <v>5</v>
      </c>
      <c r="C65" s="1">
        <v>0</v>
      </c>
      <c r="D65" s="44">
        <f t="shared" si="6"/>
        <v>0</v>
      </c>
    </row>
    <row r="66" spans="1:4" x14ac:dyDescent="0.2">
      <c r="A66" s="30" t="s">
        <v>38</v>
      </c>
      <c r="B66" s="31">
        <v>5</v>
      </c>
      <c r="C66" s="1">
        <v>0</v>
      </c>
      <c r="D66" s="44">
        <f t="shared" si="6"/>
        <v>0</v>
      </c>
    </row>
    <row r="67" spans="1:4" x14ac:dyDescent="0.2">
      <c r="A67" s="30" t="s">
        <v>39</v>
      </c>
      <c r="B67" s="31">
        <v>5</v>
      </c>
      <c r="C67" s="1">
        <v>0</v>
      </c>
      <c r="D67" s="44">
        <f t="shared" si="6"/>
        <v>0</v>
      </c>
    </row>
    <row r="68" spans="1:4" x14ac:dyDescent="0.2">
      <c r="A68" s="30" t="s">
        <v>48</v>
      </c>
      <c r="B68" s="31">
        <v>10</v>
      </c>
      <c r="C68" s="1">
        <v>0</v>
      </c>
      <c r="D68" s="44">
        <f t="shared" si="6"/>
        <v>0</v>
      </c>
    </row>
    <row r="69" spans="1:4" x14ac:dyDescent="0.2">
      <c r="A69" s="26"/>
      <c r="B69" s="33"/>
      <c r="D69" s="41"/>
    </row>
    <row r="70" spans="1:4" x14ac:dyDescent="0.2">
      <c r="A70" s="34" t="s">
        <v>49</v>
      </c>
      <c r="B70" s="32"/>
      <c r="D70" s="41"/>
    </row>
    <row r="71" spans="1:4" s="18" customFormat="1" x14ac:dyDescent="0.2">
      <c r="A71" s="35" t="s">
        <v>50</v>
      </c>
      <c r="B71" s="36">
        <v>2200</v>
      </c>
      <c r="C71" s="1">
        <v>0</v>
      </c>
      <c r="D71" s="44">
        <f t="shared" ref="D71:D73" si="7">B71*C71</f>
        <v>0</v>
      </c>
    </row>
    <row r="72" spans="1:4" s="18" customFormat="1" x14ac:dyDescent="0.2">
      <c r="A72" s="35" t="s">
        <v>51</v>
      </c>
      <c r="B72" s="36">
        <v>720</v>
      </c>
      <c r="C72" s="1">
        <v>0</v>
      </c>
      <c r="D72" s="44">
        <f t="shared" si="7"/>
        <v>0</v>
      </c>
    </row>
    <row r="73" spans="1:4" s="18" customFormat="1" x14ac:dyDescent="0.2">
      <c r="A73" s="35" t="s">
        <v>52</v>
      </c>
      <c r="B73" s="36">
        <v>1700</v>
      </c>
      <c r="C73" s="1">
        <v>0</v>
      </c>
      <c r="D73" s="44">
        <f t="shared" si="7"/>
        <v>0</v>
      </c>
    </row>
    <row r="74" spans="1:4" s="18" customFormat="1" x14ac:dyDescent="0.2">
      <c r="A74" s="37"/>
      <c r="B74" s="38"/>
      <c r="D74" s="46"/>
    </row>
    <row r="75" spans="1:4" s="18" customFormat="1" ht="25.5" x14ac:dyDescent="0.2">
      <c r="A75" s="35" t="s">
        <v>59</v>
      </c>
      <c r="B75" s="36">
        <v>1200</v>
      </c>
      <c r="C75" s="1">
        <v>0</v>
      </c>
      <c r="D75" s="44">
        <f t="shared" ref="D75:D78" si="8">B75*C75</f>
        <v>0</v>
      </c>
    </row>
    <row r="76" spans="1:4" s="18" customFormat="1" ht="25.5" x14ac:dyDescent="0.2">
      <c r="A76" s="35" t="s">
        <v>60</v>
      </c>
      <c r="B76" s="36">
        <v>2050</v>
      </c>
      <c r="C76" s="1">
        <v>0</v>
      </c>
      <c r="D76" s="44">
        <f t="shared" si="8"/>
        <v>0</v>
      </c>
    </row>
    <row r="77" spans="1:4" s="18" customFormat="1" ht="25.5" x14ac:dyDescent="0.2">
      <c r="A77" s="35" t="s">
        <v>61</v>
      </c>
      <c r="B77" s="36">
        <v>2150</v>
      </c>
      <c r="C77" s="1">
        <v>0</v>
      </c>
      <c r="D77" s="44">
        <f t="shared" si="8"/>
        <v>0</v>
      </c>
    </row>
    <row r="78" spans="1:4" s="18" customFormat="1" ht="25.5" x14ac:dyDescent="0.2">
      <c r="A78" s="35" t="s">
        <v>62</v>
      </c>
      <c r="B78" s="36">
        <v>750</v>
      </c>
      <c r="C78" s="1">
        <v>0</v>
      </c>
      <c r="D78" s="44">
        <f t="shared" si="8"/>
        <v>0</v>
      </c>
    </row>
    <row r="79" spans="1:4" x14ac:dyDescent="0.2">
      <c r="A79" s="26"/>
      <c r="B79" s="32"/>
      <c r="D79" s="41"/>
    </row>
    <row r="80" spans="1:4" x14ac:dyDescent="0.2">
      <c r="A80" s="39" t="s">
        <v>53</v>
      </c>
      <c r="B80" s="32"/>
      <c r="D80" s="41"/>
    </row>
    <row r="81" spans="1:4" x14ac:dyDescent="0.2">
      <c r="A81" s="40" t="s">
        <v>73</v>
      </c>
      <c r="B81" s="31">
        <v>0</v>
      </c>
      <c r="C81" s="1">
        <v>0</v>
      </c>
      <c r="D81" s="44">
        <f t="shared" ref="D81" si="9">B81*C81</f>
        <v>0</v>
      </c>
    </row>
    <row r="82" spans="1:4" x14ac:dyDescent="0.2">
      <c r="A82" s="40" t="s">
        <v>54</v>
      </c>
      <c r="B82" s="31">
        <v>30</v>
      </c>
      <c r="C82" s="1">
        <v>0</v>
      </c>
      <c r="D82" s="44">
        <f t="shared" ref="D82:D83" si="10">B82*C82</f>
        <v>0</v>
      </c>
    </row>
    <row r="83" spans="1:4" x14ac:dyDescent="0.2">
      <c r="A83" s="40" t="s">
        <v>55</v>
      </c>
      <c r="B83" s="31">
        <v>25</v>
      </c>
      <c r="C83" s="1">
        <v>0</v>
      </c>
      <c r="D83" s="44">
        <f t="shared" si="10"/>
        <v>0</v>
      </c>
    </row>
    <row r="84" spans="1:4" x14ac:dyDescent="0.2">
      <c r="A84" s="40" t="s">
        <v>56</v>
      </c>
      <c r="B84" s="31">
        <v>25</v>
      </c>
      <c r="C84" s="1">
        <v>0</v>
      </c>
      <c r="D84" s="44">
        <f t="shared" ref="D84" si="11">B84*C84</f>
        <v>0</v>
      </c>
    </row>
    <row r="85" spans="1:4" x14ac:dyDescent="0.2">
      <c r="A85" s="40" t="s">
        <v>74</v>
      </c>
      <c r="B85" s="31">
        <f>50*4</f>
        <v>200</v>
      </c>
      <c r="C85" s="1">
        <v>0</v>
      </c>
      <c r="D85" s="44">
        <f t="shared" ref="D85:D86" si="12">B85*C85</f>
        <v>0</v>
      </c>
    </row>
    <row r="86" spans="1:4" x14ac:dyDescent="0.2">
      <c r="A86" s="40" t="s">
        <v>75</v>
      </c>
      <c r="B86" s="31">
        <f>50*4</f>
        <v>200</v>
      </c>
      <c r="C86" s="1">
        <v>0</v>
      </c>
      <c r="D86" s="44">
        <f t="shared" si="12"/>
        <v>0</v>
      </c>
    </row>
    <row r="87" spans="1:4" x14ac:dyDescent="0.2">
      <c r="A87" s="26"/>
      <c r="B87" s="32"/>
      <c r="D87" s="41"/>
    </row>
    <row r="88" spans="1:4" x14ac:dyDescent="0.2">
      <c r="A88" s="39" t="s">
        <v>76</v>
      </c>
      <c r="B88" s="32"/>
      <c r="D88" s="41"/>
    </row>
    <row r="89" spans="1:4" x14ac:dyDescent="0.2">
      <c r="A89" s="40" t="s">
        <v>78</v>
      </c>
      <c r="B89" s="31">
        <f>75*4</f>
        <v>300</v>
      </c>
      <c r="C89" s="1">
        <v>0</v>
      </c>
      <c r="D89" s="44">
        <f t="shared" ref="D89" si="13">B89*C89</f>
        <v>0</v>
      </c>
    </row>
    <row r="90" spans="1:4" x14ac:dyDescent="0.2">
      <c r="A90" s="41"/>
      <c r="B90" s="32"/>
      <c r="D90" s="41"/>
    </row>
    <row r="91" spans="1:4" x14ac:dyDescent="0.2">
      <c r="A91" s="39" t="s">
        <v>77</v>
      </c>
      <c r="B91" s="32"/>
      <c r="D91" s="41"/>
    </row>
    <row r="92" spans="1:4" x14ac:dyDescent="0.2">
      <c r="A92" s="40" t="s">
        <v>79</v>
      </c>
      <c r="B92" s="31">
        <f>275*4</f>
        <v>1100</v>
      </c>
      <c r="C92" s="1">
        <v>0</v>
      </c>
      <c r="D92" s="44">
        <f t="shared" ref="D92" si="14">B92*C92</f>
        <v>0</v>
      </c>
    </row>
    <row r="93" spans="1:4" ht="4.9000000000000004" customHeight="1" thickBot="1" x14ac:dyDescent="0.25">
      <c r="D93" s="19"/>
    </row>
    <row r="94" spans="1:4" ht="4.9000000000000004" customHeight="1" thickTop="1" thickBot="1" x14ac:dyDescent="0.25"/>
    <row r="95" spans="1:4" ht="13.5" thickBot="1" x14ac:dyDescent="0.25">
      <c r="B95" s="47"/>
      <c r="C95" s="48" t="s">
        <v>72</v>
      </c>
      <c r="D95" s="49">
        <f>SUM(D11:D92)</f>
        <v>0</v>
      </c>
    </row>
    <row r="96" spans="1:4" x14ac:dyDescent="0.2">
      <c r="B96" s="9"/>
      <c r="D96" s="9"/>
    </row>
    <row r="97" spans="1:4" x14ac:dyDescent="0.2">
      <c r="A97" s="20" t="s">
        <v>65</v>
      </c>
      <c r="B97" s="21"/>
      <c r="C97" s="22"/>
      <c r="D97" s="23"/>
    </row>
    <row r="98" spans="1:4" ht="30" customHeight="1" x14ac:dyDescent="0.2">
      <c r="A98" s="24" t="s">
        <v>66</v>
      </c>
      <c r="B98" s="3"/>
      <c r="C98" s="4"/>
      <c r="D98" s="5"/>
    </row>
    <row r="99" spans="1:4" ht="30" customHeight="1" x14ac:dyDescent="0.2">
      <c r="A99" s="24" t="s">
        <v>67</v>
      </c>
      <c r="B99" s="3"/>
      <c r="C99" s="4"/>
      <c r="D99" s="5"/>
    </row>
    <row r="100" spans="1:4" ht="60" customHeight="1" x14ac:dyDescent="0.2">
      <c r="A100" s="24" t="s">
        <v>68</v>
      </c>
      <c r="B100" s="2"/>
      <c r="C100" s="2"/>
      <c r="D100" s="2"/>
    </row>
    <row r="101" spans="1:4" ht="30" customHeight="1" x14ac:dyDescent="0.2">
      <c r="A101" s="24" t="s">
        <v>69</v>
      </c>
      <c r="B101" s="3"/>
      <c r="C101" s="4"/>
      <c r="D101" s="5"/>
    </row>
    <row r="102" spans="1:4" x14ac:dyDescent="0.2">
      <c r="A102" s="25" t="s">
        <v>70</v>
      </c>
      <c r="B102" s="25"/>
      <c r="C102" s="25"/>
      <c r="D102" s="25"/>
    </row>
    <row r="103" spans="1:4" x14ac:dyDescent="0.2">
      <c r="B103" s="21"/>
      <c r="C103" s="22"/>
      <c r="D103" s="23"/>
    </row>
    <row r="104" spans="1:4" x14ac:dyDescent="0.2">
      <c r="A104" s="22"/>
      <c r="B104" s="21"/>
      <c r="C104" s="22"/>
      <c r="D104" s="23"/>
    </row>
  </sheetData>
  <sheetProtection algorithmName="SHA-512" hashValue="C6ca/L8AOGz24a++HXD5I+Vl4SAZFHFrnAV8fF4DGMQcKRdQaaScH2/5Q2tAjMmQ08dhzJJ5+LcvJZ4QdT5ciw==" saltValue="mJkf9bkiBgxzJafU9C8ZhA==" spinCount="100000" sheet="1" selectLockedCells="1"/>
  <mergeCells count="5">
    <mergeCell ref="A102:D102"/>
    <mergeCell ref="B98:D98"/>
    <mergeCell ref="B99:D99"/>
    <mergeCell ref="B101:D101"/>
    <mergeCell ref="A1:D1"/>
  </mergeCells>
  <pageMargins left="0.78740157480314965" right="0.59055118110236227" top="0.78740157480314965" bottom="0.59055118110236227" header="0.31496062992125984" footer="0.31496062992125984"/>
  <pageSetup paperSize="9" orientation="portrait" r:id="rId1"/>
  <rowBreaks count="1" manualBreakCount="1">
    <brk id="50" max="16383" man="1"/>
  </rowBreaks>
  <ignoredErrors>
    <ignoredError sqref="D11:D13 D15:D69 D70:D86 D89 D92 D9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Prijsformulier!Afdruktitels</vt:lpstr>
    </vt:vector>
  </TitlesOfParts>
  <Company>Gemeente 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Graaf, Wiebe de</dc:creator>
  <cp:lastModifiedBy>Pluimers, Annemiek</cp:lastModifiedBy>
  <cp:lastPrinted>2018-10-30T19:30:35Z</cp:lastPrinted>
  <dcterms:created xsi:type="dcterms:W3CDTF">2018-10-24T06:38:49Z</dcterms:created>
  <dcterms:modified xsi:type="dcterms:W3CDTF">2023-04-25T15:52:18Z</dcterms:modified>
</cp:coreProperties>
</file>