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siinkoop-my.sharepoint.com/personal/corline_hazenoot_psi-inkoop_nl/Documents/Documenten/"/>
    </mc:Choice>
  </mc:AlternateContent>
  <xr:revisionPtr revIDLastSave="15" documentId="8_{D8A8444C-0256-42EE-9B7E-870ACA0FDE96}" xr6:coauthVersionLast="47" xr6:coauthVersionMax="47" xr10:uidLastSave="{2A382805-5E54-4969-AA00-85AED954B0F6}"/>
  <bookViews>
    <workbookView xWindow="-28920" yWindow="-120" windowWidth="29040" windowHeight="15840" xr2:uid="{00000000-000D-0000-FFFF-FFFF00000000}"/>
  </bookViews>
  <sheets>
    <sheet name="Blad2" sheetId="2" r:id="rId1"/>
  </sheets>
  <definedNames>
    <definedName name="_xlnm._FilterDatabase" localSheetId="0" hidden="1">Blad2!$A$1:$J$54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2" l="1"/>
  <c r="C15" i="2"/>
  <c r="C54" i="2" l="1"/>
</calcChain>
</file>

<file path=xl/sharedStrings.xml><?xml version="1.0" encoding="utf-8"?>
<sst xmlns="http://schemas.openxmlformats.org/spreadsheetml/2006/main" count="252" uniqueCount="131">
  <si>
    <t>Adres</t>
  </si>
  <si>
    <t>Postcode</t>
  </si>
  <si>
    <t>BVO</t>
  </si>
  <si>
    <t>Type</t>
  </si>
  <si>
    <t>Prioritair</t>
  </si>
  <si>
    <t>Huurders onderhoud</t>
  </si>
  <si>
    <t>Eigenaars onderhoud</t>
  </si>
  <si>
    <t>Huur Casco</t>
  </si>
  <si>
    <t>WKO</t>
  </si>
  <si>
    <t>OPMERKINGEN</t>
  </si>
  <si>
    <t xml:space="preserve"> </t>
  </si>
  <si>
    <t>GDH - Bentelostraat 51</t>
  </si>
  <si>
    <t>2545NV</t>
  </si>
  <si>
    <t>CJG</t>
  </si>
  <si>
    <t>X</t>
  </si>
  <si>
    <t>stadsdeelkantoor</t>
  </si>
  <si>
    <t>GDH - Carpentierstraat</t>
  </si>
  <si>
    <t>2595HL</t>
  </si>
  <si>
    <t>Denneweg 62</t>
  </si>
  <si>
    <t>2514CJ</t>
  </si>
  <si>
    <t>pop-up store</t>
  </si>
  <si>
    <t>GDH - De Werf 11P</t>
  </si>
  <si>
    <t>2516 AZ</t>
  </si>
  <si>
    <t>kantoorgebouw</t>
  </si>
  <si>
    <t>GDH - Elviraland 5C</t>
  </si>
  <si>
    <t>2591GE</t>
  </si>
  <si>
    <t>veeg- en straatpost</t>
  </si>
  <si>
    <t>GDH - Fahrenheitstr 190</t>
  </si>
  <si>
    <t>2561 EH</t>
  </si>
  <si>
    <t>GDH - Grote Halstraat 1</t>
  </si>
  <si>
    <t>2513 AX</t>
  </si>
  <si>
    <t>representatie</t>
  </si>
  <si>
    <t>GDH - Hanenburglaan 339/373/375</t>
  </si>
  <si>
    <t>2565GP</t>
  </si>
  <si>
    <t>GDH - Herman Costerstraat 524</t>
  </si>
  <si>
    <t>2571NA</t>
  </si>
  <si>
    <t>bedrijfsruimte, Haags marktgebouw</t>
  </si>
  <si>
    <t>GDH - Kalvermarkt 39 (Stadhuis)</t>
  </si>
  <si>
    <t>2511 CB</t>
  </si>
  <si>
    <t>GDH - Kalvermarkt 53</t>
  </si>
  <si>
    <t>2511CB</t>
  </si>
  <si>
    <t>kantoorgebouw (Forum)</t>
  </si>
  <si>
    <t>GDH - Kalvermarkt 9 (Winkel)</t>
  </si>
  <si>
    <t>winkel</t>
  </si>
  <si>
    <t>GDH - Kleine Keizer 3-9</t>
  </si>
  <si>
    <t>2553 CV</t>
  </si>
  <si>
    <t>GDH - Korte Lombardstraat 3-11</t>
  </si>
  <si>
    <t>2512 VR</t>
  </si>
  <si>
    <t>GDH - Laan van Hoornwijck 146-152</t>
  </si>
  <si>
    <t>2497 DG</t>
  </si>
  <si>
    <t>GDH - Laan van Waalhaven 49</t>
  </si>
  <si>
    <t>2497GN</t>
  </si>
  <si>
    <t>GDH - Laan van Wateringseveld 392</t>
  </si>
  <si>
    <t>2548 CJ</t>
  </si>
  <si>
    <t>GDH - Leyweg  811-813</t>
  </si>
  <si>
    <t>2545 HA</t>
  </si>
  <si>
    <t>GDH - Leyweg 631</t>
  </si>
  <si>
    <t>2545GK</t>
  </si>
  <si>
    <t>werkservicepunt</t>
  </si>
  <si>
    <t>GDH - Loudonstraat 95</t>
  </si>
  <si>
    <t>2593 RV</t>
  </si>
  <si>
    <t>Mercuriusweg 4</t>
  </si>
  <si>
    <t>2516AW</t>
  </si>
  <si>
    <t>fietsdepot</t>
  </si>
  <si>
    <t>GDH - Paviljoensgracht 1-3</t>
  </si>
  <si>
    <t>2512 BL</t>
  </si>
  <si>
    <t>Paviljoensgracht 131</t>
  </si>
  <si>
    <t>2512BN</t>
  </si>
  <si>
    <t>GDH - Prins Hendrikstraat 39</t>
  </si>
  <si>
    <t>2518 HH</t>
  </si>
  <si>
    <t>GDH - Scheveningseweg 303+333</t>
  </si>
  <si>
    <t>2584 AA</t>
  </si>
  <si>
    <t>stadsdeelkantoor/bibliotheek</t>
  </si>
  <si>
    <t>GDH - Slachthuisplein 25 Galeria</t>
  </si>
  <si>
    <t>2521 EC</t>
  </si>
  <si>
    <t>GDH - Spui 68-70</t>
  </si>
  <si>
    <t>2511 BT</t>
  </si>
  <si>
    <t>kantoorverzamelgebouw + bibliotheek</t>
  </si>
  <si>
    <t>GDH - Thijssestraat 47</t>
  </si>
  <si>
    <t>2521 ZE</t>
  </si>
  <si>
    <t>GDH - Thijssestraat 49</t>
  </si>
  <si>
    <t>GDH - Trekvlietplein 1</t>
  </si>
  <si>
    <t>portiersloge</t>
  </si>
  <si>
    <t>GDH - Trekvlietplein 19</t>
  </si>
  <si>
    <t>GDH - Trekvlietplein 29</t>
  </si>
  <si>
    <t>werkplaats</t>
  </si>
  <si>
    <t>GDH - Trekvlietplein 3</t>
  </si>
  <si>
    <t>GDH - Trekvlietplein 49-51</t>
  </si>
  <si>
    <t>2516AZ</t>
  </si>
  <si>
    <t>loods</t>
  </si>
  <si>
    <t>GDH - Trekvlietplein 53</t>
  </si>
  <si>
    <t>keet</t>
  </si>
  <si>
    <t>GDH - Turfmarkt 2</t>
  </si>
  <si>
    <t>2511 CA</t>
  </si>
  <si>
    <t>café-restaurant</t>
  </si>
  <si>
    <t>GDH - Vaillantlaan 104B</t>
  </si>
  <si>
    <t>2526HN</t>
  </si>
  <si>
    <t>GDH - Vissershavenstraat 2-4</t>
  </si>
  <si>
    <t>2583 DH</t>
  </si>
  <si>
    <t>opslagplaats/berging</t>
  </si>
  <si>
    <t>GDH - Weimarstraat 353</t>
  </si>
  <si>
    <t>2562 HL</t>
  </si>
  <si>
    <t>bibliotheek</t>
  </si>
  <si>
    <t>GDH - Willem Lodewijklaan 16</t>
  </si>
  <si>
    <t>2517JT</t>
  </si>
  <si>
    <t>Zilverstraat 30</t>
  </si>
  <si>
    <t>2544ER</t>
  </si>
  <si>
    <t>GDH - Zilverstraat 95</t>
  </si>
  <si>
    <t>2544EJ</t>
  </si>
  <si>
    <t>bedrijfsruimte</t>
  </si>
  <si>
    <t>Gem. Den Haag - Emmy Belinfantedreef 7</t>
  </si>
  <si>
    <t>2492 JT</t>
  </si>
  <si>
    <t>Gem. Den Haag - Fahrenheitstr 707</t>
  </si>
  <si>
    <t>2561DE</t>
  </si>
  <si>
    <t>Gem. Den Haag - Hobbemaplein 30</t>
  </si>
  <si>
    <t>2526 JB</t>
  </si>
  <si>
    <t>Gem. Den Haag - Koningstraat 439</t>
  </si>
  <si>
    <t>2515JM</t>
  </si>
  <si>
    <t>Gem. Den Haag - L.v Wateringseveld 468</t>
  </si>
  <si>
    <t>2548 CL</t>
  </si>
  <si>
    <t>Gem. Den Haag - Linnaeusstraat 2</t>
  </si>
  <si>
    <t>2522 GR</t>
  </si>
  <si>
    <t>Gem. Den Haag - Loosduinse Hfd. str. 555</t>
  </si>
  <si>
    <t>2552 AE</t>
  </si>
  <si>
    <t>Gem. Den Haag - Rossinilaan 141</t>
  </si>
  <si>
    <t>2551 MR</t>
  </si>
  <si>
    <t>Gem. Den Haag - Schrabber 8</t>
  </si>
  <si>
    <t>2496 SR</t>
  </si>
  <si>
    <t>Gem. Den Haag - Theresiastraat 195</t>
  </si>
  <si>
    <t>2593 AJ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</si>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</sst>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_ ;[Red]\-#,##0\ "/>
    <numFmt numFmtId="165" formatCode="_ [$€-413]\ * #,##0.00_ ;_ [$€-413]\ * \-#,##0.00_ ;_ [$€-413]\ * &quot;-&quot;??_ ;_ @_ 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9"/>
      <color rgb="FF3E4653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4" fillId="0" borderId="0" applyFont="0" applyFill="0" applyBorder="0" applyAlignment="0" applyProtection="0"/>
  </cellStyleXfs>
  <cellXfs count="42">
    <xf numFmtId="0" fontId="0" fillId="0" borderId="0" xfId="0"/>
    <xf numFmtId="0" fontId="3" fillId="2" borderId="0" xfId="0" applyFont="1" applyFill="1" applyAlignment="1">
      <alignment wrapText="1"/>
    </xf>
    <xf numFmtId="0" fontId="3" fillId="3" borderId="0" xfId="0" applyFont="1" applyFill="1"/>
    <xf numFmtId="165" fontId="3" fillId="3" borderId="0" xfId="0" applyNumberFormat="1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vertical="top"/>
    </xf>
    <xf numFmtId="0" fontId="2" fillId="3" borderId="0" xfId="0" applyFont="1" applyFill="1"/>
    <xf numFmtId="0" fontId="5" fillId="0" borderId="0" xfId="0" applyFont="1" applyAlignment="1">
      <alignment horizontal="left" vertical="center" wrapText="1"/>
    </xf>
    <xf numFmtId="0" fontId="6" fillId="0" borderId="4" xfId="0" applyFont="1" applyBorder="1"/>
    <xf numFmtId="164" fontId="6" fillId="0" borderId="4" xfId="0" applyNumberFormat="1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/>
    <xf numFmtId="164" fontId="6" fillId="0" borderId="5" xfId="0" applyNumberFormat="1" applyFont="1" applyBorder="1" applyAlignment="1">
      <alignment wrapText="1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8" fillId="0" borderId="5" xfId="1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7" fillId="3" borderId="1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164" fontId="7" fillId="3" borderId="3" xfId="0" applyNumberFormat="1" applyFont="1" applyFill="1" applyBorder="1" applyAlignment="1">
      <alignment vertical="top" wrapText="1"/>
    </xf>
    <xf numFmtId="0" fontId="7" fillId="0" borderId="9" xfId="0" applyFont="1" applyBorder="1"/>
    <xf numFmtId="0" fontId="7" fillId="0" borderId="8" xfId="0" applyFont="1" applyBorder="1"/>
    <xf numFmtId="0" fontId="6" fillId="0" borderId="8" xfId="0" applyFont="1" applyBorder="1"/>
    <xf numFmtId="0" fontId="6" fillId="0" borderId="4" xfId="0" applyFont="1" applyBorder="1" applyAlignment="1">
      <alignment wrapText="1"/>
    </xf>
    <xf numFmtId="0" fontId="7" fillId="0" borderId="12" xfId="0" applyFont="1" applyBorder="1"/>
    <xf numFmtId="0" fontId="5" fillId="0" borderId="14" xfId="0" applyFont="1" applyBorder="1" applyAlignment="1">
      <alignment horizontal="left" vertical="center" wrapText="1"/>
    </xf>
    <xf numFmtId="0" fontId="6" fillId="0" borderId="11" xfId="0" applyFont="1" applyBorder="1"/>
    <xf numFmtId="164" fontId="6" fillId="0" borderId="11" xfId="0" applyNumberFormat="1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top" wrapText="1"/>
    </xf>
    <xf numFmtId="165" fontId="3" fillId="0" borderId="0" xfId="0" applyNumberFormat="1" applyFont="1"/>
    <xf numFmtId="0" fontId="3" fillId="0" borderId="0" xfId="0" applyFont="1"/>
    <xf numFmtId="0" fontId="3" fillId="2" borderId="0" xfId="0" applyFont="1" applyFill="1" applyAlignment="1">
      <alignment horizontal="center" wrapText="1"/>
    </xf>
    <xf numFmtId="0" fontId="2" fillId="3" borderId="0" xfId="0" applyFont="1" applyFill="1" applyAlignment="1">
      <alignment vertical="top" wrapText="1"/>
    </xf>
    <xf numFmtId="0" fontId="6" fillId="0" borderId="5" xfId="0" applyFont="1" applyFill="1" applyBorder="1" applyAlignment="1">
      <alignment horizontal="center"/>
    </xf>
  </cellXfs>
  <cellStyles count="3">
    <cellStyle name="Standaard" xfId="0" builtinId="0"/>
    <cellStyle name="Standaard 2" xfId="1" xr:uid="{00000000-0005-0000-0000-000001000000}"/>
    <cellStyle name="Valuta 2" xfId="2" xr:uid="{C98F73E9-6B20-422E-8B73-C608B51BD7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4"/>
  <sheetViews>
    <sheetView tabSelected="1" workbookViewId="0">
      <pane ySplit="1" topLeftCell="A2" activePane="bottomLeft" state="frozen"/>
      <selection pane="bottomLeft" activeCell="D14" sqref="D14"/>
    </sheetView>
  </sheetViews>
  <sheetFormatPr defaultColWidth="8.81640625" defaultRowHeight="14" x14ac:dyDescent="0.3"/>
  <cols>
    <col min="1" max="1" width="53.26953125" style="2" bestFit="1" customWidth="1"/>
    <col min="2" max="2" width="8.81640625" style="2" customWidth="1"/>
    <col min="3" max="3" width="13.1796875" style="6" customWidth="1"/>
    <col min="4" max="4" width="40.7265625" style="6" customWidth="1"/>
    <col min="5" max="9" width="13.7265625" style="4" customWidth="1"/>
    <col min="10" max="10" width="37.1796875" style="5" bestFit="1" customWidth="1"/>
    <col min="11" max="11" width="1.7265625" style="2" customWidth="1"/>
    <col min="12" max="12" width="17.26953125" style="2" customWidth="1"/>
    <col min="13" max="16384" width="8.81640625" style="2"/>
  </cols>
  <sheetData>
    <row r="1" spans="1:12" s="1" customFormat="1" ht="23.5" thickBot="1" x14ac:dyDescent="0.35">
      <c r="A1" s="34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  <c r="H1" s="34" t="s">
        <v>7</v>
      </c>
      <c r="I1" s="35" t="s">
        <v>8</v>
      </c>
      <c r="J1" s="36" t="s">
        <v>9</v>
      </c>
      <c r="K1" s="39" t="s">
        <v>10</v>
      </c>
    </row>
    <row r="2" spans="1:12" x14ac:dyDescent="0.3">
      <c r="A2" s="7" t="s">
        <v>11</v>
      </c>
      <c r="B2" s="8" t="s">
        <v>12</v>
      </c>
      <c r="C2" s="9"/>
      <c r="D2" s="26" t="s">
        <v>13</v>
      </c>
      <c r="E2" s="11"/>
      <c r="F2" s="11" t="s">
        <v>14</v>
      </c>
      <c r="G2" s="11"/>
      <c r="H2" s="11"/>
      <c r="I2" s="12"/>
      <c r="J2" s="23"/>
      <c r="L2" s="3"/>
    </row>
    <row r="3" spans="1:12" x14ac:dyDescent="0.3">
      <c r="A3" s="7" t="s">
        <v>16</v>
      </c>
      <c r="B3" s="13" t="s">
        <v>17</v>
      </c>
      <c r="C3" s="14"/>
      <c r="D3" s="10" t="s">
        <v>13</v>
      </c>
      <c r="E3" s="15"/>
      <c r="F3" s="15" t="s">
        <v>14</v>
      </c>
      <c r="G3" s="15"/>
      <c r="H3" s="15"/>
      <c r="I3" s="16"/>
      <c r="J3" s="24"/>
      <c r="L3" s="3"/>
    </row>
    <row r="4" spans="1:12" s="38" customFormat="1" x14ac:dyDescent="0.3">
      <c r="A4" s="7" t="s">
        <v>18</v>
      </c>
      <c r="B4" s="13" t="s">
        <v>19</v>
      </c>
      <c r="C4" s="14"/>
      <c r="D4" s="10" t="s">
        <v>20</v>
      </c>
      <c r="E4" s="15"/>
      <c r="F4" s="15" t="s">
        <v>14</v>
      </c>
      <c r="G4" s="15"/>
      <c r="H4" s="15"/>
      <c r="I4" s="16"/>
      <c r="J4" s="24"/>
      <c r="L4" s="37"/>
    </row>
    <row r="5" spans="1:12" x14ac:dyDescent="0.3">
      <c r="A5" s="7" t="s">
        <v>21</v>
      </c>
      <c r="B5" s="13" t="s">
        <v>22</v>
      </c>
      <c r="C5" s="14">
        <v>300</v>
      </c>
      <c r="D5" s="10" t="s">
        <v>23</v>
      </c>
      <c r="E5" s="15"/>
      <c r="F5" s="15" t="s">
        <v>14</v>
      </c>
      <c r="G5" s="15"/>
      <c r="H5" s="15"/>
      <c r="I5" s="16"/>
      <c r="J5" s="24"/>
      <c r="L5" s="3"/>
    </row>
    <row r="6" spans="1:12" x14ac:dyDescent="0.3">
      <c r="A6" s="7" t="s">
        <v>24</v>
      </c>
      <c r="B6" s="13" t="s">
        <v>25</v>
      </c>
      <c r="C6" s="14"/>
      <c r="D6" s="10" t="s">
        <v>26</v>
      </c>
      <c r="E6" s="15"/>
      <c r="F6" s="15" t="s">
        <v>14</v>
      </c>
      <c r="G6" s="15"/>
      <c r="H6" s="15"/>
      <c r="I6" s="16"/>
      <c r="J6" s="24"/>
      <c r="L6" s="3"/>
    </row>
    <row r="7" spans="1:12" x14ac:dyDescent="0.3">
      <c r="A7" s="7" t="s">
        <v>27</v>
      </c>
      <c r="B7" s="13" t="s">
        <v>28</v>
      </c>
      <c r="C7" s="14">
        <v>6600</v>
      </c>
      <c r="D7" s="10" t="s">
        <v>15</v>
      </c>
      <c r="E7" s="15" t="s">
        <v>14</v>
      </c>
      <c r="F7" s="15" t="s">
        <v>14</v>
      </c>
      <c r="G7" s="15" t="s">
        <v>14</v>
      </c>
      <c r="H7" s="15"/>
      <c r="I7" s="16"/>
      <c r="J7" s="24"/>
      <c r="L7" s="3"/>
    </row>
    <row r="8" spans="1:12" x14ac:dyDescent="0.3">
      <c r="A8" s="7" t="s">
        <v>29</v>
      </c>
      <c r="B8" s="13" t="s">
        <v>30</v>
      </c>
      <c r="C8" s="14">
        <v>802</v>
      </c>
      <c r="D8" s="10" t="s">
        <v>31</v>
      </c>
      <c r="E8" s="15"/>
      <c r="F8" s="15" t="s">
        <v>14</v>
      </c>
      <c r="G8" s="15"/>
      <c r="H8" s="15"/>
      <c r="I8" s="16"/>
      <c r="J8" s="24"/>
      <c r="L8" s="3"/>
    </row>
    <row r="9" spans="1:12" x14ac:dyDescent="0.3">
      <c r="A9" s="7" t="s">
        <v>32</v>
      </c>
      <c r="B9" s="13" t="s">
        <v>33</v>
      </c>
      <c r="C9" s="14">
        <v>870</v>
      </c>
      <c r="D9" s="10" t="s">
        <v>13</v>
      </c>
      <c r="E9" s="15"/>
      <c r="F9" s="15" t="s">
        <v>14</v>
      </c>
      <c r="G9" s="15"/>
      <c r="H9" s="15"/>
      <c r="I9" s="16"/>
      <c r="J9" s="24"/>
      <c r="L9" s="3"/>
    </row>
    <row r="10" spans="1:12" x14ac:dyDescent="0.3">
      <c r="A10" s="7" t="s">
        <v>34</v>
      </c>
      <c r="B10" s="13" t="s">
        <v>35</v>
      </c>
      <c r="C10" s="14"/>
      <c r="D10" s="10" t="s">
        <v>36</v>
      </c>
      <c r="E10" s="15"/>
      <c r="F10" s="15" t="s">
        <v>14</v>
      </c>
      <c r="G10" s="15"/>
      <c r="H10" s="15"/>
      <c r="I10" s="16"/>
      <c r="J10" s="24"/>
      <c r="L10" s="3"/>
    </row>
    <row r="11" spans="1:12" x14ac:dyDescent="0.3">
      <c r="A11" s="7" t="s">
        <v>37</v>
      </c>
      <c r="B11" s="13" t="s">
        <v>38</v>
      </c>
      <c r="C11" s="14">
        <v>82</v>
      </c>
      <c r="D11" s="10" t="s">
        <v>23</v>
      </c>
      <c r="E11" s="15" t="s">
        <v>14</v>
      </c>
      <c r="F11" s="15" t="s">
        <v>14</v>
      </c>
      <c r="G11" s="15" t="s">
        <v>14</v>
      </c>
      <c r="H11" s="15"/>
      <c r="I11" s="16"/>
      <c r="J11" s="24"/>
      <c r="L11" s="3"/>
    </row>
    <row r="12" spans="1:12" x14ac:dyDescent="0.3">
      <c r="A12" s="7" t="s">
        <v>39</v>
      </c>
      <c r="B12" s="13" t="s">
        <v>40</v>
      </c>
      <c r="C12" s="14">
        <v>11925</v>
      </c>
      <c r="D12" s="10" t="s">
        <v>41</v>
      </c>
      <c r="E12" s="15" t="s">
        <v>14</v>
      </c>
      <c r="F12" s="15" t="s">
        <v>14</v>
      </c>
      <c r="G12" s="15" t="s">
        <v>14</v>
      </c>
      <c r="H12" s="15"/>
      <c r="I12" s="16"/>
      <c r="J12" s="24"/>
      <c r="L12" s="3"/>
    </row>
    <row r="13" spans="1:12" x14ac:dyDescent="0.3">
      <c r="A13" s="7" t="s">
        <v>42</v>
      </c>
      <c r="B13" s="13" t="s">
        <v>38</v>
      </c>
      <c r="C13" s="14">
        <v>367</v>
      </c>
      <c r="D13" s="10" t="s">
        <v>43</v>
      </c>
      <c r="E13" s="15" t="s">
        <v>14</v>
      </c>
      <c r="F13" s="15" t="s">
        <v>14</v>
      </c>
      <c r="G13" s="15" t="s">
        <v>14</v>
      </c>
      <c r="H13" s="15"/>
      <c r="I13" s="16"/>
      <c r="J13" s="24"/>
      <c r="L13" s="3"/>
    </row>
    <row r="14" spans="1:12" x14ac:dyDescent="0.3">
      <c r="A14" s="7" t="s">
        <v>44</v>
      </c>
      <c r="B14" s="13" t="s">
        <v>45</v>
      </c>
      <c r="C14" s="14">
        <v>1301</v>
      </c>
      <c r="D14" s="10" t="s">
        <v>23</v>
      </c>
      <c r="E14" s="15" t="s">
        <v>14</v>
      </c>
      <c r="F14" s="15" t="s">
        <v>14</v>
      </c>
      <c r="G14" s="15" t="s">
        <v>14</v>
      </c>
      <c r="H14" s="15"/>
      <c r="I14" s="16"/>
      <c r="J14" s="24"/>
      <c r="L14" s="3"/>
    </row>
    <row r="15" spans="1:12" x14ac:dyDescent="0.3">
      <c r="A15" s="7" t="s">
        <v>46</v>
      </c>
      <c r="B15" s="13" t="s">
        <v>47</v>
      </c>
      <c r="C15" s="14">
        <f>4860+1195</f>
        <v>6055</v>
      </c>
      <c r="D15" s="10" t="s">
        <v>23</v>
      </c>
      <c r="E15" s="15" t="s">
        <v>10</v>
      </c>
      <c r="F15" s="15" t="s">
        <v>14</v>
      </c>
      <c r="G15" s="15"/>
      <c r="H15" s="15"/>
      <c r="I15" s="16"/>
      <c r="J15" s="24"/>
      <c r="L15" s="3"/>
    </row>
    <row r="16" spans="1:12" x14ac:dyDescent="0.3">
      <c r="A16" s="7" t="s">
        <v>48</v>
      </c>
      <c r="B16" s="13" t="s">
        <v>49</v>
      </c>
      <c r="C16" s="14">
        <v>419</v>
      </c>
      <c r="D16" s="10" t="s">
        <v>13</v>
      </c>
      <c r="E16" s="15"/>
      <c r="F16" s="15" t="s">
        <v>14</v>
      </c>
      <c r="G16" s="15"/>
      <c r="H16" s="15" t="s">
        <v>14</v>
      </c>
      <c r="I16" s="16"/>
      <c r="J16" s="24"/>
      <c r="L16" s="3"/>
    </row>
    <row r="17" spans="1:12" x14ac:dyDescent="0.3">
      <c r="A17" s="7" t="s">
        <v>50</v>
      </c>
      <c r="B17" s="13" t="s">
        <v>51</v>
      </c>
      <c r="C17" s="14"/>
      <c r="D17" s="17" t="s">
        <v>26</v>
      </c>
      <c r="E17" s="15"/>
      <c r="F17" s="15" t="s">
        <v>14</v>
      </c>
      <c r="G17" s="15"/>
      <c r="H17" s="15"/>
      <c r="I17" s="16"/>
      <c r="J17" s="24"/>
      <c r="L17" s="3"/>
    </row>
    <row r="18" spans="1:12" x14ac:dyDescent="0.3">
      <c r="A18" s="7" t="s">
        <v>52</v>
      </c>
      <c r="B18" s="13" t="s">
        <v>53</v>
      </c>
      <c r="C18" s="14">
        <v>850</v>
      </c>
      <c r="D18" s="10" t="s">
        <v>13</v>
      </c>
      <c r="E18" s="15"/>
      <c r="F18" s="15" t="s">
        <v>14</v>
      </c>
      <c r="G18" s="15"/>
      <c r="H18" s="15" t="s">
        <v>14</v>
      </c>
      <c r="I18" s="16"/>
      <c r="J18" s="24"/>
      <c r="L18" s="3"/>
    </row>
    <row r="19" spans="1:12" x14ac:dyDescent="0.3">
      <c r="A19" s="7" t="s">
        <v>54</v>
      </c>
      <c r="B19" s="13" t="s">
        <v>55</v>
      </c>
      <c r="C19" s="14">
        <v>25000</v>
      </c>
      <c r="D19" s="10" t="s">
        <v>15</v>
      </c>
      <c r="E19" s="15" t="s">
        <v>14</v>
      </c>
      <c r="F19" s="15" t="s">
        <v>14</v>
      </c>
      <c r="G19" s="15" t="s">
        <v>14</v>
      </c>
      <c r="H19" s="15"/>
      <c r="I19" s="16" t="s">
        <v>14</v>
      </c>
      <c r="J19" s="24"/>
      <c r="L19" s="3"/>
    </row>
    <row r="20" spans="1:12" x14ac:dyDescent="0.3">
      <c r="A20" s="7" t="s">
        <v>56</v>
      </c>
      <c r="B20" s="13" t="s">
        <v>57</v>
      </c>
      <c r="C20" s="14"/>
      <c r="D20" s="10" t="s">
        <v>58</v>
      </c>
      <c r="E20" s="15"/>
      <c r="F20" s="15" t="s">
        <v>14</v>
      </c>
      <c r="G20" s="15" t="s">
        <v>14</v>
      </c>
      <c r="H20" s="15"/>
      <c r="I20" s="16"/>
      <c r="J20" s="24"/>
      <c r="L20" s="3"/>
    </row>
    <row r="21" spans="1:12" x14ac:dyDescent="0.3">
      <c r="A21" s="7" t="s">
        <v>59</v>
      </c>
      <c r="B21" s="13" t="s">
        <v>60</v>
      </c>
      <c r="C21" s="14">
        <v>4355</v>
      </c>
      <c r="D21" s="10" t="s">
        <v>15</v>
      </c>
      <c r="E21" s="15" t="s">
        <v>14</v>
      </c>
      <c r="F21" s="15" t="s">
        <v>14</v>
      </c>
      <c r="G21" s="15" t="s">
        <v>14</v>
      </c>
      <c r="H21" s="15"/>
      <c r="I21" s="16"/>
      <c r="J21" s="24"/>
      <c r="L21" s="3"/>
    </row>
    <row r="22" spans="1:12" x14ac:dyDescent="0.3">
      <c r="A22" s="7" t="s">
        <v>61</v>
      </c>
      <c r="B22" s="13" t="s">
        <v>62</v>
      </c>
      <c r="C22" s="14"/>
      <c r="D22" s="10" t="s">
        <v>63</v>
      </c>
      <c r="E22" s="15"/>
      <c r="F22" s="15" t="s">
        <v>14</v>
      </c>
      <c r="G22" s="15"/>
      <c r="H22" s="15"/>
      <c r="I22" s="16"/>
      <c r="J22" s="24"/>
      <c r="L22" s="3"/>
    </row>
    <row r="23" spans="1:12" x14ac:dyDescent="0.3">
      <c r="A23" s="7" t="s">
        <v>64</v>
      </c>
      <c r="B23" s="13" t="s">
        <v>65</v>
      </c>
      <c r="C23" s="14">
        <v>1600</v>
      </c>
      <c r="D23" s="10" t="s">
        <v>13</v>
      </c>
      <c r="E23" s="15"/>
      <c r="F23" s="15" t="s">
        <v>14</v>
      </c>
      <c r="G23" s="15"/>
      <c r="H23" s="15"/>
      <c r="I23" s="16"/>
      <c r="J23" s="24"/>
      <c r="L23" s="3"/>
    </row>
    <row r="24" spans="1:12" s="38" customFormat="1" x14ac:dyDescent="0.3">
      <c r="A24" s="7" t="s">
        <v>66</v>
      </c>
      <c r="B24" s="13" t="s">
        <v>67</v>
      </c>
      <c r="C24" s="14"/>
      <c r="D24" s="10"/>
      <c r="E24" s="15"/>
      <c r="F24" s="15" t="s">
        <v>14</v>
      </c>
      <c r="G24" s="15"/>
      <c r="H24" s="15"/>
      <c r="I24" s="16"/>
      <c r="J24" s="24"/>
      <c r="L24" s="37"/>
    </row>
    <row r="25" spans="1:12" x14ac:dyDescent="0.3">
      <c r="A25" s="7" t="s">
        <v>68</v>
      </c>
      <c r="B25" s="13" t="s">
        <v>69</v>
      </c>
      <c r="C25" s="14">
        <v>1385</v>
      </c>
      <c r="D25" s="10" t="s">
        <v>23</v>
      </c>
      <c r="E25" s="15"/>
      <c r="F25" s="15" t="s">
        <v>14</v>
      </c>
      <c r="G25" s="15"/>
      <c r="H25" s="15" t="s">
        <v>14</v>
      </c>
      <c r="I25" s="16" t="s">
        <v>14</v>
      </c>
      <c r="J25" s="24"/>
      <c r="L25" s="3"/>
    </row>
    <row r="26" spans="1:12" x14ac:dyDescent="0.3">
      <c r="A26" s="7" t="s">
        <v>70</v>
      </c>
      <c r="B26" s="13" t="s">
        <v>71</v>
      </c>
      <c r="C26" s="14">
        <f>3085+676</f>
        <v>3761</v>
      </c>
      <c r="D26" s="10" t="s">
        <v>72</v>
      </c>
      <c r="E26" s="15" t="s">
        <v>14</v>
      </c>
      <c r="F26" s="15" t="s">
        <v>14</v>
      </c>
      <c r="G26" s="15" t="s">
        <v>14</v>
      </c>
      <c r="H26" s="15"/>
      <c r="I26" s="16"/>
      <c r="J26" s="24"/>
      <c r="L26" s="3"/>
    </row>
    <row r="27" spans="1:12" x14ac:dyDescent="0.3">
      <c r="A27" s="7" t="s">
        <v>73</v>
      </c>
      <c r="B27" s="13" t="s">
        <v>74</v>
      </c>
      <c r="C27" s="14">
        <v>3320</v>
      </c>
      <c r="D27" s="10" t="s">
        <v>15</v>
      </c>
      <c r="E27" s="15" t="s">
        <v>14</v>
      </c>
      <c r="F27" s="15" t="s">
        <v>14</v>
      </c>
      <c r="G27" s="15" t="s">
        <v>14</v>
      </c>
      <c r="H27" s="15"/>
      <c r="I27" s="16"/>
      <c r="J27" s="24"/>
      <c r="L27" s="3"/>
    </row>
    <row r="28" spans="1:12" x14ac:dyDescent="0.3">
      <c r="A28" s="7" t="s">
        <v>75</v>
      </c>
      <c r="B28" s="13" t="s">
        <v>76</v>
      </c>
      <c r="C28" s="14">
        <v>96210</v>
      </c>
      <c r="D28" s="10" t="s">
        <v>77</v>
      </c>
      <c r="E28" s="15" t="s">
        <v>14</v>
      </c>
      <c r="F28" s="15" t="s">
        <v>14</v>
      </c>
      <c r="G28" s="15" t="s">
        <v>14</v>
      </c>
      <c r="H28" s="15"/>
      <c r="I28" s="16" t="s">
        <v>14</v>
      </c>
      <c r="J28" s="24"/>
      <c r="L28" s="3"/>
    </row>
    <row r="29" spans="1:12" x14ac:dyDescent="0.3">
      <c r="A29" s="7" t="s">
        <v>78</v>
      </c>
      <c r="B29" s="13" t="s">
        <v>79</v>
      </c>
      <c r="C29" s="14">
        <v>415</v>
      </c>
      <c r="D29" s="10" t="s">
        <v>13</v>
      </c>
      <c r="E29" s="15"/>
      <c r="F29" s="15" t="s">
        <v>14</v>
      </c>
      <c r="G29" s="41" t="s">
        <v>10</v>
      </c>
      <c r="H29" s="15"/>
      <c r="I29" s="16"/>
      <c r="J29" s="24"/>
      <c r="L29" s="3"/>
    </row>
    <row r="30" spans="1:12" x14ac:dyDescent="0.3">
      <c r="A30" s="7" t="s">
        <v>80</v>
      </c>
      <c r="B30" s="13" t="s">
        <v>79</v>
      </c>
      <c r="C30" s="14">
        <v>1330</v>
      </c>
      <c r="D30" s="10" t="s">
        <v>13</v>
      </c>
      <c r="E30" s="15"/>
      <c r="F30" s="15" t="s">
        <v>14</v>
      </c>
      <c r="G30" s="41" t="s">
        <v>10</v>
      </c>
      <c r="H30" s="15"/>
      <c r="I30" s="16"/>
      <c r="J30" s="24"/>
      <c r="L30" s="3"/>
    </row>
    <row r="31" spans="1:12" x14ac:dyDescent="0.3">
      <c r="A31" s="7" t="s">
        <v>81</v>
      </c>
      <c r="B31" s="13" t="s">
        <v>22</v>
      </c>
      <c r="C31" s="14">
        <v>40</v>
      </c>
      <c r="D31" s="10" t="s">
        <v>82</v>
      </c>
      <c r="E31" s="15"/>
      <c r="F31" s="15" t="s">
        <v>14</v>
      </c>
      <c r="G31" s="15"/>
      <c r="H31" s="15"/>
      <c r="I31" s="16"/>
      <c r="J31" s="24"/>
      <c r="L31" s="3"/>
    </row>
    <row r="32" spans="1:12" x14ac:dyDescent="0.3">
      <c r="A32" s="7" t="s">
        <v>83</v>
      </c>
      <c r="B32" s="13" t="s">
        <v>22</v>
      </c>
      <c r="C32" s="14">
        <v>1077</v>
      </c>
      <c r="D32" s="10" t="s">
        <v>23</v>
      </c>
      <c r="E32" s="15"/>
      <c r="F32" s="15" t="s">
        <v>14</v>
      </c>
      <c r="G32" s="15"/>
      <c r="H32" s="15"/>
      <c r="I32" s="16"/>
      <c r="J32" s="24"/>
      <c r="L32" s="3"/>
    </row>
    <row r="33" spans="1:12" x14ac:dyDescent="0.3">
      <c r="A33" s="7" t="s">
        <v>84</v>
      </c>
      <c r="B33" s="13" t="s">
        <v>22</v>
      </c>
      <c r="C33" s="14">
        <v>938</v>
      </c>
      <c r="D33" s="10" t="s">
        <v>85</v>
      </c>
      <c r="E33" s="15"/>
      <c r="F33" s="15" t="s">
        <v>14</v>
      </c>
      <c r="G33" s="15"/>
      <c r="H33" s="15"/>
      <c r="I33" s="16"/>
      <c r="J33" s="24"/>
      <c r="L33" s="3"/>
    </row>
    <row r="34" spans="1:12" x14ac:dyDescent="0.3">
      <c r="A34" s="7" t="s">
        <v>86</v>
      </c>
      <c r="B34" s="13" t="s">
        <v>22</v>
      </c>
      <c r="C34" s="14">
        <v>732</v>
      </c>
      <c r="D34" s="10" t="s">
        <v>23</v>
      </c>
      <c r="E34" s="15"/>
      <c r="F34" s="15" t="s">
        <v>14</v>
      </c>
      <c r="G34" s="15"/>
      <c r="H34" s="15"/>
      <c r="I34" s="16"/>
      <c r="J34" s="24"/>
      <c r="L34" s="3"/>
    </row>
    <row r="35" spans="1:12" ht="15" customHeight="1" x14ac:dyDescent="0.3">
      <c r="A35" s="7" t="s">
        <v>87</v>
      </c>
      <c r="B35" s="13" t="s">
        <v>88</v>
      </c>
      <c r="C35" s="14"/>
      <c r="D35" s="10" t="s">
        <v>89</v>
      </c>
      <c r="E35" s="15"/>
      <c r="F35" s="15" t="s">
        <v>14</v>
      </c>
      <c r="G35" s="15"/>
      <c r="H35" s="15"/>
      <c r="I35" s="16"/>
      <c r="J35" s="24"/>
      <c r="L35" s="3"/>
    </row>
    <row r="36" spans="1:12" x14ac:dyDescent="0.3">
      <c r="A36" s="7" t="s">
        <v>90</v>
      </c>
      <c r="B36" s="13" t="s">
        <v>88</v>
      </c>
      <c r="C36" s="14"/>
      <c r="D36" s="10" t="s">
        <v>91</v>
      </c>
      <c r="E36" s="15"/>
      <c r="F36" s="15" t="s">
        <v>14</v>
      </c>
      <c r="G36" s="15"/>
      <c r="H36" s="15"/>
      <c r="I36" s="16"/>
      <c r="J36" s="24"/>
      <c r="L36" s="3"/>
    </row>
    <row r="37" spans="1:12" x14ac:dyDescent="0.3">
      <c r="A37" s="7" t="s">
        <v>92</v>
      </c>
      <c r="B37" s="13" t="s">
        <v>93</v>
      </c>
      <c r="C37" s="14">
        <v>187</v>
      </c>
      <c r="D37" s="10" t="s">
        <v>94</v>
      </c>
      <c r="E37" s="15"/>
      <c r="F37" s="15" t="s">
        <v>14</v>
      </c>
      <c r="G37" s="15"/>
      <c r="H37" s="15"/>
      <c r="I37" s="16"/>
      <c r="J37" s="24"/>
      <c r="L37" s="3"/>
    </row>
    <row r="38" spans="1:12" x14ac:dyDescent="0.3">
      <c r="A38" s="7" t="s">
        <v>95</v>
      </c>
      <c r="B38" s="13" t="s">
        <v>96</v>
      </c>
      <c r="C38" s="14"/>
      <c r="D38" s="10"/>
      <c r="E38" s="15"/>
      <c r="F38" s="15" t="s">
        <v>14</v>
      </c>
      <c r="G38" s="15"/>
      <c r="H38" s="15"/>
      <c r="I38" s="16"/>
      <c r="J38" s="24"/>
      <c r="L38" s="3"/>
    </row>
    <row r="39" spans="1:12" x14ac:dyDescent="0.3">
      <c r="A39" s="7" t="s">
        <v>97</v>
      </c>
      <c r="B39" s="13" t="s">
        <v>98</v>
      </c>
      <c r="C39" s="14">
        <v>2818.4</v>
      </c>
      <c r="D39" s="10" t="s">
        <v>99</v>
      </c>
      <c r="E39" s="15"/>
      <c r="F39" s="15" t="s">
        <v>14</v>
      </c>
      <c r="G39" s="15"/>
      <c r="H39" s="15"/>
      <c r="I39" s="16"/>
      <c r="J39" s="24"/>
      <c r="L39" s="3"/>
    </row>
    <row r="40" spans="1:12" x14ac:dyDescent="0.3">
      <c r="A40" s="7" t="s">
        <v>100</v>
      </c>
      <c r="B40" s="13" t="s">
        <v>101</v>
      </c>
      <c r="C40" s="14">
        <v>1109</v>
      </c>
      <c r="D40" s="10" t="s">
        <v>102</v>
      </c>
      <c r="E40" s="15"/>
      <c r="F40" s="15" t="s">
        <v>14</v>
      </c>
      <c r="G40" s="15" t="s">
        <v>14</v>
      </c>
      <c r="H40" s="15"/>
      <c r="I40" s="16"/>
      <c r="J40" s="24"/>
      <c r="L40" s="3"/>
    </row>
    <row r="41" spans="1:12" x14ac:dyDescent="0.3">
      <c r="A41" s="7" t="s">
        <v>103</v>
      </c>
      <c r="B41" s="13" t="s">
        <v>104</v>
      </c>
      <c r="C41" s="14"/>
      <c r="D41" s="10" t="s">
        <v>13</v>
      </c>
      <c r="E41" s="15"/>
      <c r="F41" s="15" t="s">
        <v>14</v>
      </c>
      <c r="G41" s="18"/>
      <c r="H41" s="19"/>
      <c r="I41" s="16"/>
      <c r="J41" s="24"/>
      <c r="L41" s="3"/>
    </row>
    <row r="42" spans="1:12" s="38" customFormat="1" x14ac:dyDescent="0.3">
      <c r="A42" s="7" t="s">
        <v>105</v>
      </c>
      <c r="B42" s="13" t="s">
        <v>106</v>
      </c>
      <c r="C42" s="14"/>
      <c r="D42" s="10"/>
      <c r="E42" s="15" t="s">
        <v>14</v>
      </c>
      <c r="F42" s="15" t="s">
        <v>14</v>
      </c>
      <c r="G42" s="18" t="s">
        <v>14</v>
      </c>
      <c r="H42" s="19"/>
      <c r="I42" s="16"/>
      <c r="J42" s="24"/>
      <c r="L42" s="37"/>
    </row>
    <row r="43" spans="1:12" x14ac:dyDescent="0.3">
      <c r="A43" s="7" t="s">
        <v>107</v>
      </c>
      <c r="B43" s="13" t="s">
        <v>108</v>
      </c>
      <c r="C43" s="14"/>
      <c r="D43" s="10" t="s">
        <v>109</v>
      </c>
      <c r="E43" s="15" t="s">
        <v>14</v>
      </c>
      <c r="F43" s="15" t="s">
        <v>14</v>
      </c>
      <c r="G43" s="15" t="s">
        <v>14</v>
      </c>
      <c r="H43" s="15"/>
      <c r="I43" s="16"/>
      <c r="J43" s="24"/>
      <c r="L43" s="3"/>
    </row>
    <row r="44" spans="1:12" x14ac:dyDescent="0.3">
      <c r="A44" s="7" t="s">
        <v>110</v>
      </c>
      <c r="B44" s="13" t="s">
        <v>111</v>
      </c>
      <c r="C44" s="14">
        <v>850</v>
      </c>
      <c r="D44" s="10" t="s">
        <v>102</v>
      </c>
      <c r="E44" s="15"/>
      <c r="F44" s="15" t="s">
        <v>14</v>
      </c>
      <c r="G44" s="15"/>
      <c r="H44" s="15"/>
      <c r="I44" s="16"/>
      <c r="J44" s="24"/>
      <c r="L44" s="3"/>
    </row>
    <row r="45" spans="1:12" x14ac:dyDescent="0.3">
      <c r="A45" s="7" t="s">
        <v>112</v>
      </c>
      <c r="B45" s="13" t="s">
        <v>113</v>
      </c>
      <c r="C45" s="14">
        <v>300</v>
      </c>
      <c r="D45" s="10" t="s">
        <v>102</v>
      </c>
      <c r="E45" s="15"/>
      <c r="F45" s="15" t="s">
        <v>14</v>
      </c>
      <c r="G45" s="15"/>
      <c r="H45" s="15"/>
      <c r="I45" s="16"/>
      <c r="J45" s="24"/>
      <c r="L45" s="3"/>
    </row>
    <row r="46" spans="1:12" x14ac:dyDescent="0.3">
      <c r="A46" s="7" t="s">
        <v>114</v>
      </c>
      <c r="B46" s="13" t="s">
        <v>115</v>
      </c>
      <c r="C46" s="14">
        <v>883</v>
      </c>
      <c r="D46" s="10" t="s">
        <v>102</v>
      </c>
      <c r="E46" s="15"/>
      <c r="F46" s="15" t="s">
        <v>14</v>
      </c>
      <c r="G46" s="15"/>
      <c r="H46" s="15"/>
      <c r="I46" s="16"/>
      <c r="J46" s="24"/>
      <c r="L46" s="3"/>
    </row>
    <row r="47" spans="1:12" ht="15" customHeight="1" x14ac:dyDescent="0.3">
      <c r="A47" s="7" t="s">
        <v>116</v>
      </c>
      <c r="B47" s="13" t="s">
        <v>117</v>
      </c>
      <c r="C47" s="14"/>
      <c r="D47" s="10" t="s">
        <v>102</v>
      </c>
      <c r="E47" s="15"/>
      <c r="F47" s="15" t="s">
        <v>14</v>
      </c>
      <c r="G47" s="15"/>
      <c r="H47" s="15"/>
      <c r="I47" s="16"/>
      <c r="J47" s="24"/>
      <c r="L47" s="3"/>
    </row>
    <row r="48" spans="1:12" x14ac:dyDescent="0.3">
      <c r="A48" s="7" t="s">
        <v>118</v>
      </c>
      <c r="B48" s="13" t="s">
        <v>119</v>
      </c>
      <c r="C48" s="14">
        <v>720</v>
      </c>
      <c r="D48" s="10" t="s">
        <v>102</v>
      </c>
      <c r="E48" s="15"/>
      <c r="F48" s="15" t="s">
        <v>14</v>
      </c>
      <c r="G48" s="15"/>
      <c r="H48" s="15"/>
      <c r="I48" s="16"/>
      <c r="J48" s="24"/>
      <c r="L48" s="3"/>
    </row>
    <row r="49" spans="1:12" x14ac:dyDescent="0.3">
      <c r="A49" s="7" t="s">
        <v>120</v>
      </c>
      <c r="B49" s="13" t="s">
        <v>121</v>
      </c>
      <c r="C49" s="14">
        <v>450</v>
      </c>
      <c r="D49" s="10" t="s">
        <v>102</v>
      </c>
      <c r="E49" s="15"/>
      <c r="F49" s="15" t="s">
        <v>14</v>
      </c>
      <c r="G49" s="15"/>
      <c r="H49" s="15"/>
      <c r="I49" s="16"/>
      <c r="J49" s="25"/>
      <c r="L49" s="3"/>
    </row>
    <row r="50" spans="1:12" x14ac:dyDescent="0.3">
      <c r="A50" s="7" t="s">
        <v>122</v>
      </c>
      <c r="B50" s="13" t="s">
        <v>123</v>
      </c>
      <c r="C50" s="14">
        <v>600</v>
      </c>
      <c r="D50" s="10" t="s">
        <v>102</v>
      </c>
      <c r="E50" s="15"/>
      <c r="F50" s="15" t="s">
        <v>14</v>
      </c>
      <c r="G50" s="15"/>
      <c r="H50" s="15"/>
      <c r="I50" s="16"/>
      <c r="J50" s="25"/>
      <c r="L50" s="3"/>
    </row>
    <row r="51" spans="1:12" x14ac:dyDescent="0.3">
      <c r="A51" s="7" t="s">
        <v>124</v>
      </c>
      <c r="B51" s="13" t="s">
        <v>125</v>
      </c>
      <c r="C51" s="14">
        <v>1000</v>
      </c>
      <c r="D51" s="10" t="s">
        <v>102</v>
      </c>
      <c r="E51" s="15"/>
      <c r="F51" s="15" t="s">
        <v>14</v>
      </c>
      <c r="G51" s="15"/>
      <c r="H51" s="15"/>
      <c r="I51" s="16"/>
      <c r="J51" s="24"/>
      <c r="L51" s="3"/>
    </row>
    <row r="52" spans="1:12" x14ac:dyDescent="0.3">
      <c r="A52" s="7" t="s">
        <v>126</v>
      </c>
      <c r="B52" s="13" t="s">
        <v>127</v>
      </c>
      <c r="C52" s="14">
        <v>890</v>
      </c>
      <c r="D52" s="10" t="s">
        <v>102</v>
      </c>
      <c r="E52" s="15"/>
      <c r="F52" s="15" t="s">
        <v>14</v>
      </c>
      <c r="G52" s="15"/>
      <c r="H52" s="15"/>
      <c r="I52" s="16"/>
      <c r="J52" s="24"/>
      <c r="L52" s="3"/>
    </row>
    <row r="53" spans="1:12" ht="14.5" thickBot="1" x14ac:dyDescent="0.35">
      <c r="A53" s="28" t="s">
        <v>128</v>
      </c>
      <c r="B53" s="29" t="s">
        <v>129</v>
      </c>
      <c r="C53" s="30">
        <v>720</v>
      </c>
      <c r="D53" s="31" t="s">
        <v>102</v>
      </c>
      <c r="E53" s="32"/>
      <c r="F53" s="15" t="s">
        <v>14</v>
      </c>
      <c r="G53" s="32"/>
      <c r="H53" s="32"/>
      <c r="I53" s="33"/>
      <c r="J53" s="27"/>
      <c r="L53" s="3"/>
    </row>
    <row r="54" spans="1:12" x14ac:dyDescent="0.3">
      <c r="A54" s="20" t="s">
        <v>130</v>
      </c>
      <c r="B54" s="21"/>
      <c r="C54" s="22">
        <f>SUM(C2:C53)</f>
        <v>180261.4</v>
      </c>
      <c r="D54" s="40"/>
    </row>
  </sheetData>
  <autoFilter ref="A1:J54" xr:uid="{00000000-0001-0000-0100-000000000000}"/>
  <pageMargins left="0.7" right="0.7" top="0.75" bottom="0.75" header="0.3" footer="0.3"/>
  <pageSetup paperSize="9"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94d178-84ad-4fc3-bd89-405c4cd2adff" xsi:nil="true"/>
    <TaxKeywordTaxHTField xmlns="1294d178-84ad-4fc3-bd89-405c4cd2adff">
      <Terms xmlns="http://schemas.microsoft.com/office/infopath/2007/PartnerControls"/>
    </TaxKeywordTaxHTField>
    <_ip_UnifiedCompliancePolicyUIAction xmlns="http://schemas.microsoft.com/sharepoint/v3" xsi:nil="true"/>
    <ebb03eb60f1c456383d550cda2a2ac01 xmlns="1294d178-84ad-4fc3-bd89-405c4cd2adff">
      <Terms xmlns="http://schemas.microsoft.com/office/infopath/2007/PartnerControls"/>
    </ebb03eb60f1c456383d550cda2a2ac01>
    <_ip_UnifiedCompliancePolicyProperties xmlns="http://schemas.microsoft.com/sharepoint/v3" xsi:nil="true"/>
    <ofae577968ed4be8b7cfa6b3c1b2b2a3 xmlns="1294d178-84ad-4fc3-bd89-405c4cd2adff">
      <Terms xmlns="http://schemas.microsoft.com/office/infopath/2007/PartnerControls"/>
    </ofae577968ed4be8b7cfa6b3c1b2b2a3>
    <lcf76f155ced4ddcb4097134ff3c332f xmlns="42d0ca43-3546-4ff6-ba84-6441dd0c179a">
      <Terms xmlns="http://schemas.microsoft.com/office/infopath/2007/PartnerControls"/>
    </lcf76f155ced4ddcb4097134ff3c332f>
    <_dlc_DocId xmlns="1294d178-84ad-4fc3-bd89-405c4cd2adff">RQVJU3QQA723-1320791767-3374</_dlc_DocId>
    <_dlc_DocIdUrl xmlns="1294d178-84ad-4fc3-bd89-405c4cd2adff">
      <Url>https://denhaag.sharepoint.com/sites/inkoop-bec-2022/_layouts/15/DocIdRedir.aspx?ID=RQVJU3QQA723-1320791767-3374</Url>
      <Description>RQVJU3QQA723-1320791767-3374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roces - GDH Word Document" ma:contentTypeID="0x0101008696D14171FA4CED8F032AD334D7A9EF00B61FB84E431C794EB9677CF6DAA8E392" ma:contentTypeVersion="15" ma:contentTypeDescription="Maak een nieuw Word document." ma:contentTypeScope="" ma:versionID="058cbe3659ab96353734c69f8d2f3e8f">
  <xsd:schema xmlns:xsd="http://www.w3.org/2001/XMLSchema" xmlns:xs="http://www.w3.org/2001/XMLSchema" xmlns:p="http://schemas.microsoft.com/office/2006/metadata/properties" xmlns:ns1="http://schemas.microsoft.com/sharepoint/v3" xmlns:ns2="1294d178-84ad-4fc3-bd89-405c4cd2adff" xmlns:ns3="42d0ca43-3546-4ff6-ba84-6441dd0c179a" targetNamespace="http://schemas.microsoft.com/office/2006/metadata/properties" ma:root="true" ma:fieldsID="90852a1a63b260a2b2607e9607518dd9" ns1:_="" ns2:_="" ns3:_="">
    <xsd:import namespace="http://schemas.microsoft.com/sharepoint/v3"/>
    <xsd:import namespace="1294d178-84ad-4fc3-bd89-405c4cd2adff"/>
    <xsd:import namespace="42d0ca43-3546-4ff6-ba84-6441dd0c179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TaxKeywordTaxHTFiel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4d178-84ad-4fc3-bd89-405c4cd2adf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11" nillable="true" ma:taxonomy="true" ma:internalName="ebb03eb60f1c456383d550cda2a2ac01" ma:taxonomyFieldName="Teamtrefwoorden" ma:displayName="Teamtrefwoorden" ma:fieldId="{ebb03eb6-0f1c-4563-83d5-50cda2a2ac01}" ma:sspId="0f84c60b-fce4-43bd-9f97-923732063525" ma:termSetId="9f56b11a-f6a6-4334-8a6b-301a1dd4f72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Catch-all-kolom van taxonomie" ma:hidden="true" ma:list="{e9b2e833-6dd6-4e4f-b147-3e4acc030525}" ma:internalName="TaxCatchAll" ma:showField="CatchAllData" ma:web="1294d178-84ad-4fc3-bd89-405c4cd2ad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Catch-all-kolom van taxonomie1" ma:hidden="true" ma:list="{e9b2e833-6dd6-4e4f-b147-3e4acc030525}" ma:internalName="TaxCatchAllLabel" ma:readOnly="true" ma:showField="CatchAllDataLabel" ma:web="1294d178-84ad-4fc3-bd89-405c4cd2ad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7" nillable="true" ma:taxonomy="true" ma:internalName="TaxKeywordTaxHTField" ma:taxonomyFieldName="TaxKeyword" ma:displayName="Ondernemingstrefwoorden" ma:readOnly="false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0ca43-3546-4ff6-ba84-6441dd0c17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3" nillable="true" ma:displayName="Tags" ma:internalName="MediaServiceAutoTags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Afbeeldingtags" ma:readOnly="false" ma:fieldId="{5cf76f15-5ced-4ddc-b409-7134ff3c332f}" ma:taxonomyMulti="true" ma:sspId="0f84c60b-fce4-43bd-9f97-9237320635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780A68-3C09-4461-801A-A9CE8EA84F1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6E34F51-62A4-4A39-BD08-8DCE6A733BA4}">
  <ds:schemaRefs>
    <ds:schemaRef ds:uri="1294d178-84ad-4fc3-bd89-405c4cd2adff"/>
    <ds:schemaRef ds:uri="http://schemas.microsoft.com/office/infopath/2007/PartnerControls"/>
    <ds:schemaRef ds:uri="42d0ca43-3546-4ff6-ba84-6441dd0c179a"/>
    <ds:schemaRef ds:uri="http://schemas.microsoft.com/office/2006/documentManagement/types"/>
    <ds:schemaRef ds:uri="http://www.w3.org/XML/1998/namespace"/>
    <ds:schemaRef ds:uri="http://schemas.microsoft.com/sharepoint/v3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C5408A7-BEA0-4B1B-84EF-9DF357D484D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E8AFAE3-4764-4779-ABD3-9410A312D2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94d178-84ad-4fc3-bd89-405c4cd2adff"/>
    <ds:schemaRef ds:uri="42d0ca43-3546-4ff6-ba84-6441dd0c17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03e95be-f593-41dc-b647-f46fbd6a5fa3}" enabled="1" method="Privileged" siteId="{8c653938-6726-49c5-bca7-8e44a4bf202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Rene Mulders</dc:creator>
  <cp:keywords/>
  <dc:description/>
  <cp:lastModifiedBy>Corline Hazenoot</cp:lastModifiedBy>
  <cp:revision/>
  <dcterms:created xsi:type="dcterms:W3CDTF">2014-08-21T13:35:45Z</dcterms:created>
  <dcterms:modified xsi:type="dcterms:W3CDTF">2022-10-17T10:07:34Z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3e95be-f593-41dc-b647-f46fbd6a5fa3_Enabled">
    <vt:lpwstr>true</vt:lpwstr>
  </property>
  <property fmtid="{D5CDD505-2E9C-101B-9397-08002B2CF9AE}" pid="3" name="MSIP_Label_f03e95be-f593-41dc-b647-f46fbd6a5fa3_SetDate">
    <vt:lpwstr>2022-07-04T08:46:46Z</vt:lpwstr>
  </property>
  <property fmtid="{D5CDD505-2E9C-101B-9397-08002B2CF9AE}" pid="4" name="MSIP_Label_f03e95be-f593-41dc-b647-f46fbd6a5fa3_Method">
    <vt:lpwstr>Privileged</vt:lpwstr>
  </property>
  <property fmtid="{D5CDD505-2E9C-101B-9397-08002B2CF9AE}" pid="5" name="MSIP_Label_f03e95be-f593-41dc-b647-f46fbd6a5fa3_Name">
    <vt:lpwstr>Geen classificatie geselecteerd</vt:lpwstr>
  </property>
  <property fmtid="{D5CDD505-2E9C-101B-9397-08002B2CF9AE}" pid="6" name="MSIP_Label_f03e95be-f593-41dc-b647-f46fbd6a5fa3_SiteId">
    <vt:lpwstr>8c653938-6726-49c5-bca7-8e44a4bf2029</vt:lpwstr>
  </property>
  <property fmtid="{D5CDD505-2E9C-101B-9397-08002B2CF9AE}" pid="7" name="MSIP_Label_f03e95be-f593-41dc-b647-f46fbd6a5fa3_ActionId">
    <vt:lpwstr>0ebd1352-521f-46b0-a73a-0a6a91dfba57</vt:lpwstr>
  </property>
  <property fmtid="{D5CDD505-2E9C-101B-9397-08002B2CF9AE}" pid="8" name="MSIP_Label_f03e95be-f593-41dc-b647-f46fbd6a5fa3_ContentBits">
    <vt:lpwstr>0</vt:lpwstr>
  </property>
  <property fmtid="{D5CDD505-2E9C-101B-9397-08002B2CF9AE}" pid="9" name="ContentTypeId">
    <vt:lpwstr>0x0101008696D14171FA4CED8F032AD334D7A9EF00B61FB84E431C794EB9677CF6DAA8E392</vt:lpwstr>
  </property>
  <property fmtid="{D5CDD505-2E9C-101B-9397-08002B2CF9AE}" pid="10" name="_dlc_DocIdItemGuid">
    <vt:lpwstr>4d283aa7-c741-440e-b660-009c267adf7a</vt:lpwstr>
  </property>
  <property fmtid="{D5CDD505-2E9C-101B-9397-08002B2CF9AE}" pid="11" name="TaxKeyword">
    <vt:lpwstr/>
  </property>
  <property fmtid="{D5CDD505-2E9C-101B-9397-08002B2CF9AE}" pid="12" name="MediaServiceImageTags">
    <vt:lpwstr/>
  </property>
  <property fmtid="{D5CDD505-2E9C-101B-9397-08002B2CF9AE}" pid="13" name="Documentsoort">
    <vt:lpwstr/>
  </property>
  <property fmtid="{D5CDD505-2E9C-101B-9397-08002B2CF9AE}" pid="14" name="Teamtrefwoorden">
    <vt:lpwstr/>
  </property>
  <property fmtid="{D5CDD505-2E9C-101B-9397-08002B2CF9AE}" pid="15" name="iadc89b14e6f46d3bf0676593dca1557">
    <vt:lpwstr/>
  </property>
  <property fmtid="{D5CDD505-2E9C-101B-9397-08002B2CF9AE}" pid="16" name="Dossiertype">
    <vt:lpwstr/>
  </property>
</Properties>
</file>