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inkada.sharepoint.com/Gedeelde documenten/10 Projecten/SOVON/PSA 2023/Nota van Inlichtingen/NVI1/"/>
    </mc:Choice>
  </mc:AlternateContent>
  <xr:revisionPtr revIDLastSave="58" documentId="8_{D4F51174-87F9-40B6-98F7-12E5D2629416}" xr6:coauthVersionLast="47" xr6:coauthVersionMax="47" xr10:uidLastSave="{E0060CBB-CD4B-4CA4-B836-1E0312F83622}"/>
  <bookViews>
    <workbookView xWindow="-120" yWindow="-120" windowWidth="29040" windowHeight="1584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 i="5" l="1"/>
  <c r="K15" i="5"/>
  <c r="K16" i="5"/>
  <c r="K27" i="5"/>
  <c r="J20" i="5"/>
  <c r="J19" i="5"/>
  <c r="K12" i="5" l="1"/>
  <c r="I20" i="5" l="1"/>
  <c r="I19" i="5"/>
  <c r="F19" i="5"/>
  <c r="H19" i="5"/>
  <c r="H20" i="5"/>
  <c r="G20" i="5" l="1"/>
  <c r="F20" i="5"/>
  <c r="K24" i="5"/>
  <c r="K11" i="5"/>
  <c r="K20" i="5" l="1"/>
  <c r="K23" i="5"/>
  <c r="G19" i="5"/>
  <c r="K19" i="5" s="1"/>
  <c r="K13" i="5"/>
  <c r="K29" i="5" l="1"/>
</calcChain>
</file>

<file path=xl/sharedStrings.xml><?xml version="1.0" encoding="utf-8"?>
<sst xmlns="http://schemas.openxmlformats.org/spreadsheetml/2006/main" count="51" uniqueCount="37">
  <si>
    <t>Eenmalige kosten scholing</t>
  </si>
  <si>
    <t>EXCL. BTW</t>
  </si>
  <si>
    <t>Licentie jaarlijks</t>
  </si>
  <si>
    <t>Heavy users HR en Salarisverwerking</t>
  </si>
  <si>
    <t>Door Inschrijver vrij in te vullen</t>
  </si>
  <si>
    <t>Aantal</t>
  </si>
  <si>
    <t>Tarief / kosten</t>
  </si>
  <si>
    <t>Pakket</t>
  </si>
  <si>
    <t>Koppelingen (eenmalige kosten van alle gevraagde koppelingen conform PvE).</t>
  </si>
  <si>
    <t>Licentie kosten tbv</t>
  </si>
  <si>
    <t>Werknemers</t>
  </si>
  <si>
    <t>Licentie omschrijving</t>
  </si>
  <si>
    <t>Omschrijving</t>
  </si>
  <si>
    <t>Kosten licentie per medw. per jaar</t>
  </si>
  <si>
    <t>Bedrag voor gunning</t>
  </si>
  <si>
    <t xml:space="preserve">Totaal kosten </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</si>
  <si>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</si>
  <si>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</si>
  <si>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Tarief / kosten excl. BTW</t>
  </si>
  <si>
    <t>Eenmalige kosten</t>
  </si>
  <si>
    <t>Referentie: 2023/0324RN</t>
  </si>
  <si>
    <t xml:space="preserve">Implementatiekosten </t>
  </si>
  <si>
    <t>Kopelingskosten</t>
  </si>
  <si>
    <t>SOVON</t>
  </si>
  <si>
    <t>Totaal excl. BTW eenmalige kosten en jaarlijkse kosten tot met 31 december 2034 (implementatie, 4 vaste contractjaren en 6 optiejaren).</t>
  </si>
  <si>
    <t>6 optiejaren 2028 t/m 2033</t>
  </si>
  <si>
    <t>Fictieve consultancyuren</t>
  </si>
  <si>
    <t>Consultancyuren</t>
  </si>
  <si>
    <t>Aantal uren per jaar</t>
  </si>
  <si>
    <t>Tarief per uur excl. BTW</t>
  </si>
  <si>
    <t>Alleen gefactureerd indien afgenomen</t>
  </si>
  <si>
    <t>Opmerking</t>
  </si>
  <si>
    <t>Calculatieblad SOVON bij NvI</t>
  </si>
  <si>
    <t>Koppelingskosten</t>
  </si>
  <si>
    <t>Koppeling Zermelo</t>
  </si>
  <si>
    <t>Koppeling Magister</t>
  </si>
  <si>
    <t>Koppeling Arbodienst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</si>
</sst>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1" x14ac:knownFonts="1">
    <font>
      <sz val="10"/>
      <name val="Arial"/>
    </font>
    <font>
      <sz val="10"/>
      <name val="Arial"/>
      <family val="2"/>
    </font>
    <font>
      <b/>
      <u/>
      <sz val="11"/>
      <color theme="1"/>
      <name val="Calibri"/>
      <family val="2"/>
      <scheme val="minor"/>
    </font>
    <font>
      <b/>
      <sz val="10"/>
      <name val="Arial"/>
      <family val="2"/>
    </font>
    <font>
      <i/>
      <u/>
      <sz val="10"/>
      <name val="Arial"/>
      <family val="2"/>
    </font>
    <font>
      <b/>
      <sz val="11"/>
      <color theme="0"/>
      <name val="Calibri"/>
      <family val="2"/>
      <scheme val="minor"/>
    </font>
    <font>
      <sz val="11"/>
      <name val="Calibri"/>
      <family val="2"/>
      <scheme val="minor"/>
    </font>
    <font>
      <sz val="10"/>
      <color theme="0"/>
      <name val="Arial"/>
      <family val="2"/>
    </font>
    <font>
      <b/>
      <sz val="10"/>
      <color theme="0"/>
      <name val="Arial"/>
      <family val="2"/>
    </font>
    <font>
      <b/>
      <sz val="11"/>
      <name val="Calibri"/>
      <family val="2"/>
      <scheme val="minor"/>
    </font>
    <font>
      <b/>
      <u/>
      <sz val="11"/>
      <color theme="0"/>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1" tint="0.34998626667073579"/>
        <bgColor indexed="64"/>
      </patternFill>
    </fill>
    <fill>
      <patternFill patternType="solid">
        <fgColor rgb="FF0000FF"/>
        <bgColor indexed="64"/>
      </patternFill>
    </fill>
    <fill>
      <patternFill patternType="solid">
        <fgColor rgb="FF66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2" fillId="0" borderId="0" xfId="0" applyFont="1"/>
    <xf numFmtId="0" fontId="0" fillId="0" borderId="1" xfId="0" applyBorder="1"/>
    <xf numFmtId="44" fontId="0" fillId="0" borderId="1" xfId="1" applyFont="1" applyBorder="1"/>
    <xf numFmtId="0" fontId="1" fillId="0" borderId="0" xfId="0" applyFont="1"/>
    <xf numFmtId="0" fontId="1" fillId="0" borderId="1" xfId="0" applyFont="1" applyBorder="1"/>
    <xf numFmtId="0" fontId="0" fillId="0" borderId="0" xfId="0" applyAlignment="1">
      <alignment wrapText="1"/>
    </xf>
    <xf numFmtId="0" fontId="4" fillId="0" borderId="0" xfId="0" applyFont="1"/>
    <xf numFmtId="0" fontId="1" fillId="0" borderId="1" xfId="0" applyFont="1" applyBorder="1" applyAlignment="1">
      <alignment wrapText="1"/>
    </xf>
    <xf numFmtId="44" fontId="0" fillId="0" borderId="3" xfId="1" applyFont="1" applyBorder="1"/>
    <xf numFmtId="0" fontId="0" fillId="3" borderId="0" xfId="0" applyFill="1"/>
    <xf numFmtId="0" fontId="0" fillId="3" borderId="4" xfId="0" applyFill="1" applyBorder="1"/>
    <xf numFmtId="0" fontId="0" fillId="3" borderId="5" xfId="0" applyFill="1" applyBorder="1"/>
    <xf numFmtId="0" fontId="0" fillId="3" borderId="7" xfId="0" applyFill="1" applyBorder="1"/>
    <xf numFmtId="0" fontId="0" fillId="3" borderId="8" xfId="0" applyFill="1" applyBorder="1"/>
    <xf numFmtId="0" fontId="0" fillId="3" borderId="9" xfId="0" applyFill="1" applyBorder="1"/>
    <xf numFmtId="0" fontId="0" fillId="2" borderId="11" xfId="0" applyFill="1" applyBorder="1"/>
    <xf numFmtId="0" fontId="3" fillId="2" borderId="2" xfId="0" applyFont="1" applyFill="1" applyBorder="1"/>
    <xf numFmtId="0" fontId="8" fillId="4" borderId="1" xfId="0" applyFont="1" applyFill="1" applyBorder="1"/>
    <xf numFmtId="44" fontId="6" fillId="5" borderId="1" xfId="1" applyFont="1" applyFill="1" applyBorder="1"/>
    <xf numFmtId="0" fontId="6" fillId="5" borderId="1" xfId="0" applyFont="1" applyFill="1" applyBorder="1"/>
    <xf numFmtId="0" fontId="3" fillId="0" borderId="0" xfId="0" applyFont="1"/>
    <xf numFmtId="0" fontId="3" fillId="0" borderId="0" xfId="0" applyFont="1" applyAlignment="1">
      <alignment vertical="top"/>
    </xf>
    <xf numFmtId="0" fontId="0" fillId="0" borderId="0" xfId="0" applyAlignment="1">
      <alignment horizontal="center" vertical="center" wrapText="1"/>
    </xf>
    <xf numFmtId="0" fontId="0" fillId="0" borderId="0" xfId="0" applyAlignment="1">
      <alignment horizontal="center" vertical="center"/>
    </xf>
    <xf numFmtId="0" fontId="8" fillId="4" borderId="1" xfId="0" applyFont="1" applyFill="1" applyBorder="1" applyAlignment="1">
      <alignment horizontal="center" vertical="center"/>
    </xf>
    <xf numFmtId="0" fontId="0" fillId="0" borderId="2" xfId="0" applyBorder="1" applyAlignment="1">
      <alignment horizontal="center" vertical="center"/>
    </xf>
    <xf numFmtId="0" fontId="6" fillId="5" borderId="2" xfId="0" applyFont="1" applyFill="1" applyBorder="1" applyAlignment="1">
      <alignment horizontal="center" vertical="center"/>
    </xf>
    <xf numFmtId="44" fontId="6" fillId="5" borderId="12" xfId="1" applyFont="1" applyFill="1" applyBorder="1"/>
    <xf numFmtId="0" fontId="0" fillId="0" borderId="8" xfId="0" applyBorder="1" applyAlignment="1">
      <alignment horizontal="center" vertical="center"/>
    </xf>
    <xf numFmtId="0" fontId="0" fillId="0" borderId="12" xfId="0" applyBorder="1"/>
    <xf numFmtId="0" fontId="1" fillId="0" borderId="12" xfId="0" applyFont="1" applyBorder="1"/>
    <xf numFmtId="0" fontId="6" fillId="5" borderId="12" xfId="0" applyFont="1" applyFill="1" applyBorder="1"/>
    <xf numFmtId="44" fontId="0" fillId="0" borderId="10" xfId="1" applyFont="1" applyBorder="1"/>
    <xf numFmtId="0" fontId="8" fillId="4" borderId="4" xfId="0" applyFont="1" applyFill="1" applyBorder="1"/>
    <xf numFmtId="0" fontId="5" fillId="4" borderId="5" xfId="0" applyFont="1" applyFill="1" applyBorder="1"/>
    <xf numFmtId="0" fontId="8" fillId="4" borderId="5" xfId="0" applyFont="1" applyFill="1" applyBorder="1"/>
    <xf numFmtId="0" fontId="10" fillId="4" borderId="5" xfId="0" applyFont="1" applyFill="1" applyBorder="1"/>
    <xf numFmtId="0" fontId="7" fillId="4" borderId="5" xfId="0" applyFont="1" applyFill="1" applyBorder="1" applyAlignment="1">
      <alignment horizontal="center" vertical="center"/>
    </xf>
    <xf numFmtId="0" fontId="7" fillId="4" borderId="5" xfId="0" applyFont="1" applyFill="1" applyBorder="1"/>
    <xf numFmtId="0" fontId="7" fillId="4" borderId="6" xfId="0" applyFont="1" applyFill="1" applyBorder="1"/>
    <xf numFmtId="0" fontId="0" fillId="4" borderId="8" xfId="0" applyFill="1" applyBorder="1"/>
    <xf numFmtId="0" fontId="0" fillId="4" borderId="9" xfId="0" applyFill="1" applyBorder="1"/>
    <xf numFmtId="0" fontId="8" fillId="4" borderId="9" xfId="0" applyFont="1" applyFill="1" applyBorder="1"/>
    <xf numFmtId="0" fontId="8" fillId="4" borderId="9" xfId="0" applyFont="1" applyFill="1" applyBorder="1" applyAlignment="1">
      <alignment horizontal="center" vertical="center"/>
    </xf>
    <xf numFmtId="0" fontId="5" fillId="4" borderId="2" xfId="0" applyFont="1" applyFill="1" applyBorder="1"/>
    <xf numFmtId="0" fontId="8" fillId="4" borderId="11" xfId="0" applyFont="1" applyFill="1" applyBorder="1"/>
    <xf numFmtId="0" fontId="5" fillId="4" borderId="11" xfId="0" applyFont="1" applyFill="1" applyBorder="1"/>
    <xf numFmtId="0" fontId="3" fillId="2" borderId="11" xfId="0" applyFont="1" applyFill="1" applyBorder="1" applyAlignment="1">
      <alignment horizontal="center" vertical="center"/>
    </xf>
    <xf numFmtId="0" fontId="1" fillId="0" borderId="1" xfId="0" applyFont="1" applyBorder="1" applyAlignment="1">
      <alignment horizontal="center" vertical="center"/>
    </xf>
    <xf numFmtId="0" fontId="3" fillId="2" borderId="11" xfId="0" applyFont="1" applyFill="1" applyBorder="1"/>
    <xf numFmtId="164" fontId="3" fillId="2" borderId="3" xfId="0" applyNumberFormat="1" applyFont="1" applyFill="1" applyBorder="1"/>
    <xf numFmtId="0" fontId="3" fillId="2" borderId="10" xfId="0" applyFont="1" applyFill="1" applyBorder="1" applyAlignment="1">
      <alignment horizontal="center"/>
    </xf>
    <xf numFmtId="0" fontId="6" fillId="0" borderId="1" xfId="0" applyFont="1" applyBorder="1"/>
    <xf numFmtId="0" fontId="8" fillId="4" borderId="0" xfId="0" applyFont="1" applyFill="1"/>
    <xf numFmtId="0" fontId="8" fillId="4" borderId="1" xfId="0" applyFont="1" applyFill="1" applyBorder="1" applyAlignment="1">
      <alignment wrapText="1"/>
    </xf>
    <xf numFmtId="0" fontId="6" fillId="0" borderId="2" xfId="0" applyFont="1" applyBorder="1" applyAlignment="1">
      <alignment horizontal="center" vertical="center"/>
    </xf>
    <xf numFmtId="0" fontId="9" fillId="5" borderId="2" xfId="0" applyFont="1" applyFill="1" applyBorder="1" applyAlignment="1">
      <alignment horizontal="left"/>
    </xf>
    <xf numFmtId="0" fontId="9" fillId="5" borderId="3" xfId="0" applyFont="1" applyFill="1" applyBorder="1" applyAlignment="1">
      <alignment horizontal="left"/>
    </xf>
    <xf numFmtId="0" fontId="0" fillId="3" borderId="0" xfId="0" applyFill="1" applyBorder="1"/>
    <xf numFmtId="0" fontId="0" fillId="0" borderId="1" xfId="0" applyFill="1" applyBorder="1"/>
    <xf numFmtId="0" fontId="1" fillId="0" borderId="1" xfId="0" applyFont="1" applyFill="1" applyBorder="1"/>
    <xf numFmtId="0" fontId="0" fillId="0" borderId="1" xfId="0"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0000FF"/>
      <color rgb="FF66FF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609600</xdr:colOff>
      <xdr:row>0</xdr:row>
      <xdr:rowOff>133350</xdr:rowOff>
    </xdr:from>
    <xdr:to>
      <xdr:col>10</xdr:col>
      <xdr:colOff>1466850</xdr:colOff>
      <xdr:row>5</xdr:row>
      <xdr:rowOff>201</xdr:rowOff>
    </xdr:to>
    <xdr:pic>
      <xdr:nvPicPr>
        <xdr:cNvPr id="2" name="Afbeelding 1">
          <a:extLst>
            <a:ext uri="{FF2B5EF4-FFF2-40B4-BE49-F238E27FC236}">
              <a16:creationId xmlns:a16="http://schemas.microsoft.com/office/drawing/2014/main" id="{C7024C18-6C99-47F1-B5D8-214EA4457F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06525" y="133350"/>
          <a:ext cx="1724025" cy="76220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29"/>
  <sheetViews>
    <sheetView tabSelected="1" view="pageBreakPreview" zoomScaleNormal="100" zoomScaleSheetLayoutView="100" workbookViewId="0"/>
  </sheetViews>
  <sheetFormatPr defaultRowHeight="12.75" x14ac:dyDescent="0.2"/>
  <cols>
    <col min="1" max="1" width="27.28515625" customWidth="1"/>
    <col min="2" max="2" width="40.28515625" customWidth="1"/>
    <col min="3" max="3" width="32.7109375" customWidth="1"/>
    <col min="4" max="4" width="25" customWidth="1"/>
    <col min="5" max="5" width="12.140625" style="24" customWidth="1"/>
    <col min="6" max="10" width="13" customWidth="1"/>
    <col min="11" max="11" width="23.7109375" customWidth="1"/>
  </cols>
  <sheetData>
    <row r="1" spans="1:11" s="6" customFormat="1" x14ac:dyDescent="0.2">
      <c r="A1" s="21" t="s">
        <v>32</v>
      </c>
      <c r="B1" s="22"/>
      <c r="C1" s="22"/>
      <c r="E1" s="23"/>
    </row>
    <row r="2" spans="1:11" s="6" customFormat="1" x14ac:dyDescent="0.2">
      <c r="A2" s="22" t="s">
        <v>20</v>
      </c>
      <c r="B2" s="22"/>
      <c r="C2" s="22"/>
      <c r="E2" s="23"/>
    </row>
    <row r="3" spans="1:11" ht="15" x14ac:dyDescent="0.25">
      <c r="D3" s="1"/>
    </row>
    <row r="4" spans="1:11" ht="15" x14ac:dyDescent="0.25">
      <c r="A4" s="57" t="s">
        <v>4</v>
      </c>
      <c r="B4" s="58"/>
      <c r="D4" s="1"/>
    </row>
    <row r="5" spans="1:11" ht="15" x14ac:dyDescent="0.25">
      <c r="D5" s="1"/>
      <c r="K5" s="4"/>
    </row>
    <row r="6" spans="1:11" ht="15" x14ac:dyDescent="0.25">
      <c r="A6" t="s">
        <v>16</v>
      </c>
      <c r="D6" s="1"/>
      <c r="K6" s="4"/>
    </row>
    <row r="7" spans="1:11" ht="15" x14ac:dyDescent="0.25">
      <c r="A7" t="s">
        <v>17</v>
      </c>
      <c r="D7" s="1"/>
      <c r="K7" s="4"/>
    </row>
    <row r="8" spans="1:11" ht="15" x14ac:dyDescent="0.25">
      <c r="D8" s="1"/>
      <c r="K8" s="4"/>
    </row>
    <row r="9" spans="1:11" ht="15" x14ac:dyDescent="0.25">
      <c r="A9" s="34" t="s">
        <v>19</v>
      </c>
      <c r="B9" s="35"/>
      <c r="C9" s="36" t="s">
        <v>12</v>
      </c>
      <c r="D9" s="37" t="s">
        <v>1</v>
      </c>
      <c r="E9" s="38"/>
      <c r="F9" s="39"/>
      <c r="G9" s="39"/>
      <c r="H9" s="39"/>
      <c r="I9" s="39"/>
      <c r="J9" s="39"/>
      <c r="K9" s="40"/>
    </row>
    <row r="10" spans="1:11" x14ac:dyDescent="0.2">
      <c r="A10" s="41"/>
      <c r="B10" s="42"/>
      <c r="C10" s="43" t="s">
        <v>7</v>
      </c>
      <c r="D10" s="43" t="s">
        <v>6</v>
      </c>
      <c r="E10" s="44" t="s">
        <v>5</v>
      </c>
      <c r="F10" s="43"/>
      <c r="G10" s="43"/>
      <c r="H10" s="43"/>
      <c r="I10" s="43"/>
      <c r="J10" s="43"/>
      <c r="K10" s="52" t="s">
        <v>15</v>
      </c>
    </row>
    <row r="11" spans="1:11" ht="15" x14ac:dyDescent="0.25">
      <c r="A11" s="30" t="s">
        <v>23</v>
      </c>
      <c r="B11" s="31" t="s">
        <v>21</v>
      </c>
      <c r="C11" s="32"/>
      <c r="D11" s="28">
        <v>0</v>
      </c>
      <c r="E11" s="29">
        <v>1</v>
      </c>
      <c r="F11" s="13"/>
      <c r="G11" s="10"/>
      <c r="H11" s="10"/>
      <c r="I11" s="10"/>
      <c r="J11" s="10"/>
      <c r="K11" s="33">
        <f>E11*D11</f>
        <v>0</v>
      </c>
    </row>
    <row r="12" spans="1:11" ht="15" x14ac:dyDescent="0.25">
      <c r="A12" s="30" t="s">
        <v>23</v>
      </c>
      <c r="B12" s="31" t="s">
        <v>21</v>
      </c>
      <c r="C12" s="32"/>
      <c r="D12" s="28">
        <v>0</v>
      </c>
      <c r="E12" s="29">
        <v>1</v>
      </c>
      <c r="F12" s="13"/>
      <c r="G12" s="10"/>
      <c r="H12" s="10"/>
      <c r="I12" s="10"/>
      <c r="J12" s="10"/>
      <c r="K12" s="33">
        <f>E12*D12</f>
        <v>0</v>
      </c>
    </row>
    <row r="13" spans="1:11" ht="39" x14ac:dyDescent="0.25">
      <c r="A13" s="2" t="s">
        <v>23</v>
      </c>
      <c r="B13" s="5" t="s">
        <v>22</v>
      </c>
      <c r="C13" s="8" t="s">
        <v>8</v>
      </c>
      <c r="D13" s="19">
        <v>0</v>
      </c>
      <c r="E13" s="26">
        <v>1</v>
      </c>
      <c r="F13" s="14"/>
      <c r="G13" s="15"/>
      <c r="H13" s="15"/>
      <c r="I13" s="15"/>
      <c r="J13" s="15"/>
      <c r="K13" s="9">
        <f>E13*D13</f>
        <v>0</v>
      </c>
    </row>
    <row r="14" spans="1:11" ht="15" x14ac:dyDescent="0.25">
      <c r="A14" s="60" t="s">
        <v>23</v>
      </c>
      <c r="B14" s="61" t="s">
        <v>33</v>
      </c>
      <c r="C14" s="8" t="s">
        <v>34</v>
      </c>
      <c r="D14" s="19">
        <v>0</v>
      </c>
      <c r="E14" s="62">
        <v>1</v>
      </c>
      <c r="F14" s="59"/>
      <c r="G14" s="59"/>
      <c r="H14" s="59"/>
      <c r="I14" s="59"/>
      <c r="J14" s="59"/>
      <c r="K14" s="9">
        <f t="shared" ref="K14:K16" si="0">E14*D14</f>
        <v>0</v>
      </c>
    </row>
    <row r="15" spans="1:11" ht="15" x14ac:dyDescent="0.25">
      <c r="A15" s="60" t="s">
        <v>23</v>
      </c>
      <c r="B15" s="61" t="s">
        <v>33</v>
      </c>
      <c r="C15" s="8" t="s">
        <v>35</v>
      </c>
      <c r="D15" s="19">
        <v>0</v>
      </c>
      <c r="E15" s="62">
        <v>1</v>
      </c>
      <c r="F15" s="59"/>
      <c r="G15" s="59"/>
      <c r="H15" s="59"/>
      <c r="I15" s="59"/>
      <c r="J15" s="59"/>
      <c r="K15" s="9">
        <f t="shared" si="0"/>
        <v>0</v>
      </c>
    </row>
    <row r="16" spans="1:11" ht="15" x14ac:dyDescent="0.25">
      <c r="A16" s="60" t="s">
        <v>23</v>
      </c>
      <c r="B16" s="61" t="s">
        <v>33</v>
      </c>
      <c r="C16" s="8" t="s">
        <v>36</v>
      </c>
      <c r="D16" s="19">
        <v>0</v>
      </c>
      <c r="E16" s="62">
        <v>1</v>
      </c>
      <c r="F16" s="59"/>
      <c r="G16" s="59"/>
      <c r="H16" s="59"/>
      <c r="I16" s="59"/>
      <c r="J16" s="59"/>
      <c r="K16" s="9">
        <f t="shared" si="0"/>
        <v>0</v>
      </c>
    </row>
    <row r="18" spans="1:11" ht="26.25" x14ac:dyDescent="0.25">
      <c r="A18" s="45" t="s">
        <v>2</v>
      </c>
      <c r="B18" s="46" t="s">
        <v>9</v>
      </c>
      <c r="C18" s="46" t="s">
        <v>11</v>
      </c>
      <c r="D18" s="18" t="s">
        <v>18</v>
      </c>
      <c r="E18" s="25" t="s">
        <v>10</v>
      </c>
      <c r="F18" s="18">
        <v>2024</v>
      </c>
      <c r="G18" s="18">
        <v>2025</v>
      </c>
      <c r="H18" s="18">
        <v>2026</v>
      </c>
      <c r="I18" s="18">
        <v>2027</v>
      </c>
      <c r="J18" s="55" t="s">
        <v>25</v>
      </c>
      <c r="K18" s="3"/>
    </row>
    <row r="19" spans="1:11" ht="15" x14ac:dyDescent="0.25">
      <c r="A19" s="2" t="s">
        <v>23</v>
      </c>
      <c r="B19" s="5" t="s">
        <v>13</v>
      </c>
      <c r="C19" s="20"/>
      <c r="D19" s="19">
        <v>0</v>
      </c>
      <c r="E19" s="49">
        <v>960</v>
      </c>
      <c r="F19" s="3">
        <f t="shared" ref="F19:I20" si="1">$E19*$D19</f>
        <v>0</v>
      </c>
      <c r="G19" s="3">
        <f t="shared" si="1"/>
        <v>0</v>
      </c>
      <c r="H19" s="3">
        <f t="shared" si="1"/>
        <v>0</v>
      </c>
      <c r="I19" s="3">
        <f t="shared" si="1"/>
        <v>0</v>
      </c>
      <c r="J19" s="3">
        <f>($E19*$D19)*6</f>
        <v>0</v>
      </c>
      <c r="K19" s="3">
        <f>SUM(F19:J19)</f>
        <v>0</v>
      </c>
    </row>
    <row r="20" spans="1:11" ht="15" x14ac:dyDescent="0.25">
      <c r="A20" s="2" t="s">
        <v>23</v>
      </c>
      <c r="B20" s="5" t="s">
        <v>13</v>
      </c>
      <c r="C20" s="5" t="s">
        <v>3</v>
      </c>
      <c r="D20" s="19">
        <v>0</v>
      </c>
      <c r="E20" s="49">
        <v>7</v>
      </c>
      <c r="F20" s="3">
        <f t="shared" ref="F20" si="2">E20*$D20</f>
        <v>0</v>
      </c>
      <c r="G20" s="3">
        <f t="shared" si="1"/>
        <v>0</v>
      </c>
      <c r="H20" s="3">
        <f t="shared" si="1"/>
        <v>0</v>
      </c>
      <c r="I20" s="3">
        <f t="shared" si="1"/>
        <v>0</v>
      </c>
      <c r="J20" s="3">
        <f>($E20*$D20)*6</f>
        <v>0</v>
      </c>
      <c r="K20" s="3">
        <f>SUM(F20:J20)</f>
        <v>0</v>
      </c>
    </row>
    <row r="21" spans="1:11" x14ac:dyDescent="0.2">
      <c r="F21" s="7"/>
    </row>
    <row r="22" spans="1:11" ht="15" x14ac:dyDescent="0.25">
      <c r="A22" s="45" t="s">
        <v>0</v>
      </c>
      <c r="B22" s="47"/>
      <c r="C22" s="47"/>
      <c r="D22" s="18" t="s">
        <v>18</v>
      </c>
      <c r="E22" s="25" t="s">
        <v>5</v>
      </c>
      <c r="F22" s="18"/>
      <c r="G22" s="18"/>
      <c r="H22" s="18"/>
      <c r="I22" s="18"/>
      <c r="J22" s="54"/>
    </row>
    <row r="23" spans="1:11" ht="15" x14ac:dyDescent="0.25">
      <c r="A23" s="53" t="s">
        <v>23</v>
      </c>
      <c r="B23" s="20"/>
      <c r="C23" s="20"/>
      <c r="D23" s="19">
        <v>0</v>
      </c>
      <c r="E23" s="27">
        <v>1</v>
      </c>
      <c r="F23" s="11"/>
      <c r="G23" s="12"/>
      <c r="H23" s="12"/>
      <c r="I23" s="12"/>
      <c r="J23" s="12"/>
      <c r="K23" s="9">
        <f>D23</f>
        <v>0</v>
      </c>
    </row>
    <row r="24" spans="1:11" ht="15" x14ac:dyDescent="0.25">
      <c r="A24" s="20"/>
      <c r="B24" s="20"/>
      <c r="C24" s="20"/>
      <c r="D24" s="19">
        <v>0</v>
      </c>
      <c r="E24" s="27">
        <v>1</v>
      </c>
      <c r="F24" s="14"/>
      <c r="G24" s="15"/>
      <c r="H24" s="15"/>
      <c r="I24" s="15"/>
      <c r="J24" s="15"/>
      <c r="K24" s="9">
        <f>D24</f>
        <v>0</v>
      </c>
    </row>
    <row r="26" spans="1:11" ht="15" x14ac:dyDescent="0.25">
      <c r="A26" s="45" t="s">
        <v>26</v>
      </c>
      <c r="B26" s="47" t="s">
        <v>31</v>
      </c>
      <c r="C26" s="47" t="s">
        <v>28</v>
      </c>
      <c r="D26" s="18" t="s">
        <v>29</v>
      </c>
      <c r="E26" s="25"/>
      <c r="F26" s="18"/>
      <c r="G26" s="18"/>
      <c r="H26" s="18"/>
      <c r="I26" s="18"/>
      <c r="J26" s="55"/>
    </row>
    <row r="27" spans="1:11" ht="15" x14ac:dyDescent="0.25">
      <c r="A27" s="53" t="s">
        <v>27</v>
      </c>
      <c r="B27" s="53" t="s">
        <v>30</v>
      </c>
      <c r="C27" s="53">
        <v>40</v>
      </c>
      <c r="D27" s="19">
        <v>0</v>
      </c>
      <c r="E27" s="56"/>
      <c r="F27" s="11"/>
      <c r="G27" s="12"/>
      <c r="H27" s="12"/>
      <c r="I27" s="12"/>
      <c r="J27" s="12"/>
      <c r="K27" s="9">
        <f>C27*D27*10</f>
        <v>0</v>
      </c>
    </row>
    <row r="29" spans="1:11" ht="25.5" customHeight="1" x14ac:dyDescent="0.2">
      <c r="B29" s="17" t="s">
        <v>24</v>
      </c>
      <c r="C29" s="16"/>
      <c r="D29" s="16"/>
      <c r="E29" s="48"/>
      <c r="F29" s="16"/>
      <c r="G29" s="50"/>
      <c r="H29" s="50" t="s">
        <v>14</v>
      </c>
      <c r="I29" s="50"/>
      <c r="J29" s="50"/>
      <c r="K29" s="51">
        <f>SUM(K11:K28)</f>
        <v>0</v>
      </c>
    </row>
  </sheetData>
  <mergeCells count="1">
    <mergeCell ref="A4:B4"/>
  </mergeCells>
  <pageMargins left="0.7" right="0.7" top="0.75" bottom="0.75" header="0.3" footer="0.3"/>
  <pageSetup paperSize="8"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schemas.microsoft.com/office/2006/metadata/properties"/>
    <ds:schemaRef ds:uri="http://purl.org/dc/terms/"/>
    <ds:schemaRef ds:uri="http://www.w3.org/XML/1998/namespace"/>
    <ds:schemaRef ds:uri="http://purl.org/dc/dcmitype/"/>
    <ds:schemaRef ds:uri="http://purl.org/dc/elements/1.1/"/>
    <ds:schemaRef ds:uri="46c995e6-7f53-48aa-a5ad-a9d38912b46a"/>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s>
</ds:datastoreItem>
</file>

<file path=customXml/itemProps3.xml><?xml version="1.0" encoding="utf-8"?>
<ds:datastoreItem xmlns:ds="http://schemas.openxmlformats.org/officeDocument/2006/customXml" ds:itemID="{4EA9770F-7157-4A64-A3B1-27434657C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cp:lastModifiedBy>
  <cp:lastPrinted>2017-07-25T11:11:38Z</cp:lastPrinted>
  <dcterms:created xsi:type="dcterms:W3CDTF">2009-09-25T11:19:38Z</dcterms:created>
  <dcterms:modified xsi:type="dcterms:W3CDTF">2023-04-13T13:09:51Z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