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veiligheidsregiobn.sharepoint.com/sites/VeiligheidsregioBrabant-Noord/Gedeelde documenten/General/Materieel-Huisvesting/13 Aanbestedingen/I2023.014 GEO ICT omgeving software/04 Beschrijvend document/"/>
    </mc:Choice>
  </mc:AlternateContent>
  <xr:revisionPtr revIDLastSave="880" documentId="8_{93F8ECFD-5E15-4F57-B1F6-D089E4035F98}" xr6:coauthVersionLast="47" xr6:coauthVersionMax="47" xr10:uidLastSave="{5110EFFB-BEB0-4FAD-9C8C-F6C412881C9E}"/>
  <bookViews>
    <workbookView xWindow="-28920" yWindow="-120" windowWidth="29040" windowHeight="15720" xr2:uid="{B38CA243-A3C9-4BE7-8646-ECD9011D0355}"/>
  </bookViews>
  <sheets>
    <sheet name="Prijzenblad" sheetId="3" r:id="rId1"/>
    <sheet name="Instructie" sheetId="6"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3" l="1"/>
  <c r="F25" i="3"/>
  <c r="F24" i="3"/>
  <c r="F21" i="3"/>
  <c r="F20" i="3"/>
  <c r="F19" i="3"/>
  <c r="F18" i="3"/>
  <c r="F17" i="3"/>
  <c r="F14" i="3"/>
  <c r="F15" i="3" s="1"/>
  <c r="F11" i="3"/>
  <c r="F10" i="3"/>
  <c r="F12" i="3" s="1"/>
  <c r="F40" i="3"/>
  <c r="F39" i="3"/>
  <c r="F38" i="3"/>
  <c r="F37" i="3"/>
  <c r="F36" i="3"/>
  <c r="F35" i="3"/>
  <c r="F26" i="3" l="1"/>
  <c r="F29" i="3" s="1"/>
  <c r="F50" i="3" s="1"/>
  <c r="F22" i="3"/>
  <c r="F41" i="3"/>
  <c r="F45" i="3" s="1"/>
  <c r="F51" i="3" s="1"/>
  <c r="F52" i="3" l="1"/>
</calcChain>
</file>

<file path=xl/sharedStrings.xml><?xml version="1.0" encoding="utf-8"?>
<sst xmlns="http://schemas.openxmlformats.org/spreadsheetml/2006/main" count="65" uniqueCount="60">
  <si>
    <t>Onderwerp</t>
  </si>
  <si>
    <t>Prijs excl. btw</t>
  </si>
  <si>
    <t>Eenmalige kosten: Licentiekosten</t>
  </si>
  <si>
    <t xml:space="preserve">Overige noodzakelijke software </t>
  </si>
  <si>
    <t>Eenmalige kosten: Diensten</t>
  </si>
  <si>
    <t>Eenmalige kosten: ICT infrastructuur</t>
  </si>
  <si>
    <t>Licentie GEO-omgeving (alle softwarecomponenten)</t>
  </si>
  <si>
    <t>Kosten ICT-infrastructuur</t>
  </si>
  <si>
    <t>Eenmalige kosten: Opleidingen en instructies</t>
  </si>
  <si>
    <t>EENMALIGE KOSTEN</t>
  </si>
  <si>
    <t>JAARLIJKSE KOSTEN</t>
  </si>
  <si>
    <t>Jaarlijkse kosten: Hosting</t>
  </si>
  <si>
    <t>Jaarlijkse kosten: Support/helpdesk</t>
  </si>
  <si>
    <t>Jaarlijkse kosten: Software</t>
  </si>
  <si>
    <t>Jaarlijkse kosten: Applicatiebeheer en technisch beheer</t>
  </si>
  <si>
    <t>Jaarlijkse kosten: eventueel overige jaarlijkse kosten (u dient deze te specificeren)</t>
  </si>
  <si>
    <t>Opleiding Functioneel beheerders</t>
  </si>
  <si>
    <t>Instructies Gebruikers</t>
  </si>
  <si>
    <t>Eventuele overige eenmalige diensten (u dient deze te specificeren)</t>
  </si>
  <si>
    <t>Jaarlijkse kosten</t>
  </si>
  <si>
    <t>Ontwerp en inrichten ICT-architectuur/infrastructuur</t>
  </si>
  <si>
    <t>Jaarlijkse kosten: ICT-infrastructuur/architectuur</t>
  </si>
  <si>
    <t>Installatie/configuratie Geo-omgeving (alle softwarecomponenten)</t>
  </si>
  <si>
    <t>Ontsluiten basisset gegevens</t>
  </si>
  <si>
    <t>Projectleiding werkzaamheden Inschrijver</t>
  </si>
  <si>
    <t>Tabblad: Instructie</t>
  </si>
  <si>
    <t>Nr.</t>
  </si>
  <si>
    <t>Invulinstructie</t>
  </si>
  <si>
    <t>De in te vullen bedragen zijn gebaseerd op de in Offerteaanvraag en bijlagen vermelde informatie.</t>
  </si>
  <si>
    <t>De prijzen dienen alle kosten te bevatten die nodig zijn voor het uitvoeren van de werkzaamheden, inclusief overhead, uitvoeringskosten, reiskosten, algemene kosten, winst en risico, afschrijvingskosten en dergelijke. Kosten welke niet in de template zijn opgenomen kunnen niet bij de Opdrachtgever in rekening worden gebracht.</t>
  </si>
  <si>
    <t>De opgegeven prijzen dienen op maximaal twee cijfers achter de komma te worden afgerond.</t>
  </si>
  <si>
    <t>Abnormaal lage prijzen kunnen door Opdrachtgever gecontroleerd/nagevraagd worden, conform artikel 2.116 Aw kan de Inschrijving ongeldig worden verklaard.</t>
  </si>
  <si>
    <t>Het verkeerd interpreteren van het prijzenblad komt voor verantwoordelijkheid van Inschrijver. Vragen omtrent dit prijzenblad kunnen gesteld worden, conform de mogelijkheden die staan beschreven in de Offerteaanvraag.</t>
  </si>
  <si>
    <t>Het niet volledig invullen van deze bijlage kan tot ongeldigverklaring van uw Inschrijving en derhalve tot uitsluiting leiden.</t>
  </si>
  <si>
    <t>Europese openbare aanbesteding "Geo-omgeving"</t>
  </si>
  <si>
    <r>
      <t xml:space="preserve">Inschrijver dient uitsluitend de </t>
    </r>
    <r>
      <rPr>
        <b/>
        <sz val="9"/>
        <color theme="1"/>
        <rFont val="Arial"/>
        <family val="2"/>
      </rPr>
      <t>oranje gearceerde cellen</t>
    </r>
    <r>
      <rPr>
        <sz val="9"/>
        <color theme="1"/>
        <rFont val="Arial"/>
        <family val="2"/>
      </rPr>
      <t xml:space="preserve"> te voorzien van de gevraagde informatie. Om de werking van het prijzenblad te laten zien staat er nu fictief 1,00 euro of het getal 1 in. Dit kan Inschrijver zelf aanpassen.</t>
    </r>
  </si>
  <si>
    <t xml:space="preserve"> </t>
  </si>
  <si>
    <t>Totaal eenmalige kosten:</t>
  </si>
  <si>
    <t>Bijlage 12 - Prijzenblad Geo-omgeving VRBN (I2023.014)</t>
  </si>
  <si>
    <t>Versie 1.0</t>
  </si>
  <si>
    <t>TOTALE KOSTEN</t>
  </si>
  <si>
    <t>Eenmalige kosten</t>
  </si>
  <si>
    <t>Totaal excl. btw</t>
  </si>
  <si>
    <t>Naam inschrijvende partij</t>
  </si>
  <si>
    <t>Naam tekengerechtigde</t>
  </si>
  <si>
    <t>Datum ondertekening</t>
  </si>
  <si>
    <t>Handtekening</t>
  </si>
  <si>
    <t>Invulinstructies --&gt; Zie tabblad instructie</t>
  </si>
  <si>
    <t>Het aanbrengen van wijzigingen of het doen van aanvullingen (tenzij Opdrachtgever expliciet hier toestemming voor heeft gegeven) in de prijzenbladen kan tot ongeldigverklaring van uw Inschrijving leiden en derhalve tot uitsluiting.</t>
  </si>
  <si>
    <r>
      <t xml:space="preserve">Inschrijvers dienen </t>
    </r>
    <r>
      <rPr>
        <b/>
        <sz val="9"/>
        <color theme="1"/>
        <rFont val="Arial"/>
        <family val="2"/>
      </rPr>
      <t>alle gevraagde prijzen volledig in te vullen</t>
    </r>
    <r>
      <rPr>
        <sz val="9"/>
        <color theme="1"/>
        <rFont val="Arial"/>
        <family val="2"/>
      </rPr>
      <t xml:space="preserve"> met gebruikmaking van dit prijzenblad. Tabblad Prijzenblad dient Inschrijver rechtsgeldig te ondertekenen en in te dienen als getekende versie én als excel-versie.</t>
    </r>
  </si>
  <si>
    <t>Aantal</t>
  </si>
  <si>
    <t xml:space="preserve">* 2 jaar contract </t>
  </si>
  <si>
    <t>Nr</t>
  </si>
  <si>
    <t>Aantal jaar (fictief)*</t>
  </si>
  <si>
    <t>Jaarlijkse prijs excl. Btw</t>
  </si>
  <si>
    <t>Jaarlijkse kosten: Consultancydiensten o.b.v. een strippenkaart voor 100 uur per jaar</t>
  </si>
  <si>
    <t>Totale kosten ex btw (ofwel vergelijkingsprijs)</t>
  </si>
  <si>
    <t>Totaal jaarlijkse kosten</t>
  </si>
  <si>
    <t>Subtotaal</t>
  </si>
  <si>
    <t>De prijsopgave dient in Euro’s te geschieden, 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</si>
</sst>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quot;€&quot;\ #,##0.00"/>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
      <sz val="10"/>
      <color theme="1"/>
      <name val="Arial"/>
      <family val="2"/>
    </font>
    <font>
      <b/>
      <sz val="12"/>
      <color theme="4" tint="-0.249977111117893"/>
      <name val="Calibri"/>
      <family val="2"/>
      <scheme val="minor"/>
    </font>
    <font>
      <sz val="9"/>
      <color theme="1"/>
      <name val="Calibri"/>
      <family val="2"/>
      <scheme val="minor"/>
    </font>
    <font>
      <sz val="8"/>
      <name val="Arial"/>
      <family val="2"/>
    </font>
    <font>
      <sz val="11"/>
      <name val="Calibri"/>
      <family val="2"/>
      <scheme val="minor"/>
    </font>
    <font>
      <sz val="9"/>
      <color theme="1"/>
      <name val="Arial"/>
      <family val="2"/>
    </font>
    <font>
      <sz val="11"/>
      <color theme="1"/>
      <name val="Arial"/>
      <family val="2"/>
    </font>
    <font>
      <b/>
      <sz val="11"/>
      <name val="Calibri"/>
      <family val="2"/>
      <scheme val="minor"/>
    </font>
    <font>
      <b/>
      <sz val="18"/>
      <color theme="1"/>
      <name val="Arial"/>
      <family val="2"/>
    </font>
    <font>
      <sz val="18"/>
      <color theme="1"/>
      <name val="Arial"/>
      <family val="2"/>
    </font>
    <font>
      <b/>
      <sz val="11"/>
      <color theme="1"/>
      <name val="Arial"/>
      <family val="2"/>
    </font>
    <font>
      <b/>
      <sz val="14"/>
      <color theme="1"/>
      <name val="Arial"/>
      <family val="2"/>
    </font>
    <font>
      <b/>
      <sz val="9"/>
      <color theme="1"/>
      <name val="Arial"/>
      <family val="2"/>
    </font>
    <font>
      <b/>
      <sz val="12"/>
      <color rgb="FFFF0000"/>
      <name val="Calibri"/>
      <family val="2"/>
      <scheme val="minor"/>
    </font>
    <font>
      <b/>
      <sz val="12"/>
      <color theme="1"/>
      <name val="Calibri"/>
      <family val="2"/>
      <scheme val="minor"/>
    </font>
    <font>
      <b/>
      <sz val="16"/>
      <name val="Arial"/>
      <family val="2"/>
    </font>
    <font>
      <b/>
      <sz val="12"/>
      <name val="Calibri"/>
      <family val="2"/>
      <scheme val="minor"/>
    </font>
  </fonts>
  <fills count="7">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7999816888943144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double">
        <color auto="1"/>
      </bottom>
      <diagonal/>
    </border>
    <border>
      <left/>
      <right/>
      <top style="double">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cellStyleXfs>
  <cellXfs count="94">
    <xf numFmtId="0" fontId="0" fillId="0" borderId="0" xfId="0"/>
    <xf numFmtId="0" fontId="2" fillId="0" borderId="4" xfId="0" applyFont="1" applyBorder="1" applyAlignment="1">
      <alignment horizontal="center" vertical="center"/>
    </xf>
    <xf numFmtId="0" fontId="0" fillId="0" borderId="4" xfId="0" applyBorder="1"/>
    <xf numFmtId="0" fontId="0" fillId="0" borderId="0" xfId="0" applyAlignment="1">
      <alignment horizontal="center" vertical="center"/>
    </xf>
    <xf numFmtId="164" fontId="0" fillId="0" borderId="5" xfId="0" applyNumberFormat="1" applyBorder="1"/>
    <xf numFmtId="0" fontId="0" fillId="0" borderId="4" xfId="0" applyBorder="1" applyAlignment="1">
      <alignment horizontal="center" vertical="center"/>
    </xf>
    <xf numFmtId="0" fontId="5" fillId="2" borderId="0" xfId="1" applyNumberFormat="1" applyFont="1" applyFill="1" applyBorder="1" applyAlignment="1" applyProtection="1">
      <alignment horizontal="center" vertical="center"/>
      <protection locked="0"/>
    </xf>
    <xf numFmtId="44" fontId="5" fillId="2" borderId="0" xfId="2" applyFont="1" applyFill="1" applyBorder="1" applyAlignment="1" applyProtection="1">
      <alignment horizontal="center" vertical="center"/>
      <protection locked="0"/>
    </xf>
    <xf numFmtId="44" fontId="0" fillId="0" borderId="0" xfId="2" applyFont="1"/>
    <xf numFmtId="0" fontId="0" fillId="0" borderId="0" xfId="1" applyNumberFormat="1" applyFont="1" applyBorder="1" applyAlignment="1" applyProtection="1">
      <alignment horizontal="center" vertical="center"/>
    </xf>
    <xf numFmtId="0" fontId="0" fillId="0" borderId="5" xfId="0" applyBorder="1"/>
    <xf numFmtId="0" fontId="0" fillId="0" borderId="6" xfId="0" applyBorder="1" applyAlignment="1">
      <alignment horizontal="center" vertical="center"/>
    </xf>
    <xf numFmtId="0" fontId="0" fillId="0" borderId="7" xfId="0" applyBorder="1"/>
    <xf numFmtId="0" fontId="0" fillId="0" borderId="7" xfId="0" applyBorder="1" applyAlignment="1">
      <alignment horizontal="center" vertical="center"/>
    </xf>
    <xf numFmtId="164" fontId="0" fillId="0" borderId="8" xfId="0" applyNumberFormat="1" applyBorder="1"/>
    <xf numFmtId="0" fontId="0" fillId="2" borderId="0" xfId="1" applyNumberFormat="1" applyFont="1" applyFill="1" applyBorder="1" applyAlignment="1" applyProtection="1">
      <alignment horizontal="center" vertical="center"/>
    </xf>
    <xf numFmtId="44" fontId="5" fillId="2" borderId="0" xfId="2" applyFont="1" applyFill="1" applyBorder="1" applyProtection="1">
      <protection locked="0"/>
    </xf>
    <xf numFmtId="44" fontId="0" fillId="0" borderId="0" xfId="2" applyFont="1" applyAlignment="1">
      <alignment vertical="center"/>
    </xf>
    <xf numFmtId="164" fontId="0" fillId="0" borderId="5" xfId="0" applyNumberFormat="1" applyBorder="1" applyAlignment="1">
      <alignment vertical="center"/>
    </xf>
    <xf numFmtId="44" fontId="5" fillId="2" borderId="0" xfId="2" applyFont="1" applyFill="1" applyBorder="1" applyAlignment="1" applyProtection="1">
      <alignment vertical="center"/>
      <protection locked="0"/>
    </xf>
    <xf numFmtId="0" fontId="8" fillId="0" borderId="4" xfId="0" quotePrefix="1" applyFont="1" applyBorder="1" applyAlignment="1">
      <alignment wrapText="1"/>
    </xf>
    <xf numFmtId="0" fontId="0" fillId="0" borderId="0" xfId="0" applyAlignment="1">
      <alignment horizontal="center"/>
    </xf>
    <xf numFmtId="0" fontId="0" fillId="0" borderId="6" xfId="0" applyBorder="1"/>
    <xf numFmtId="0" fontId="0" fillId="0" borderId="8" xfId="0" applyBorder="1"/>
    <xf numFmtId="0" fontId="0" fillId="0" borderId="9" xfId="0" applyBorder="1"/>
    <xf numFmtId="0" fontId="0" fillId="0" borderId="10" xfId="0" applyBorder="1"/>
    <xf numFmtId="0" fontId="0" fillId="0" borderId="11" xfId="0" applyBorder="1"/>
    <xf numFmtId="0" fontId="2" fillId="0" borderId="0" xfId="0" applyFont="1" applyAlignment="1">
      <alignment horizontal="center" vertical="center"/>
    </xf>
    <xf numFmtId="0" fontId="4" fillId="0" borderId="0" xfId="0" applyFont="1"/>
    <xf numFmtId="0" fontId="2" fillId="0" borderId="0" xfId="0" applyFont="1" applyAlignment="1">
      <alignment horizontal="center" vertical="center" wrapText="1"/>
    </xf>
    <xf numFmtId="0" fontId="0" fillId="0" borderId="0" xfId="0" applyAlignment="1" applyProtection="1">
      <alignment horizontal="center" vertical="center"/>
      <protection locked="0"/>
    </xf>
    <xf numFmtId="0" fontId="2" fillId="0" borderId="0" xfId="0" applyFont="1" applyAlignment="1">
      <alignment horizontal="left" vertical="center"/>
    </xf>
    <xf numFmtId="0" fontId="0" fillId="0" borderId="4" xfId="0" applyBorder="1" applyAlignment="1">
      <alignment horizontal="center"/>
    </xf>
    <xf numFmtId="0" fontId="0" fillId="0" borderId="0" xfId="0" applyProtection="1">
      <protection locked="0"/>
    </xf>
    <xf numFmtId="44" fontId="0" fillId="0" borderId="0" xfId="2" applyFont="1" applyFill="1" applyBorder="1"/>
    <xf numFmtId="164" fontId="0" fillId="0" borderId="0" xfId="0" applyNumberFormat="1"/>
    <xf numFmtId="0" fontId="0" fillId="0" borderId="0" xfId="0" applyAlignment="1" applyProtection="1">
      <alignment wrapText="1"/>
      <protection locked="0"/>
    </xf>
    <xf numFmtId="0" fontId="0" fillId="0" borderId="0" xfId="0" applyAlignment="1" applyProtection="1">
      <alignment vertical="center"/>
      <protection locked="0"/>
    </xf>
    <xf numFmtId="0" fontId="7" fillId="0" borderId="0" xfId="0" applyFont="1"/>
    <xf numFmtId="0" fontId="3" fillId="0" borderId="0" xfId="0" applyFont="1"/>
    <xf numFmtId="0" fontId="12" fillId="4" borderId="4" xfId="0" applyFont="1" applyFill="1" applyBorder="1"/>
    <xf numFmtId="0" fontId="9" fillId="4" borderId="0" xfId="0" applyFont="1" applyFill="1"/>
    <xf numFmtId="0" fontId="9" fillId="4" borderId="5" xfId="0" applyFont="1" applyFill="1" applyBorder="1"/>
    <xf numFmtId="0" fontId="11" fillId="3" borderId="0" xfId="3" applyFont="1" applyFill="1"/>
    <xf numFmtId="0" fontId="13" fillId="3" borderId="15" xfId="3" applyFont="1" applyFill="1" applyBorder="1" applyAlignment="1">
      <alignment vertical="center"/>
    </xf>
    <xf numFmtId="0" fontId="13" fillId="3" borderId="16" xfId="3" applyFont="1" applyFill="1" applyBorder="1" applyAlignment="1">
      <alignment vertical="center"/>
    </xf>
    <xf numFmtId="0" fontId="13" fillId="3" borderId="10" xfId="3" applyFont="1" applyFill="1" applyBorder="1" applyAlignment="1">
      <alignment vertical="center"/>
    </xf>
    <xf numFmtId="0" fontId="14" fillId="3" borderId="11" xfId="3" applyFont="1" applyFill="1" applyBorder="1" applyAlignment="1">
      <alignment vertical="center"/>
    </xf>
    <xf numFmtId="0" fontId="16" fillId="3" borderId="18" xfId="3" applyFont="1" applyFill="1" applyBorder="1" applyAlignment="1">
      <alignment vertical="center"/>
    </xf>
    <xf numFmtId="0" fontId="13" fillId="3" borderId="0" xfId="3" applyFont="1" applyFill="1" applyAlignment="1">
      <alignment vertical="center"/>
    </xf>
    <xf numFmtId="0" fontId="14" fillId="3" borderId="5" xfId="3" applyFont="1" applyFill="1" applyBorder="1" applyAlignment="1">
      <alignment vertical="center"/>
    </xf>
    <xf numFmtId="0" fontId="15" fillId="5" borderId="19" xfId="3" applyFont="1" applyFill="1" applyBorder="1"/>
    <xf numFmtId="0" fontId="10" fillId="3" borderId="0" xfId="3" applyFont="1" applyFill="1" applyAlignment="1">
      <alignment horizontal="left" vertical="top" wrapText="1"/>
    </xf>
    <xf numFmtId="0" fontId="10" fillId="3" borderId="0" xfId="3" applyFont="1" applyFill="1" applyAlignment="1">
      <alignment horizontal="center"/>
    </xf>
    <xf numFmtId="0" fontId="10" fillId="3" borderId="0" xfId="3" applyFont="1" applyFill="1"/>
    <xf numFmtId="44" fontId="0" fillId="0" borderId="23" xfId="2" applyFont="1" applyBorder="1" applyAlignment="1">
      <alignment vertical="center"/>
    </xf>
    <xf numFmtId="0" fontId="2" fillId="0" borderId="5" xfId="0" applyFont="1" applyBorder="1" applyAlignment="1">
      <alignment horizontal="center" vertical="center" wrapText="1"/>
    </xf>
    <xf numFmtId="164" fontId="0" fillId="0" borderId="24" xfId="0" applyNumberFormat="1" applyBorder="1"/>
    <xf numFmtId="164" fontId="6" fillId="6" borderId="0" xfId="0" applyNumberFormat="1" applyFont="1" applyFill="1"/>
    <xf numFmtId="0" fontId="2" fillId="6" borderId="0" xfId="0" applyFont="1" applyFill="1"/>
    <xf numFmtId="0" fontId="0" fillId="6" borderId="0" xfId="0" applyFill="1" applyAlignment="1">
      <alignment horizontal="center" vertical="center"/>
    </xf>
    <xf numFmtId="0" fontId="0" fillId="6" borderId="0" xfId="0" applyFill="1"/>
    <xf numFmtId="44" fontId="5" fillId="0" borderId="0" xfId="2" applyFont="1" applyFill="1" applyBorder="1" applyAlignment="1" applyProtection="1">
      <alignment horizontal="center" vertical="center"/>
    </xf>
    <xf numFmtId="44" fontId="5" fillId="0" borderId="23" xfId="2" applyFont="1" applyFill="1" applyBorder="1" applyAlignment="1" applyProtection="1">
      <alignment horizontal="center" vertical="center"/>
    </xf>
    <xf numFmtId="0" fontId="0" fillId="0" borderId="5" xfId="0" applyBorder="1" applyAlignment="1">
      <alignment horizontal="center"/>
    </xf>
    <xf numFmtId="164" fontId="6" fillId="6" borderId="7" xfId="0" applyNumberFormat="1" applyFont="1" applyFill="1" applyBorder="1"/>
    <xf numFmtId="0" fontId="0" fillId="6" borderId="7" xfId="0" applyFill="1" applyBorder="1"/>
    <xf numFmtId="0" fontId="8" fillId="0" borderId="6" xfId="0" quotePrefix="1" applyFont="1" applyBorder="1" applyAlignment="1">
      <alignment wrapText="1"/>
    </xf>
    <xf numFmtId="0" fontId="2" fillId="0" borderId="18" xfId="0" applyFont="1" applyBorder="1" applyAlignment="1">
      <alignment vertical="center"/>
    </xf>
    <xf numFmtId="0" fontId="10" fillId="3" borderId="17" xfId="3" applyFont="1" applyFill="1" applyBorder="1" applyAlignment="1">
      <alignment horizontal="center" vertical="center" wrapText="1"/>
    </xf>
    <xf numFmtId="0" fontId="10" fillId="3" borderId="12" xfId="3" applyFont="1" applyFill="1" applyBorder="1" applyAlignment="1">
      <alignment horizontal="center" vertical="center" wrapText="1"/>
    </xf>
    <xf numFmtId="0" fontId="11" fillId="3" borderId="17" xfId="3" applyFont="1" applyFill="1" applyBorder="1" applyAlignment="1">
      <alignment vertical="center"/>
    </xf>
    <xf numFmtId="0" fontId="19" fillId="6" borderId="0" xfId="0" applyFont="1" applyFill="1"/>
    <xf numFmtId="0" fontId="19" fillId="6" borderId="7" xfId="0" applyFont="1" applyFill="1" applyBorder="1"/>
    <xf numFmtId="0" fontId="2" fillId="0" borderId="0" xfId="0" applyFont="1" applyAlignment="1">
      <alignment vertical="center"/>
    </xf>
    <xf numFmtId="164" fontId="18" fillId="6" borderId="0" xfId="0" applyNumberFormat="1" applyFont="1" applyFill="1"/>
    <xf numFmtId="0" fontId="21" fillId="6" borderId="0" xfId="0" applyFont="1" applyFill="1"/>
    <xf numFmtId="164" fontId="6" fillId="0" borderId="5" xfId="0" applyNumberFormat="1" applyFont="1" applyBorder="1"/>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20" fillId="0" borderId="1"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10" fillId="3" borderId="18" xfId="3" applyFont="1" applyFill="1" applyBorder="1" applyAlignment="1">
      <alignment horizontal="left" vertical="center" wrapText="1"/>
    </xf>
    <xf numFmtId="0" fontId="10" fillId="3" borderId="22" xfId="3" applyFont="1" applyFill="1" applyBorder="1" applyAlignment="1">
      <alignment horizontal="left" vertical="center" wrapText="1"/>
    </xf>
    <xf numFmtId="0" fontId="10" fillId="3" borderId="13" xfId="3" applyFont="1" applyFill="1" applyBorder="1" applyAlignment="1">
      <alignment horizontal="left" vertical="center" wrapText="1"/>
    </xf>
    <xf numFmtId="0" fontId="10" fillId="3" borderId="14" xfId="3" applyFont="1" applyFill="1" applyBorder="1" applyAlignment="1">
      <alignment horizontal="left" vertical="center" wrapText="1"/>
    </xf>
    <xf numFmtId="0" fontId="15" fillId="5" borderId="20" xfId="3" applyFont="1" applyFill="1" applyBorder="1" applyAlignment="1">
      <alignment horizontal="left"/>
    </xf>
    <xf numFmtId="0" fontId="15" fillId="5" borderId="21" xfId="3" applyFont="1" applyFill="1" applyBorder="1" applyAlignment="1">
      <alignment horizontal="left"/>
    </xf>
    <xf numFmtId="0" fontId="10" fillId="0" borderId="18" xfId="3" applyFont="1" applyBorder="1" applyAlignment="1">
      <alignment horizontal="left" vertical="center" wrapText="1"/>
    </xf>
    <xf numFmtId="0" fontId="10" fillId="0" borderId="22" xfId="3" applyFont="1" applyBorder="1" applyAlignment="1">
      <alignment horizontal="left" vertical="center" wrapText="1"/>
    </xf>
    <xf numFmtId="0" fontId="10" fillId="0" borderId="18" xfId="3" applyFont="1" applyFill="1" applyBorder="1" applyAlignment="1">
      <alignment horizontal="left" vertical="center" wrapText="1"/>
    </xf>
    <xf numFmtId="0" fontId="10" fillId="0" borderId="22" xfId="3" applyFont="1" applyFill="1" applyBorder="1" applyAlignment="1">
      <alignment horizontal="left" vertical="center" wrapText="1"/>
    </xf>
  </cellXfs>
  <cellStyles count="4">
    <cellStyle name="Komma" xfId="1" builtinId="3"/>
    <cellStyle name="Standaard" xfId="0" builtinId="0"/>
    <cellStyle name="Standaard 2" xfId="3" xr:uid="{487D7BA3-8D7A-46A4-878F-E529EA5AC561}"/>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255270</xdr:colOff>
      <xdr:row>1</xdr:row>
      <xdr:rowOff>104775</xdr:rowOff>
    </xdr:from>
    <xdr:to>
      <xdr:col>6</xdr:col>
      <xdr:colOff>136824</xdr:colOff>
      <xdr:row>1</xdr:row>
      <xdr:rowOff>586749</xdr:rowOff>
    </xdr:to>
    <xdr:pic>
      <xdr:nvPicPr>
        <xdr:cNvPr id="3" name="Graphic 2">
          <a:extLst>
            <a:ext uri="{FF2B5EF4-FFF2-40B4-BE49-F238E27FC236}">
              <a16:creationId xmlns:a16="http://schemas.microsoft.com/office/drawing/2014/main" id="{4378E270-808E-F7EF-BA63-9B2BFEEB93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779770" y="295275"/>
          <a:ext cx="1862754" cy="4743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944880</xdr:colOff>
      <xdr:row>1</xdr:row>
      <xdr:rowOff>95496</xdr:rowOff>
    </xdr:from>
    <xdr:to>
      <xdr:col>5</xdr:col>
      <xdr:colOff>457200</xdr:colOff>
      <xdr:row>3</xdr:row>
      <xdr:rowOff>36195</xdr:rowOff>
    </xdr:to>
    <xdr:pic>
      <xdr:nvPicPr>
        <xdr:cNvPr id="4" name="Graphic 3">
          <a:extLst>
            <a:ext uri="{FF2B5EF4-FFF2-40B4-BE49-F238E27FC236}">
              <a16:creationId xmlns:a16="http://schemas.microsoft.com/office/drawing/2014/main" id="{66AAE205-912D-C6BD-1731-16CAED4D24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810500" y="285996"/>
          <a:ext cx="1965960" cy="51791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1E7E6-78A4-493E-BE75-52F4B1ADB631}">
  <dimension ref="B1:K59"/>
  <sheetViews>
    <sheetView tabSelected="1" zoomScaleNormal="100" workbookViewId="0">
      <selection activeCell="C4" sqref="C4"/>
    </sheetView>
  </sheetViews>
  <sheetFormatPr defaultRowHeight="14.4" x14ac:dyDescent="0.3"/>
  <cols>
    <col min="1" max="1" width="3.21875" customWidth="1"/>
    <col min="2" max="2" width="3.77734375" customWidth="1"/>
    <col min="3" max="3" width="60.109375" customWidth="1"/>
    <col min="4" max="4" width="12" customWidth="1"/>
    <col min="5" max="5" width="14.77734375" customWidth="1"/>
    <col min="6" max="6" width="13.88671875" customWidth="1"/>
    <col min="7" max="7" width="3.88671875" customWidth="1"/>
  </cols>
  <sheetData>
    <row r="1" spans="2:7" ht="15" thickBot="1" x14ac:dyDescent="0.35"/>
    <row r="2" spans="2:7" ht="51.6" customHeight="1" thickBot="1" x14ac:dyDescent="0.35">
      <c r="B2" s="81" t="s">
        <v>38</v>
      </c>
      <c r="C2" s="82"/>
      <c r="D2" s="82"/>
      <c r="E2" s="82"/>
      <c r="F2" s="82"/>
      <c r="G2" s="83"/>
    </row>
    <row r="3" spans="2:7" x14ac:dyDescent="0.3">
      <c r="B3" s="24"/>
      <c r="C3" s="25"/>
      <c r="D3" s="25"/>
      <c r="E3" s="25"/>
      <c r="F3" s="25"/>
      <c r="G3" s="26"/>
    </row>
    <row r="4" spans="2:7" x14ac:dyDescent="0.3">
      <c r="B4" s="2"/>
      <c r="C4" t="s">
        <v>47</v>
      </c>
      <c r="E4" t="s">
        <v>39</v>
      </c>
      <c r="G4" s="10"/>
    </row>
    <row r="5" spans="2:7" ht="16.2" customHeight="1" thickBot="1" x14ac:dyDescent="0.35">
      <c r="B5" s="22"/>
      <c r="C5" s="12"/>
      <c r="D5" s="12"/>
      <c r="E5" s="12"/>
      <c r="F5" s="12"/>
      <c r="G5" s="23"/>
    </row>
    <row r="6" spans="2:7" x14ac:dyDescent="0.3">
      <c r="B6" s="40" t="s">
        <v>9</v>
      </c>
      <c r="C6" s="41"/>
      <c r="D6" s="41"/>
      <c r="E6" s="41"/>
      <c r="F6" s="41"/>
      <c r="G6" s="42"/>
    </row>
    <row r="7" spans="2:7" x14ac:dyDescent="0.3">
      <c r="B7" s="2"/>
      <c r="G7" s="10"/>
    </row>
    <row r="8" spans="2:7" ht="28.2" customHeight="1" x14ac:dyDescent="0.3">
      <c r="B8" s="1" t="s">
        <v>52</v>
      </c>
      <c r="C8" s="74" t="s">
        <v>0</v>
      </c>
      <c r="D8" s="27" t="s">
        <v>50</v>
      </c>
      <c r="E8" s="27" t="s">
        <v>1</v>
      </c>
      <c r="F8" s="29" t="s">
        <v>42</v>
      </c>
      <c r="G8" s="56"/>
    </row>
    <row r="9" spans="2:7" x14ac:dyDescent="0.3">
      <c r="B9" s="2"/>
      <c r="C9" s="28" t="s">
        <v>2</v>
      </c>
      <c r="G9" s="4"/>
    </row>
    <row r="10" spans="2:7" x14ac:dyDescent="0.3">
      <c r="B10" s="5">
        <v>1</v>
      </c>
      <c r="C10" s="33" t="s">
        <v>6</v>
      </c>
      <c r="D10" s="6">
        <v>1</v>
      </c>
      <c r="E10" s="7">
        <v>3</v>
      </c>
      <c r="F10" s="62">
        <f>D10*E10</f>
        <v>3</v>
      </c>
      <c r="G10" s="4"/>
    </row>
    <row r="11" spans="2:7" ht="15" thickBot="1" x14ac:dyDescent="0.35">
      <c r="B11" s="5">
        <v>2</v>
      </c>
      <c r="C11" s="33" t="s">
        <v>3</v>
      </c>
      <c r="D11" s="6">
        <v>1</v>
      </c>
      <c r="E11" s="7">
        <v>1</v>
      </c>
      <c r="F11" s="63">
        <f>D11*E11</f>
        <v>1</v>
      </c>
      <c r="G11" s="4"/>
    </row>
    <row r="12" spans="2:7" ht="15" thickTop="1" x14ac:dyDescent="0.3">
      <c r="B12" s="5"/>
      <c r="D12" s="9"/>
      <c r="F12" s="57">
        <f>SUM(F10:F11)</f>
        <v>4</v>
      </c>
      <c r="G12" s="4"/>
    </row>
    <row r="13" spans="2:7" x14ac:dyDescent="0.3">
      <c r="B13" s="5"/>
      <c r="C13" s="28" t="s">
        <v>5</v>
      </c>
      <c r="D13" s="9"/>
      <c r="G13" s="4"/>
    </row>
    <row r="14" spans="2:7" ht="15" thickBot="1" x14ac:dyDescent="0.35">
      <c r="B14" s="5">
        <v>3</v>
      </c>
      <c r="C14" s="34" t="s">
        <v>7</v>
      </c>
      <c r="D14" s="15">
        <v>1</v>
      </c>
      <c r="E14" s="7">
        <v>1</v>
      </c>
      <c r="F14" s="63">
        <f>D14*E14</f>
        <v>1</v>
      </c>
      <c r="G14" s="4"/>
    </row>
    <row r="15" spans="2:7" ht="15" thickTop="1" x14ac:dyDescent="0.3">
      <c r="B15" s="5"/>
      <c r="D15" s="9"/>
      <c r="F15" s="35">
        <f>SUM(F13:F14)</f>
        <v>1</v>
      </c>
      <c r="G15" s="4"/>
    </row>
    <row r="16" spans="2:7" x14ac:dyDescent="0.3">
      <c r="B16" s="5"/>
      <c r="C16" s="28" t="s">
        <v>4</v>
      </c>
      <c r="D16" s="9"/>
      <c r="G16" s="4"/>
    </row>
    <row r="17" spans="2:11" x14ac:dyDescent="0.3">
      <c r="B17" s="5">
        <v>4</v>
      </c>
      <c r="C17" s="33" t="s">
        <v>20</v>
      </c>
      <c r="D17" s="6">
        <v>1</v>
      </c>
      <c r="E17" s="7">
        <v>1</v>
      </c>
      <c r="F17" s="62">
        <f t="shared" ref="F17:F21" si="0">D17*E17</f>
        <v>1</v>
      </c>
      <c r="G17" s="4"/>
    </row>
    <row r="18" spans="2:11" x14ac:dyDescent="0.3">
      <c r="B18" s="5">
        <v>5</v>
      </c>
      <c r="C18" s="33" t="s">
        <v>22</v>
      </c>
      <c r="D18" s="6">
        <v>1</v>
      </c>
      <c r="E18" s="7">
        <v>1</v>
      </c>
      <c r="F18" s="62">
        <f t="shared" si="0"/>
        <v>1</v>
      </c>
      <c r="G18" s="4"/>
    </row>
    <row r="19" spans="2:11" x14ac:dyDescent="0.3">
      <c r="B19" s="5">
        <v>6</v>
      </c>
      <c r="C19" s="33" t="s">
        <v>23</v>
      </c>
      <c r="D19" s="6">
        <v>1</v>
      </c>
      <c r="E19" s="7">
        <v>1</v>
      </c>
      <c r="F19" s="62">
        <f t="shared" si="0"/>
        <v>1</v>
      </c>
      <c r="G19" s="4"/>
    </row>
    <row r="20" spans="2:11" x14ac:dyDescent="0.3">
      <c r="B20" s="5">
        <v>7</v>
      </c>
      <c r="C20" s="33" t="s">
        <v>24</v>
      </c>
      <c r="D20" s="6">
        <v>1</v>
      </c>
      <c r="E20" s="7">
        <v>1</v>
      </c>
      <c r="F20" s="62">
        <f t="shared" si="0"/>
        <v>1</v>
      </c>
      <c r="G20" s="4"/>
    </row>
    <row r="21" spans="2:11" ht="15" thickBot="1" x14ac:dyDescent="0.35">
      <c r="B21" s="5">
        <v>8</v>
      </c>
      <c r="C21" s="36" t="s">
        <v>18</v>
      </c>
      <c r="D21" s="6">
        <v>1</v>
      </c>
      <c r="E21" s="7">
        <v>1</v>
      </c>
      <c r="F21" s="63">
        <f t="shared" si="0"/>
        <v>1</v>
      </c>
      <c r="G21" s="18"/>
      <c r="H21" s="39"/>
    </row>
    <row r="22" spans="2:11" ht="15" thickTop="1" x14ac:dyDescent="0.3">
      <c r="B22" s="5"/>
      <c r="D22" s="9"/>
      <c r="F22" s="35">
        <f>SUM(F16:F21)</f>
        <v>5</v>
      </c>
      <c r="G22" s="4"/>
    </row>
    <row r="23" spans="2:11" x14ac:dyDescent="0.3">
      <c r="B23" s="5"/>
      <c r="C23" s="28" t="s">
        <v>8</v>
      </c>
      <c r="D23" s="9"/>
      <c r="G23" s="10"/>
    </row>
    <row r="24" spans="2:11" x14ac:dyDescent="0.3">
      <c r="B24" s="5">
        <v>9</v>
      </c>
      <c r="C24" s="33" t="s">
        <v>16</v>
      </c>
      <c r="D24" s="6">
        <v>1</v>
      </c>
      <c r="E24" s="7">
        <v>1</v>
      </c>
      <c r="F24" s="62">
        <f t="shared" ref="F24:F25" si="1">D24*E24</f>
        <v>1</v>
      </c>
      <c r="G24" s="4"/>
    </row>
    <row r="25" spans="2:11" ht="15" thickBot="1" x14ac:dyDescent="0.35">
      <c r="B25" s="5">
        <v>10</v>
      </c>
      <c r="C25" s="33" t="s">
        <v>17</v>
      </c>
      <c r="D25" s="6">
        <v>1</v>
      </c>
      <c r="E25" s="7">
        <v>1</v>
      </c>
      <c r="F25" s="63">
        <f t="shared" si="1"/>
        <v>1</v>
      </c>
      <c r="G25" s="4"/>
      <c r="K25" t="s">
        <v>36</v>
      </c>
    </row>
    <row r="26" spans="2:11" ht="15" thickTop="1" x14ac:dyDescent="0.3">
      <c r="B26" s="2"/>
      <c r="D26" s="3"/>
      <c r="F26" s="35">
        <f>SUM(F23:F25)</f>
        <v>2</v>
      </c>
      <c r="G26" s="4"/>
    </row>
    <row r="27" spans="2:11" x14ac:dyDescent="0.3">
      <c r="B27" s="2"/>
      <c r="D27" s="3"/>
      <c r="F27" s="35"/>
      <c r="G27" s="4"/>
    </row>
    <row r="28" spans="2:11" x14ac:dyDescent="0.3">
      <c r="B28" s="2"/>
      <c r="D28" s="3"/>
      <c r="F28" s="29" t="s">
        <v>58</v>
      </c>
      <c r="G28" s="56"/>
    </row>
    <row r="29" spans="2:11" ht="15.6" x14ac:dyDescent="0.3">
      <c r="B29" s="2"/>
      <c r="C29" s="59" t="s">
        <v>37</v>
      </c>
      <c r="D29" s="60"/>
      <c r="E29" s="61"/>
      <c r="F29" s="58">
        <f>+F26+F15+F22+F12</f>
        <v>12</v>
      </c>
      <c r="G29" s="77"/>
    </row>
    <row r="30" spans="2:11" ht="15" thickBot="1" x14ac:dyDescent="0.35">
      <c r="B30" s="11"/>
      <c r="C30" s="12"/>
      <c r="D30" s="13"/>
      <c r="E30" s="12"/>
      <c r="F30" s="12"/>
      <c r="G30" s="14"/>
    </row>
    <row r="31" spans="2:11" x14ac:dyDescent="0.3">
      <c r="B31" s="40" t="s">
        <v>10</v>
      </c>
      <c r="C31" s="41"/>
      <c r="D31" s="41"/>
      <c r="E31" s="41"/>
      <c r="F31" s="41"/>
      <c r="G31" s="42"/>
    </row>
    <row r="32" spans="2:11" x14ac:dyDescent="0.3">
      <c r="B32" s="2"/>
      <c r="G32" s="10"/>
    </row>
    <row r="33" spans="2:7" ht="28.8" x14ac:dyDescent="0.3">
      <c r="B33" s="1" t="s">
        <v>52</v>
      </c>
      <c r="C33" s="31" t="s">
        <v>0</v>
      </c>
      <c r="D33" s="29" t="s">
        <v>53</v>
      </c>
      <c r="E33" s="29" t="s">
        <v>54</v>
      </c>
      <c r="F33" s="29" t="s">
        <v>42</v>
      </c>
      <c r="G33" s="56"/>
    </row>
    <row r="34" spans="2:7" x14ac:dyDescent="0.3">
      <c r="B34" s="32">
        <v>11</v>
      </c>
      <c r="C34" s="33" t="s">
        <v>13</v>
      </c>
      <c r="D34" s="3">
        <v>2</v>
      </c>
      <c r="E34" s="16">
        <v>1</v>
      </c>
      <c r="F34" s="8">
        <f>+E34*D34</f>
        <v>2</v>
      </c>
      <c r="G34" s="4"/>
    </row>
    <row r="35" spans="2:7" x14ac:dyDescent="0.3">
      <c r="B35" s="32">
        <v>12</v>
      </c>
      <c r="C35" s="33" t="s">
        <v>21</v>
      </c>
      <c r="D35" s="3">
        <v>2</v>
      </c>
      <c r="E35" s="16">
        <v>1</v>
      </c>
      <c r="F35" s="8">
        <f t="shared" ref="F35:F40" si="2">+E35*D35</f>
        <v>2</v>
      </c>
      <c r="G35" s="4"/>
    </row>
    <row r="36" spans="2:7" x14ac:dyDescent="0.3">
      <c r="B36" s="32">
        <v>13</v>
      </c>
      <c r="C36" s="33" t="s">
        <v>14</v>
      </c>
      <c r="D36" s="3">
        <v>2</v>
      </c>
      <c r="E36" s="16">
        <v>1</v>
      </c>
      <c r="F36" s="8">
        <f t="shared" si="2"/>
        <v>2</v>
      </c>
      <c r="G36" s="4"/>
    </row>
    <row r="37" spans="2:7" x14ac:dyDescent="0.3">
      <c r="B37" s="32">
        <v>14</v>
      </c>
      <c r="C37" s="33" t="s">
        <v>11</v>
      </c>
      <c r="D37" s="3">
        <v>2</v>
      </c>
      <c r="E37" s="16">
        <v>1</v>
      </c>
      <c r="F37" s="8">
        <f t="shared" si="2"/>
        <v>2</v>
      </c>
      <c r="G37" s="4"/>
    </row>
    <row r="38" spans="2:7" x14ac:dyDescent="0.3">
      <c r="B38" s="32">
        <v>15</v>
      </c>
      <c r="C38" s="37" t="s">
        <v>12</v>
      </c>
      <c r="D38" s="3">
        <v>2</v>
      </c>
      <c r="E38" s="16">
        <v>1</v>
      </c>
      <c r="F38" s="8">
        <f t="shared" si="2"/>
        <v>2</v>
      </c>
      <c r="G38" s="4"/>
    </row>
    <row r="39" spans="2:7" ht="28.8" x14ac:dyDescent="0.3">
      <c r="B39" s="5">
        <v>16</v>
      </c>
      <c r="C39" s="36" t="s">
        <v>55</v>
      </c>
      <c r="D39" s="30">
        <v>2</v>
      </c>
      <c r="E39" s="19">
        <v>1</v>
      </c>
      <c r="F39" s="17">
        <f t="shared" si="2"/>
        <v>2</v>
      </c>
      <c r="G39" s="18"/>
    </row>
    <row r="40" spans="2:7" ht="29.4" thickBot="1" x14ac:dyDescent="0.35">
      <c r="B40" s="5">
        <v>17</v>
      </c>
      <c r="C40" s="36" t="s">
        <v>15</v>
      </c>
      <c r="D40" s="30">
        <v>2</v>
      </c>
      <c r="E40" s="19">
        <v>1</v>
      </c>
      <c r="F40" s="55">
        <f t="shared" si="2"/>
        <v>2</v>
      </c>
      <c r="G40" s="10"/>
    </row>
    <row r="41" spans="2:7" ht="15" thickTop="1" x14ac:dyDescent="0.3">
      <c r="B41" s="2"/>
      <c r="D41" s="3"/>
      <c r="F41" s="57">
        <f>SUM(F34:F40)</f>
        <v>14</v>
      </c>
      <c r="G41" s="4"/>
    </row>
    <row r="42" spans="2:7" x14ac:dyDescent="0.3">
      <c r="B42" s="2"/>
      <c r="C42" s="38" t="s">
        <v>51</v>
      </c>
      <c r="G42" s="4"/>
    </row>
    <row r="43" spans="2:7" x14ac:dyDescent="0.3">
      <c r="B43" s="2"/>
      <c r="C43" s="38"/>
      <c r="G43" s="10"/>
    </row>
    <row r="44" spans="2:7" x14ac:dyDescent="0.3">
      <c r="B44" s="2"/>
      <c r="C44" s="38"/>
      <c r="F44" s="29" t="s">
        <v>58</v>
      </c>
      <c r="G44" s="4"/>
    </row>
    <row r="45" spans="2:7" ht="15.6" x14ac:dyDescent="0.3">
      <c r="B45" s="2"/>
      <c r="C45" s="59" t="s">
        <v>57</v>
      </c>
      <c r="D45" s="61"/>
      <c r="E45" s="61"/>
      <c r="F45" s="58">
        <f>F41</f>
        <v>14</v>
      </c>
      <c r="G45" s="4"/>
    </row>
    <row r="46" spans="2:7" ht="15" thickBot="1" x14ac:dyDescent="0.35">
      <c r="B46" s="22"/>
      <c r="C46" s="12"/>
      <c r="D46" s="13"/>
      <c r="E46" s="12"/>
      <c r="F46" s="12"/>
      <c r="G46" s="23"/>
    </row>
    <row r="47" spans="2:7" x14ac:dyDescent="0.3">
      <c r="B47" s="40" t="s">
        <v>40</v>
      </c>
      <c r="C47" s="41"/>
      <c r="D47" s="41"/>
      <c r="E47" s="41"/>
      <c r="F47" s="41"/>
      <c r="G47" s="42"/>
    </row>
    <row r="48" spans="2:7" x14ac:dyDescent="0.3">
      <c r="B48" s="2"/>
      <c r="G48" s="10"/>
    </row>
    <row r="49" spans="2:7" ht="28.8" x14ac:dyDescent="0.3">
      <c r="B49" s="2"/>
      <c r="F49" s="29" t="s">
        <v>42</v>
      </c>
      <c r="G49" s="10"/>
    </row>
    <row r="50" spans="2:7" ht="15.6" x14ac:dyDescent="0.3">
      <c r="B50" s="20"/>
      <c r="C50" s="72" t="s">
        <v>41</v>
      </c>
      <c r="D50" s="61"/>
      <c r="E50" s="61"/>
      <c r="F50" s="58">
        <f>F29</f>
        <v>12</v>
      </c>
      <c r="G50" s="10"/>
    </row>
    <row r="51" spans="2:7" ht="16.2" thickBot="1" x14ac:dyDescent="0.35">
      <c r="B51" s="20"/>
      <c r="C51" s="73" t="s">
        <v>19</v>
      </c>
      <c r="D51" s="66"/>
      <c r="E51" s="66"/>
      <c r="F51" s="65">
        <f>F45</f>
        <v>14</v>
      </c>
      <c r="G51" s="4"/>
    </row>
    <row r="52" spans="2:7" ht="15.6" x14ac:dyDescent="0.3">
      <c r="B52" s="20"/>
      <c r="C52" s="76" t="s">
        <v>56</v>
      </c>
      <c r="D52" s="61"/>
      <c r="E52" s="61"/>
      <c r="F52" s="75">
        <f>F50+F51</f>
        <v>26</v>
      </c>
      <c r="G52" s="4"/>
    </row>
    <row r="53" spans="2:7" ht="15" thickBot="1" x14ac:dyDescent="0.35">
      <c r="B53" s="67"/>
      <c r="C53" s="12"/>
      <c r="D53" s="13"/>
      <c r="E53" s="12"/>
      <c r="F53" s="12"/>
      <c r="G53" s="23"/>
    </row>
    <row r="54" spans="2:7" x14ac:dyDescent="0.3">
      <c r="B54" s="2"/>
      <c r="D54" s="3"/>
      <c r="E54" s="21"/>
      <c r="F54" s="21"/>
      <c r="G54" s="64"/>
    </row>
    <row r="55" spans="2:7" ht="22.2" customHeight="1" x14ac:dyDescent="0.3">
      <c r="B55" s="2"/>
      <c r="C55" s="68" t="s">
        <v>43</v>
      </c>
      <c r="D55" s="78"/>
      <c r="E55" s="79"/>
      <c r="F55" s="80"/>
      <c r="G55" s="64"/>
    </row>
    <row r="56" spans="2:7" ht="22.2" customHeight="1" x14ac:dyDescent="0.3">
      <c r="B56" s="2"/>
      <c r="C56" s="68" t="s">
        <v>44</v>
      </c>
      <c r="D56" s="78"/>
      <c r="E56" s="79"/>
      <c r="F56" s="80"/>
      <c r="G56" s="64"/>
    </row>
    <row r="57" spans="2:7" ht="22.2" customHeight="1" x14ac:dyDescent="0.3">
      <c r="B57" s="2"/>
      <c r="C57" s="68" t="s">
        <v>45</v>
      </c>
      <c r="D57" s="78"/>
      <c r="E57" s="79"/>
      <c r="F57" s="80"/>
      <c r="G57" s="64"/>
    </row>
    <row r="58" spans="2:7" ht="54" customHeight="1" x14ac:dyDescent="0.3">
      <c r="B58" s="2"/>
      <c r="C58" s="68" t="s">
        <v>46</v>
      </c>
      <c r="D58" s="78"/>
      <c r="E58" s="79"/>
      <c r="F58" s="80"/>
      <c r="G58" s="64"/>
    </row>
    <row r="59" spans="2:7" ht="15" thickBot="1" x14ac:dyDescent="0.35">
      <c r="B59" s="22"/>
      <c r="C59" s="12"/>
      <c r="D59" s="12"/>
      <c r="E59" s="12"/>
      <c r="F59" s="12"/>
      <c r="G59" s="23"/>
    </row>
  </sheetData>
  <mergeCells count="5">
    <mergeCell ref="D55:F55"/>
    <mergeCell ref="D56:F56"/>
    <mergeCell ref="D57:F57"/>
    <mergeCell ref="D58:F58"/>
    <mergeCell ref="B2:G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8144F-C880-457E-A3FB-07C379EEB267}">
  <dimension ref="B1:F31"/>
  <sheetViews>
    <sheetView topLeftCell="A2" zoomScale="85" zoomScaleNormal="85" workbookViewId="0">
      <selection activeCell="C7" sqref="C7:F7"/>
    </sheetView>
  </sheetViews>
  <sheetFormatPr defaultColWidth="10.21875" defaultRowHeight="13.8" x14ac:dyDescent="0.25"/>
  <cols>
    <col min="1" max="1" width="3" style="43" customWidth="1"/>
    <col min="2" max="2" width="5.21875" style="43" customWidth="1"/>
    <col min="3" max="3" width="91.88671875" style="43" customWidth="1"/>
    <col min="4" max="4" width="25.5546875" style="43" customWidth="1"/>
    <col min="5" max="6" width="10.21875" style="43"/>
    <col min="7" max="7" width="5" style="43" customWidth="1"/>
    <col min="8" max="16384" width="10.21875" style="43"/>
  </cols>
  <sheetData>
    <row r="1" spans="2:6" ht="14.4" thickBot="1" x14ac:dyDescent="0.3"/>
    <row r="2" spans="2:6" ht="25.2" customHeight="1" x14ac:dyDescent="0.25">
      <c r="B2" s="44" t="s">
        <v>25</v>
      </c>
      <c r="C2" s="45"/>
      <c r="D2" s="46"/>
      <c r="E2" s="46"/>
      <c r="F2" s="47"/>
    </row>
    <row r="3" spans="2:6" ht="21" customHeight="1" x14ac:dyDescent="0.25">
      <c r="B3" s="71" t="s">
        <v>34</v>
      </c>
      <c r="C3" s="48"/>
      <c r="D3" s="49"/>
      <c r="E3" s="49"/>
      <c r="F3" s="50"/>
    </row>
    <row r="4" spans="2:6" x14ac:dyDescent="0.25">
      <c r="B4" s="51" t="s">
        <v>26</v>
      </c>
      <c r="C4" s="88" t="s">
        <v>27</v>
      </c>
      <c r="D4" s="88"/>
      <c r="E4" s="88"/>
      <c r="F4" s="89"/>
    </row>
    <row r="5" spans="2:6" ht="33.6" customHeight="1" x14ac:dyDescent="0.25">
      <c r="B5" s="69">
        <v>1</v>
      </c>
      <c r="C5" s="84" t="s">
        <v>35</v>
      </c>
      <c r="D5" s="84"/>
      <c r="E5" s="84"/>
      <c r="F5" s="85"/>
    </row>
    <row r="6" spans="2:6" ht="33.6" customHeight="1" x14ac:dyDescent="0.25">
      <c r="B6" s="69">
        <v>2</v>
      </c>
      <c r="C6" s="84" t="s">
        <v>28</v>
      </c>
      <c r="D6" s="84"/>
      <c r="E6" s="84"/>
      <c r="F6" s="85"/>
    </row>
    <row r="7" spans="2:6" ht="33.6" customHeight="1" x14ac:dyDescent="0.25">
      <c r="B7" s="69">
        <v>3</v>
      </c>
      <c r="C7" s="90" t="s">
        <v>49</v>
      </c>
      <c r="D7" s="90"/>
      <c r="E7" s="90"/>
      <c r="F7" s="91"/>
    </row>
    <row r="8" spans="2:6" ht="33.6" customHeight="1" x14ac:dyDescent="0.25">
      <c r="B8" s="69">
        <v>4</v>
      </c>
      <c r="C8" s="84" t="s">
        <v>29</v>
      </c>
      <c r="D8" s="84"/>
      <c r="E8" s="84"/>
      <c r="F8" s="85"/>
    </row>
    <row r="9" spans="2:6" ht="33.6" customHeight="1" x14ac:dyDescent="0.25">
      <c r="B9" s="69">
        <v>5</v>
      </c>
      <c r="C9" s="92" t="s">
        <v>59</v>
      </c>
      <c r="D9" s="92"/>
      <c r="E9" s="92"/>
      <c r="F9" s="93"/>
    </row>
    <row r="10" spans="2:6" ht="33.6" customHeight="1" x14ac:dyDescent="0.25">
      <c r="B10" s="69">
        <v>6</v>
      </c>
      <c r="C10" s="84" t="s">
        <v>30</v>
      </c>
      <c r="D10" s="84"/>
      <c r="E10" s="84"/>
      <c r="F10" s="85"/>
    </row>
    <row r="11" spans="2:6" ht="33.6" customHeight="1" x14ac:dyDescent="0.25">
      <c r="B11" s="69">
        <v>7</v>
      </c>
      <c r="C11" s="84" t="s">
        <v>31</v>
      </c>
      <c r="D11" s="84"/>
      <c r="E11" s="84"/>
      <c r="F11" s="85"/>
    </row>
    <row r="12" spans="2:6" ht="33.6" customHeight="1" x14ac:dyDescent="0.25">
      <c r="B12" s="69">
        <v>8</v>
      </c>
      <c r="C12" s="84" t="s">
        <v>32</v>
      </c>
      <c r="D12" s="84"/>
      <c r="E12" s="84"/>
      <c r="F12" s="85"/>
    </row>
    <row r="13" spans="2:6" ht="33.6" customHeight="1" x14ac:dyDescent="0.25">
      <c r="B13" s="69">
        <v>9</v>
      </c>
      <c r="C13" s="84" t="s">
        <v>48</v>
      </c>
      <c r="D13" s="84"/>
      <c r="E13" s="84"/>
      <c r="F13" s="85"/>
    </row>
    <row r="14" spans="2:6" ht="33.6" customHeight="1" thickBot="1" x14ac:dyDescent="0.3">
      <c r="B14" s="70">
        <v>10</v>
      </c>
      <c r="C14" s="86" t="s">
        <v>33</v>
      </c>
      <c r="D14" s="86"/>
      <c r="E14" s="86"/>
      <c r="F14" s="87"/>
    </row>
    <row r="16" spans="2:6" x14ac:dyDescent="0.25">
      <c r="B16" s="52"/>
      <c r="C16" s="52"/>
      <c r="D16" s="52"/>
      <c r="E16" s="52"/>
      <c r="F16" s="52"/>
    </row>
    <row r="17" spans="2:6" x14ac:dyDescent="0.25">
      <c r="B17" s="52"/>
      <c r="C17" s="52"/>
      <c r="D17" s="52"/>
      <c r="E17" s="52"/>
      <c r="F17" s="52"/>
    </row>
    <row r="18" spans="2:6" x14ac:dyDescent="0.25">
      <c r="B18" s="52"/>
      <c r="C18" s="52"/>
      <c r="D18" s="52"/>
      <c r="E18" s="52"/>
      <c r="F18" s="52"/>
    </row>
    <row r="19" spans="2:6" x14ac:dyDescent="0.25">
      <c r="B19" s="52"/>
      <c r="C19" s="52"/>
      <c r="D19" s="52"/>
      <c r="E19" s="52"/>
      <c r="F19" s="52"/>
    </row>
    <row r="20" spans="2:6" x14ac:dyDescent="0.25">
      <c r="B20" s="52"/>
      <c r="C20" s="52"/>
      <c r="D20" s="52"/>
      <c r="E20" s="52"/>
      <c r="F20" s="52"/>
    </row>
    <row r="21" spans="2:6" x14ac:dyDescent="0.25">
      <c r="B21" s="52"/>
      <c r="C21" s="52"/>
      <c r="D21" s="52"/>
      <c r="E21" s="52"/>
      <c r="F21" s="52"/>
    </row>
    <row r="22" spans="2:6" x14ac:dyDescent="0.25">
      <c r="B22" s="52"/>
      <c r="C22" s="52"/>
      <c r="D22" s="52"/>
      <c r="E22" s="52"/>
      <c r="F22" s="52"/>
    </row>
    <row r="23" spans="2:6" x14ac:dyDescent="0.25">
      <c r="B23" s="52"/>
      <c r="C23" s="52"/>
      <c r="D23" s="52"/>
      <c r="E23" s="52"/>
      <c r="F23" s="52"/>
    </row>
    <row r="24" spans="2:6" x14ac:dyDescent="0.25">
      <c r="B24" s="52"/>
      <c r="C24" s="52"/>
      <c r="D24" s="52"/>
      <c r="E24" s="52"/>
      <c r="F24" s="52"/>
    </row>
    <row r="25" spans="2:6" x14ac:dyDescent="0.25">
      <c r="B25" s="52"/>
      <c r="C25" s="52"/>
      <c r="D25" s="52"/>
      <c r="E25" s="52"/>
      <c r="F25" s="52"/>
    </row>
    <row r="26" spans="2:6" x14ac:dyDescent="0.25">
      <c r="B26" s="53"/>
      <c r="C26" s="54"/>
      <c r="D26" s="54"/>
      <c r="E26" s="54"/>
      <c r="F26" s="54"/>
    </row>
    <row r="27" spans="2:6" x14ac:dyDescent="0.25">
      <c r="B27" s="53"/>
      <c r="C27" s="54"/>
      <c r="D27" s="54"/>
      <c r="E27" s="54"/>
      <c r="F27" s="54"/>
    </row>
    <row r="28" spans="2:6" x14ac:dyDescent="0.25">
      <c r="B28" s="54"/>
      <c r="C28" s="54"/>
      <c r="D28" s="54"/>
      <c r="E28" s="54"/>
      <c r="F28" s="54"/>
    </row>
    <row r="29" spans="2:6" x14ac:dyDescent="0.25">
      <c r="B29" s="54"/>
      <c r="C29" s="54"/>
      <c r="D29" s="54"/>
      <c r="E29" s="54"/>
      <c r="F29" s="54"/>
    </row>
    <row r="30" spans="2:6" x14ac:dyDescent="0.25">
      <c r="B30" s="54"/>
      <c r="C30" s="54"/>
      <c r="D30" s="54"/>
      <c r="E30" s="54"/>
      <c r="F30" s="54"/>
    </row>
    <row r="31" spans="2:6" x14ac:dyDescent="0.25">
      <c r="B31" s="54"/>
      <c r="C31" s="54"/>
      <c r="D31" s="54"/>
      <c r="E31" s="54"/>
      <c r="F31" s="54"/>
    </row>
  </sheetData>
  <mergeCells count="11">
    <mergeCell ref="C9:F9"/>
    <mergeCell ref="C4:F4"/>
    <mergeCell ref="C5:F5"/>
    <mergeCell ref="C6:F6"/>
    <mergeCell ref="C7:F7"/>
    <mergeCell ref="C8:F8"/>
    <mergeCell ref="C10:F10"/>
    <mergeCell ref="C11:F11"/>
    <mergeCell ref="C12:F12"/>
    <mergeCell ref="C13:F13"/>
    <mergeCell ref="C14:F1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7b2d7b6-4087-4e1a-b388-ee7ff663bf1e">
      <Terms xmlns="http://schemas.microsoft.com/office/infopath/2007/PartnerControls"/>
    </lcf76f155ced4ddcb4097134ff3c332f>
    <TaxCatchAll xmlns="7ad34194-9efd-4487-a0f4-4615d9e77f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8BBA102D4A34D4189FA6FC1C1D7D708" ma:contentTypeVersion="14" ma:contentTypeDescription="Een nieuw document maken." ma:contentTypeScope="" ma:versionID="890458b0f81917954e9425c00407a93f">
  <xsd:schema xmlns:xsd="http://www.w3.org/2001/XMLSchema" xmlns:xs="http://www.w3.org/2001/XMLSchema" xmlns:p="http://schemas.microsoft.com/office/2006/metadata/properties" xmlns:ns2="f7b2d7b6-4087-4e1a-b388-ee7ff663bf1e" xmlns:ns3="7ad34194-9efd-4487-a0f4-4615d9e77fa8" targetNamespace="http://schemas.microsoft.com/office/2006/metadata/properties" ma:root="true" ma:fieldsID="8e7884774891732d1877f0b4b95ec018" ns2:_="" ns3:_="">
    <xsd:import namespace="f7b2d7b6-4087-4e1a-b388-ee7ff663bf1e"/>
    <xsd:import namespace="7ad34194-9efd-4487-a0f4-4615d9e77fa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b2d7b6-4087-4e1a-b388-ee7ff663bf1e"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Afbeeldingtags" ma:readOnly="false" ma:fieldId="{5cf76f15-5ced-4ddc-b409-7134ff3c332f}" ma:taxonomyMulti="true" ma:sspId="9666d42c-f686-4f19-8d74-8e7eddad348f"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d34194-9efd-4487-a0f4-4615d9e77f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43def29-6e4c-4e08-a055-f1ec3988ba60}" ma:internalName="TaxCatchAll" ma:showField="CatchAllData" ma:web="7ad34194-9efd-4487-a0f4-4615d9e77fa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D12531-AB8B-4352-B7EC-374EC7AF1EDB}">
  <ds:schemaRefs>
    <ds:schemaRef ds:uri="http://schemas.microsoft.com/sharepoint/v3/contenttype/forms"/>
  </ds:schemaRefs>
</ds:datastoreItem>
</file>

<file path=customXml/itemProps2.xml><?xml version="1.0" encoding="utf-8"?>
<ds:datastoreItem xmlns:ds="http://schemas.openxmlformats.org/officeDocument/2006/customXml" ds:itemID="{41963384-F838-40F5-9AAF-BF5FEF475133}">
  <ds:schemaRefs>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f7b2d7b6-4087-4e1a-b388-ee7ff663bf1e"/>
    <ds:schemaRef ds:uri="7ad34194-9efd-4487-a0f4-4615d9e77fa8"/>
    <ds:schemaRef ds:uri="http://purl.org/dc/dcmitype/"/>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0970FAE2-7EC7-4EF9-B4D8-00F45F90298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Instructie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Coen Wessels</dc:creator>
  <cp:lastModifiedBy>Paul van der Heijden</cp:lastModifiedBy>
  <cp:lastPrinted>2023-07-06T09:48:24Z</cp:lastPrinted>
  <dcterms:created xsi:type="dcterms:W3CDTF">2023-07-06T08:55:24Z</dcterms:created>
  <dcterms:modified xsi:type="dcterms:W3CDTF">2023-07-20T11:30:14Z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0x010100F8BBA102D4A34D4189FA6FC1C1D7D708</vt:lpwstr>
  </property>
  <property fmtid="{D5CDD505-2E9C-101B-9397-08002B2CF9AE}" pid="3" name="MediaServiceImageTags">
    <vt:lpwstr/>
  </property>
</Properties>
</file>