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ndweeraa.sharepoint.com/sites/Project-NieuwZaaksysteem/Shared Documents/0. Inkooptraject/02. Aanbesteding/1. Aanbestedingsdocumenten/"/>
    </mc:Choice>
  </mc:AlternateContent>
  <xr:revisionPtr revIDLastSave="4" documentId="8_{F5AECF9C-EF9D-4457-961B-F61EDD134AD7}" xr6:coauthVersionLast="47" xr6:coauthVersionMax="47" xr10:uidLastSave="{E713C3C1-2B78-4BB8-9206-F02B2962FBFB}"/>
  <bookViews>
    <workbookView xWindow="-108" yWindow="-108" windowWidth="23256" windowHeight="12576" xr2:uid="{00000000-000D-0000-FFFF-FFFF00000000}"/>
  </bookViews>
  <sheets>
    <sheet name="2022 prijzenblad zaaksysteem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D3" i="2"/>
  <c r="C26" i="2"/>
  <c r="D26" i="2" s="1"/>
  <c r="D28" i="2" s="1"/>
  <c r="D37" i="2"/>
  <c r="D36" i="2"/>
  <c r="D35" i="2"/>
  <c r="D5" i="2"/>
  <c r="D4" i="2"/>
  <c r="D20" i="2"/>
  <c r="D21" i="2"/>
  <c r="D22" i="2"/>
  <c r="D19" i="2"/>
  <c r="D38" i="2" l="1"/>
  <c r="D24" i="2"/>
  <c r="D7" i="2"/>
  <c r="D41" i="2" l="1"/>
  <c r="D40" i="2"/>
</calcChain>
</file>

<file path=xl/sharedStrings.xml><?xml version="1.0" encoding="utf-8"?>
<sst xmlns="http://schemas.openxmlformats.org/spreadsheetml/2006/main" count="49" uniqueCount="45">
  <si>
    <r>
      <rPr>
        <b/>
        <sz val="24"/>
        <color rgb="FF305496"/>
        <rFont val="Calibri"/>
        <family val="2"/>
      </rPr>
      <t xml:space="preserve">Bijlage 12 Prijzenblad 
</t>
    </r>
    <r>
      <rPr>
        <b/>
        <sz val="12"/>
        <color rgb="FF000000"/>
        <rFont val="Calibri"/>
        <family val="2"/>
      </rPr>
      <t xml:space="preserve">Aanbesteding Zaaksysteem
</t>
    </r>
    <r>
      <rPr>
        <i/>
        <sz val="10"/>
        <color rgb="FF000000"/>
        <rFont val="Calibri"/>
        <family val="2"/>
      </rPr>
      <t xml:space="preserve">Inschrijver dient de gele cellen in te vullen door het opgeven van prijs of tarief. 
In de licht groene velden dient de Inschrijver een nadere specificatie op te geven. </t>
    </r>
  </si>
  <si>
    <t>Prijs per eenheid</t>
  </si>
  <si>
    <t>Totaal exclusief BTW</t>
  </si>
  <si>
    <t> </t>
  </si>
  <si>
    <t>Implementatiekosten incl. training en opleidingskosten</t>
  </si>
  <si>
    <t>Eventueel overige eenmalige kosten</t>
  </si>
  <si>
    <t>Specificatie overige eenmalige kosten:</t>
  </si>
  <si>
    <t>TOTAAL (A)</t>
  </si>
  <si>
    <r>
      <t xml:space="preserve">¹ </t>
    </r>
    <r>
      <rPr>
        <sz val="10"/>
        <color rgb="FF000000"/>
        <rFont val="Calibri"/>
        <family val="2"/>
      </rPr>
      <t>Nadere specificatie koppelingen</t>
    </r>
  </si>
  <si>
    <t>Hostingskosten</t>
  </si>
  <si>
    <t xml:space="preserve">Onderhoud &amp; support </t>
  </si>
  <si>
    <r>
      <t>Eventueel overige jaarlijkste kosten</t>
    </r>
    <r>
      <rPr>
        <b/>
        <sz val="10"/>
        <color rgb="FF000000"/>
        <rFont val="Calibri"/>
        <family val="2"/>
      </rPr>
      <t>²</t>
    </r>
    <r>
      <rPr>
        <sz val="10"/>
        <color rgb="FF000000"/>
        <rFont val="Calibri"/>
        <family val="2"/>
      </rPr>
      <t xml:space="preserve"> </t>
    </r>
  </si>
  <si>
    <r>
      <rPr>
        <b/>
        <sz val="10"/>
        <color rgb="FF000000"/>
        <rFont val="Calibri"/>
        <family val="2"/>
      </rPr>
      <t xml:space="preserve">² </t>
    </r>
    <r>
      <rPr>
        <sz val="10"/>
        <color rgb="FF000000"/>
        <rFont val="Calibri"/>
        <family val="2"/>
      </rPr>
      <t>Specificatie overige jaarlijkse  kosten:</t>
    </r>
  </si>
  <si>
    <t>TOTAAL (B) PER JAAR</t>
  </si>
  <si>
    <t xml:space="preserve">Gemiddeld uurtarief </t>
  </si>
  <si>
    <t>TOTAAL (C) PER JAAR</t>
  </si>
  <si>
    <r>
      <t>³</t>
    </r>
    <r>
      <rPr>
        <sz val="10"/>
        <color rgb="FF000000"/>
        <rFont val="Calibri"/>
        <family val="2"/>
      </rPr>
      <t xml:space="preserve"> Nadere specificatie uurtarief</t>
    </r>
  </si>
  <si>
    <t>Functionaris 1</t>
  </si>
  <si>
    <t>Functionaris 2</t>
  </si>
  <si>
    <t>Functionaris 3</t>
  </si>
  <si>
    <t>Functionaris 4</t>
  </si>
  <si>
    <t>Objecten en Geo</t>
  </si>
  <si>
    <t>Gebruik documenten</t>
  </si>
  <si>
    <t>Voorbereiding facturatie</t>
  </si>
  <si>
    <t>TOTAAL (D)</t>
  </si>
  <si>
    <t xml:space="preserve">KOSTPRIJS TOTAAL VOOR 4 JAAR EXCL. BTW </t>
  </si>
  <si>
    <r>
      <t xml:space="preserve">GEWOGEN PRIJS TOTAAL EXCL. BTW </t>
    </r>
    <r>
      <rPr>
        <b/>
        <vertAlign val="superscript"/>
        <sz val="10"/>
        <color rgb="FF000000"/>
        <rFont val="Calibri"/>
        <family val="2"/>
      </rPr>
      <t>5</t>
    </r>
    <r>
      <rPr>
        <b/>
        <sz val="10"/>
        <color rgb="FF000000"/>
        <rFont val="Calibri"/>
        <family val="2"/>
      </rPr>
      <t xml:space="preserve">
(A*0,2+(B*4 jaar)*0,55+(C*4jaar)*0,1+D*0,15)
</t>
    </r>
    <r>
      <rPr>
        <b/>
        <vertAlign val="superscript"/>
        <sz val="10"/>
        <color rgb="FF000000"/>
        <rFont val="Calibri"/>
        <family val="2"/>
      </rPr>
      <t xml:space="preserve">5  </t>
    </r>
    <r>
      <rPr>
        <sz val="10"/>
        <color rgb="FF000000"/>
        <rFont val="Calibri"/>
        <family val="2"/>
      </rPr>
      <t>Deze prijs wordt gebruikt voor de vergelijking</t>
    </r>
  </si>
  <si>
    <t>1.  Eenmalige kosten (A) weging 20</t>
  </si>
  <si>
    <t>3. Uurtarief voor additionele ondersteuning (C)³ weging 10</t>
  </si>
  <si>
    <t>2. Jaarlijkse kosten (per jaar) (B) weging 55</t>
  </si>
  <si>
    <t>Aantal</t>
  </si>
  <si>
    <t>Gemiddeld uurtarief (fictief aantal)</t>
  </si>
  <si>
    <t>Licentiekosten (fictief aantal)</t>
  </si>
  <si>
    <t>Koppeling EXTERN  LV-BAG (Read)</t>
  </si>
  <si>
    <t>Koppeling INTERN OTAP DataWareHouse (write)</t>
  </si>
  <si>
    <t xml:space="preserve">Koppeling INTERN Azure/ADD (read) </t>
  </si>
  <si>
    <t>Koppeling INTERN Kantoorautomatisering MS365 (Outlook, Word, Excel, Powerpoint, Teams, Sharepoint) (read/write)</t>
  </si>
  <si>
    <t>Koppeling INTERN Mail (read/write) -&gt; middels Exchange Online of 'namens' de Opdrachtgever.</t>
  </si>
  <si>
    <r>
      <t>Koppelingen (totaal)</t>
    </r>
    <r>
      <rPr>
        <b/>
        <vertAlign val="superscript"/>
        <sz val="10"/>
        <color rgb="FF000000"/>
        <rFont val="Calibri"/>
        <family val="2"/>
      </rPr>
      <t>1</t>
    </r>
  </si>
  <si>
    <t>Koppeling EXTERN DSO-SWF (read/write middels de API SWF)</t>
  </si>
  <si>
    <t>Koppeling EXTERN NHR (Read)</t>
  </si>
  <si>
    <t>Koppeling(en) overig n.a.v. realisatie wensen</t>
  </si>
  <si>
    <t>Specificatie koppelingen overig:</t>
  </si>
  <si>
    <r>
      <rPr>
        <b/>
        <sz val="10"/>
        <color rgb="FF444444"/>
        <rFont val="Calibri"/>
        <family val="2"/>
      </rPr>
      <t xml:space="preserve"> </t>
    </r>
    <r>
      <rPr>
        <b/>
        <strike/>
        <vertAlign val="superscript"/>
        <sz val="10"/>
        <color rgb="FF444444"/>
        <rFont val="Calibri"/>
        <family val="2"/>
      </rPr>
      <t xml:space="preserve">4 </t>
    </r>
    <r>
      <rPr>
        <strike/>
        <sz val="10"/>
        <color rgb="FF444444"/>
        <rFont val="Calibri"/>
        <family val="2"/>
      </rPr>
      <t>Als u een functionaliteit niet kan aanbieden, een 0 (nul) invullen</t>
    </r>
  </si>
  <si>
    <r>
      <t xml:space="preserve">4. Additionele functionaliteiten (eenmalige totale kosten) </t>
    </r>
    <r>
      <rPr>
        <b/>
        <strike/>
        <sz val="10"/>
        <rFont val="Calibri"/>
        <family val="2"/>
      </rPr>
      <t>(Wensen)</t>
    </r>
    <r>
      <rPr>
        <b/>
        <sz val="10"/>
        <rFont val="Calibri"/>
        <family val="2"/>
      </rPr>
      <t xml:space="preserve"> (D)</t>
    </r>
    <r>
      <rPr>
        <b/>
        <strike/>
        <vertAlign val="superscript"/>
        <sz val="10"/>
        <rFont val="Calibri"/>
        <family val="2"/>
      </rPr>
      <t>4</t>
    </r>
    <r>
      <rPr>
        <b/>
        <sz val="10"/>
        <rFont val="Calibri"/>
        <family val="2"/>
      </rPr>
      <t xml:space="preserve"> weging 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</si>
</sst>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25" x14ac:knownFonts="1">
    <font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24"/>
      <color rgb="FF305496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9"/>
      <color rgb="FF000000"/>
      <name val="Calibri"/>
      <family val="2"/>
    </font>
    <font>
      <i/>
      <sz val="10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name val="Calibri"/>
      <family val="2"/>
    </font>
    <font>
      <b/>
      <vertAlign val="superscript"/>
      <sz val="10"/>
      <color rgb="FF000000"/>
      <name val="Calibri"/>
      <family val="2"/>
    </font>
    <font>
      <sz val="10"/>
      <color rgb="FF444444"/>
      <name val="Calibri"/>
      <family val="2"/>
    </font>
    <font>
      <b/>
      <sz val="14"/>
      <name val="Calibri"/>
      <family val="2"/>
    </font>
    <font>
      <b/>
      <sz val="10"/>
      <color rgb="FF444444"/>
      <name val="Calibri"/>
      <family val="2"/>
    </font>
    <font>
      <sz val="10"/>
      <color rgb="FF000000"/>
      <name val="Calibri"/>
    </font>
    <font>
      <sz val="10"/>
      <name val="Calibri"/>
      <family val="2"/>
    </font>
    <font>
      <b/>
      <strike/>
      <sz val="10"/>
      <name val="Calibri"/>
      <family val="2"/>
    </font>
    <font>
      <b/>
      <strike/>
      <vertAlign val="superscript"/>
      <sz val="10"/>
      <color rgb="FF444444"/>
      <name val="Calibri"/>
      <family val="2"/>
    </font>
    <font>
      <strike/>
      <sz val="10"/>
      <color rgb="FF444444"/>
      <name val="Calibri"/>
      <family val="2"/>
    </font>
    <font>
      <b/>
      <strike/>
      <vertAlign val="superscript"/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B8CCE4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65">
    <xf numFmtId="0" fontId="0" fillId="0" borderId="0" xfId="0"/>
    <xf numFmtId="0" fontId="3" fillId="0" borderId="0" xfId="0" applyFont="1" applyAlignment="1">
      <alignment vertical="center" wrapText="1"/>
    </xf>
    <xf numFmtId="0" fontId="12" fillId="0" borderId="0" xfId="0" applyFont="1"/>
    <xf numFmtId="0" fontId="8" fillId="3" borderId="1" xfId="0" applyFont="1" applyFill="1" applyBorder="1"/>
    <xf numFmtId="165" fontId="8" fillId="4" borderId="1" xfId="0" applyNumberFormat="1" applyFont="1" applyFill="1" applyBorder="1" applyAlignment="1">
      <alignment wrapText="1"/>
    </xf>
    <xf numFmtId="0" fontId="7" fillId="0" borderId="1" xfId="0" applyFont="1" applyBorder="1"/>
    <xf numFmtId="0" fontId="8" fillId="3" borderId="1" xfId="0" applyFont="1" applyFill="1" applyBorder="1" applyAlignment="1">
      <alignment wrapText="1"/>
    </xf>
    <xf numFmtId="165" fontId="8" fillId="4" borderId="1" xfId="0" applyNumberFormat="1" applyFont="1" applyFill="1" applyBorder="1"/>
    <xf numFmtId="0" fontId="7" fillId="2" borderId="1" xfId="0" applyFont="1" applyFill="1" applyBorder="1" applyAlignment="1">
      <alignment wrapText="1"/>
    </xf>
    <xf numFmtId="0" fontId="7" fillId="6" borderId="1" xfId="0" applyFont="1" applyFill="1" applyBorder="1" applyAlignment="1">
      <alignment wrapText="1"/>
    </xf>
    <xf numFmtId="0" fontId="10" fillId="2" borderId="1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0" borderId="6" xfId="0" applyFont="1" applyBorder="1"/>
    <xf numFmtId="0" fontId="8" fillId="0" borderId="7" xfId="0" applyFont="1" applyBorder="1"/>
    <xf numFmtId="0" fontId="8" fillId="3" borderId="6" xfId="0" applyFont="1" applyFill="1" applyBorder="1" applyAlignment="1">
      <alignment wrapText="1"/>
    </xf>
    <xf numFmtId="165" fontId="8" fillId="5" borderId="7" xfId="0" applyNumberFormat="1" applyFont="1" applyFill="1" applyBorder="1"/>
    <xf numFmtId="0" fontId="8" fillId="3" borderId="6" xfId="0" applyFont="1" applyFill="1" applyBorder="1"/>
    <xf numFmtId="0" fontId="7" fillId="2" borderId="6" xfId="0" applyFont="1" applyFill="1" applyBorder="1" applyAlignment="1">
      <alignment wrapText="1"/>
    </xf>
    <xf numFmtId="165" fontId="13" fillId="2" borderId="7" xfId="0" applyNumberFormat="1" applyFont="1" applyFill="1" applyBorder="1"/>
    <xf numFmtId="0" fontId="7" fillId="6" borderId="6" xfId="0" applyFont="1" applyFill="1" applyBorder="1" applyAlignment="1">
      <alignment wrapText="1"/>
    </xf>
    <xf numFmtId="0" fontId="7" fillId="6" borderId="7" xfId="0" applyFont="1" applyFill="1" applyBorder="1"/>
    <xf numFmtId="0" fontId="8" fillId="0" borderId="6" xfId="0" applyFont="1" applyBorder="1"/>
    <xf numFmtId="0" fontId="7" fillId="2" borderId="6" xfId="0" applyFont="1" applyFill="1" applyBorder="1"/>
    <xf numFmtId="0" fontId="7" fillId="2" borderId="8" xfId="0" applyFont="1" applyFill="1" applyBorder="1"/>
    <xf numFmtId="0" fontId="8" fillId="3" borderId="9" xfId="0" applyFont="1" applyFill="1" applyBorder="1"/>
    <xf numFmtId="165" fontId="8" fillId="4" borderId="9" xfId="0" applyNumberFormat="1" applyFont="1" applyFill="1" applyBorder="1" applyAlignment="1">
      <alignment wrapText="1"/>
    </xf>
    <xf numFmtId="0" fontId="8" fillId="0" borderId="10" xfId="0" applyFont="1" applyBorder="1"/>
    <xf numFmtId="0" fontId="10" fillId="2" borderId="9" xfId="0" applyFont="1" applyFill="1" applyBorder="1"/>
    <xf numFmtId="165" fontId="13" fillId="2" borderId="10" xfId="0" applyNumberFormat="1" applyFont="1" applyFill="1" applyBorder="1"/>
    <xf numFmtId="0" fontId="9" fillId="2" borderId="4" xfId="0" applyFont="1" applyFill="1" applyBorder="1"/>
    <xf numFmtId="0" fontId="9" fillId="2" borderId="3" xfId="0" applyFont="1" applyFill="1" applyBorder="1"/>
    <xf numFmtId="0" fontId="11" fillId="0" borderId="11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165" fontId="11" fillId="0" borderId="13" xfId="0" applyNumberFormat="1" applyFont="1" applyBorder="1" applyAlignment="1">
      <alignment wrapText="1"/>
    </xf>
    <xf numFmtId="0" fontId="7" fillId="2" borderId="12" xfId="0" applyFont="1" applyFill="1" applyBorder="1"/>
    <xf numFmtId="0" fontId="7" fillId="2" borderId="11" xfId="0" applyFont="1" applyFill="1" applyBorder="1" applyAlignment="1">
      <alignment wrapText="1"/>
    </xf>
    <xf numFmtId="165" fontId="0" fillId="0" borderId="0" xfId="0" applyNumberFormat="1"/>
    <xf numFmtId="0" fontId="8" fillId="7" borderId="6" xfId="0" applyFont="1" applyFill="1" applyBorder="1" applyAlignment="1">
      <alignment wrapText="1"/>
    </xf>
    <xf numFmtId="0" fontId="8" fillId="7" borderId="8" xfId="0" applyFont="1" applyFill="1" applyBorder="1" applyAlignment="1">
      <alignment wrapText="1"/>
    </xf>
    <xf numFmtId="0" fontId="8" fillId="0" borderId="6" xfId="0" applyFont="1" applyBorder="1" applyAlignment="1">
      <alignment wrapText="1"/>
    </xf>
    <xf numFmtId="165" fontId="8" fillId="8" borderId="1" xfId="0" applyNumberFormat="1" applyFont="1" applyFill="1" applyBorder="1" applyAlignment="1">
      <alignment wrapText="1"/>
    </xf>
    <xf numFmtId="0" fontId="8" fillId="10" borderId="1" xfId="0" applyFont="1" applyFill="1" applyBorder="1" applyAlignment="1">
      <alignment wrapText="1"/>
    </xf>
    <xf numFmtId="165" fontId="8" fillId="11" borderId="1" xfId="0" applyNumberFormat="1" applyFont="1" applyFill="1" applyBorder="1" applyAlignment="1">
      <alignment wrapText="1"/>
    </xf>
    <xf numFmtId="165" fontId="8" fillId="11" borderId="7" xfId="0" applyNumberFormat="1" applyFont="1" applyFill="1" applyBorder="1"/>
    <xf numFmtId="165" fontId="8" fillId="12" borderId="1" xfId="0" applyNumberFormat="1" applyFont="1" applyFill="1" applyBorder="1" applyAlignment="1">
      <alignment wrapText="1"/>
    </xf>
    <xf numFmtId="165" fontId="17" fillId="9" borderId="13" xfId="0" applyNumberFormat="1" applyFont="1" applyFill="1" applyBorder="1"/>
    <xf numFmtId="0" fontId="8" fillId="12" borderId="6" xfId="0" applyFont="1" applyFill="1" applyBorder="1" applyAlignment="1">
      <alignment wrapText="1"/>
    </xf>
    <xf numFmtId="0" fontId="7" fillId="6" borderId="16" xfId="0" applyFont="1" applyFill="1" applyBorder="1"/>
    <xf numFmtId="0" fontId="19" fillId="12" borderId="6" xfId="0" applyFont="1" applyFill="1" applyBorder="1" applyAlignment="1">
      <alignment wrapText="1"/>
    </xf>
    <xf numFmtId="0" fontId="8" fillId="3" borderId="18" xfId="0" applyFont="1" applyFill="1" applyBorder="1"/>
    <xf numFmtId="165" fontId="8" fillId="4" borderId="19" xfId="0" applyNumberFormat="1" applyFont="1" applyFill="1" applyBorder="1" applyAlignment="1">
      <alignment wrapText="1"/>
    </xf>
    <xf numFmtId="0" fontId="20" fillId="12" borderId="17" xfId="0" applyFont="1" applyFill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9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2" borderId="3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center" wrapText="1"/>
    </xf>
    <xf numFmtId="0" fontId="8" fillId="7" borderId="14" xfId="0" applyFont="1" applyFill="1" applyBorder="1" applyAlignment="1">
      <alignment horizontal="center" wrapText="1"/>
    </xf>
    <xf numFmtId="0" fontId="8" fillId="7" borderId="15" xfId="0" applyFont="1" applyFill="1" applyBorder="1" applyAlignment="1">
      <alignment horizontal="center" wrapText="1"/>
    </xf>
  </cellXfs>
  <cellStyles count="3">
    <cellStyle name="Euro" xfId="1" xr:uid="{147A7E31-28C2-43B9-BFBC-F7A5EB1082C2}"/>
    <cellStyle name="Standaard" xfId="0" builtinId="0"/>
    <cellStyle name="Standaard 2 2" xfId="2" xr:uid="{BB389B91-29A8-4383-A7EF-E2B4CEA52CB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2042160</xdr:colOff>
      <xdr:row>0</xdr:row>
      <xdr:rowOff>579120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0454CAC-0A2D-4DB8-976C-0E784342F7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42160" cy="579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ACAB-5D22-4F18-B3F6-8060AD4FF945}">
  <dimension ref="A1:F41"/>
  <sheetViews>
    <sheetView tabSelected="1" workbookViewId="0">
      <pane ySplit="1" topLeftCell="A21" activePane="bottomLeft" state="frozen"/>
      <selection pane="bottomLeft" activeCell="A34" sqref="A34"/>
    </sheetView>
  </sheetViews>
  <sheetFormatPr defaultRowHeight="15" x14ac:dyDescent="0.25"/>
  <cols>
    <col min="1" max="1" width="57.5703125" bestFit="1" customWidth="1"/>
    <col min="2" max="2" width="13.5703125" bestFit="1" customWidth="1"/>
    <col min="3" max="3" width="14.7109375" bestFit="1" customWidth="1"/>
    <col min="4" max="4" width="36.7109375" customWidth="1"/>
    <col min="5" max="6" width="11.42578125" bestFit="1" customWidth="1"/>
  </cols>
  <sheetData>
    <row r="1" spans="1:5" ht="85.9" customHeight="1" thickBot="1" x14ac:dyDescent="0.3">
      <c r="A1" s="57" t="s">
        <v>0</v>
      </c>
      <c r="B1" s="58"/>
      <c r="C1" s="58"/>
      <c r="D1" s="59"/>
      <c r="E1" s="1"/>
    </row>
    <row r="2" spans="1:5" x14ac:dyDescent="0.25">
      <c r="A2" s="11" t="s">
        <v>27</v>
      </c>
      <c r="B2" s="12" t="s">
        <v>30</v>
      </c>
      <c r="C2" s="12" t="s">
        <v>1</v>
      </c>
      <c r="D2" s="13" t="s">
        <v>2</v>
      </c>
    </row>
    <row r="3" spans="1:5" ht="15.75" x14ac:dyDescent="0.25">
      <c r="A3" s="16" t="s">
        <v>38</v>
      </c>
      <c r="B3" s="6">
        <v>1</v>
      </c>
      <c r="C3" s="46">
        <f>SUM(C9:C16)</f>
        <v>0</v>
      </c>
      <c r="D3" s="17">
        <f>B3*C3</f>
        <v>0</v>
      </c>
    </row>
    <row r="4" spans="1:5" x14ac:dyDescent="0.25">
      <c r="A4" s="18" t="s">
        <v>4</v>
      </c>
      <c r="B4" s="3">
        <v>1</v>
      </c>
      <c r="C4" s="7">
        <v>0</v>
      </c>
      <c r="D4" s="17">
        <f>B4*C4</f>
        <v>0</v>
      </c>
    </row>
    <row r="5" spans="1:5" x14ac:dyDescent="0.25">
      <c r="A5" s="16" t="s">
        <v>5</v>
      </c>
      <c r="B5" s="3">
        <v>1</v>
      </c>
      <c r="C5" s="7">
        <v>0</v>
      </c>
      <c r="D5" s="17">
        <f>B5*C5</f>
        <v>0</v>
      </c>
      <c r="E5" s="2"/>
    </row>
    <row r="6" spans="1:5" x14ac:dyDescent="0.25">
      <c r="A6" s="41" t="s">
        <v>6</v>
      </c>
      <c r="B6" s="62"/>
      <c r="C6" s="63"/>
      <c r="D6" s="64"/>
    </row>
    <row r="7" spans="1:5" x14ac:dyDescent="0.25">
      <c r="A7" s="19" t="s">
        <v>7</v>
      </c>
      <c r="B7" s="8"/>
      <c r="C7" s="8"/>
      <c r="D7" s="20">
        <f>SUM(D3:D5)</f>
        <v>0</v>
      </c>
    </row>
    <row r="8" spans="1:5" x14ac:dyDescent="0.25">
      <c r="A8" s="21" t="s">
        <v>8</v>
      </c>
      <c r="B8" s="9"/>
      <c r="C8" s="9"/>
      <c r="D8" s="22"/>
      <c r="E8" s="2"/>
    </row>
    <row r="9" spans="1:5" x14ac:dyDescent="0.25">
      <c r="A9" s="48" t="s">
        <v>33</v>
      </c>
      <c r="B9" s="3">
        <v>1</v>
      </c>
      <c r="C9" s="4">
        <v>0</v>
      </c>
      <c r="D9" s="22"/>
      <c r="E9" s="2"/>
    </row>
    <row r="10" spans="1:5" x14ac:dyDescent="0.25">
      <c r="A10" s="50" t="s">
        <v>40</v>
      </c>
      <c r="B10" s="3">
        <v>1</v>
      </c>
      <c r="C10" s="4">
        <v>0</v>
      </c>
      <c r="D10" s="22"/>
      <c r="E10" s="2"/>
    </row>
    <row r="11" spans="1:5" x14ac:dyDescent="0.25">
      <c r="A11" s="48" t="s">
        <v>39</v>
      </c>
      <c r="B11" s="3">
        <v>1</v>
      </c>
      <c r="C11" s="4">
        <v>0</v>
      </c>
      <c r="D11" s="22"/>
      <c r="E11" s="2"/>
    </row>
    <row r="12" spans="1:5" x14ac:dyDescent="0.25">
      <c r="A12" s="48" t="s">
        <v>34</v>
      </c>
      <c r="B12" s="3">
        <v>1</v>
      </c>
      <c r="C12" s="4">
        <v>0</v>
      </c>
      <c r="D12" s="22"/>
    </row>
    <row r="13" spans="1:5" x14ac:dyDescent="0.25">
      <c r="A13" s="48" t="s">
        <v>35</v>
      </c>
      <c r="B13" s="3">
        <v>1</v>
      </c>
      <c r="C13" s="4">
        <v>0</v>
      </c>
      <c r="D13" s="22"/>
    </row>
    <row r="14" spans="1:5" ht="26.25" x14ac:dyDescent="0.25">
      <c r="A14" s="48" t="s">
        <v>36</v>
      </c>
      <c r="B14" s="3">
        <v>1</v>
      </c>
      <c r="C14" s="4">
        <v>0</v>
      </c>
      <c r="D14" s="15" t="s">
        <v>3</v>
      </c>
    </row>
    <row r="15" spans="1:5" ht="26.25" x14ac:dyDescent="0.25">
      <c r="A15" s="48" t="s">
        <v>37</v>
      </c>
      <c r="B15" s="3">
        <v>1</v>
      </c>
      <c r="C15" s="4">
        <v>0</v>
      </c>
      <c r="D15" s="22"/>
    </row>
    <row r="16" spans="1:5" ht="15.75" thickBot="1" x14ac:dyDescent="0.3">
      <c r="A16" s="53" t="s">
        <v>41</v>
      </c>
      <c r="B16" s="51">
        <v>1</v>
      </c>
      <c r="C16" s="52">
        <v>0</v>
      </c>
      <c r="D16" s="49"/>
    </row>
    <row r="17" spans="1:5" ht="15.75" thickBot="1" x14ac:dyDescent="0.3">
      <c r="A17" s="41" t="s">
        <v>42</v>
      </c>
      <c r="B17" s="62"/>
      <c r="C17" s="63"/>
      <c r="D17" s="64"/>
    </row>
    <row r="18" spans="1:5" x14ac:dyDescent="0.25">
      <c r="A18" s="11" t="s">
        <v>29</v>
      </c>
      <c r="B18" s="12"/>
      <c r="C18" s="12"/>
      <c r="D18" s="13" t="s">
        <v>2</v>
      </c>
    </row>
    <row r="19" spans="1:5" x14ac:dyDescent="0.25">
      <c r="A19" s="16" t="s">
        <v>32</v>
      </c>
      <c r="B19" s="6">
        <v>25</v>
      </c>
      <c r="C19" s="4">
        <v>0</v>
      </c>
      <c r="D19" s="17">
        <f>B19*C19</f>
        <v>0</v>
      </c>
    </row>
    <row r="20" spans="1:5" x14ac:dyDescent="0.25">
      <c r="A20" s="18" t="s">
        <v>9</v>
      </c>
      <c r="B20" s="3">
        <v>1</v>
      </c>
      <c r="C20" s="7">
        <v>0</v>
      </c>
      <c r="D20" s="17">
        <f t="shared" ref="D20:D22" si="0">B20*C20</f>
        <v>0</v>
      </c>
    </row>
    <row r="21" spans="1:5" x14ac:dyDescent="0.25">
      <c r="A21" s="18" t="s">
        <v>10</v>
      </c>
      <c r="B21" s="3">
        <v>1</v>
      </c>
      <c r="C21" s="7">
        <v>0</v>
      </c>
      <c r="D21" s="17">
        <f t="shared" si="0"/>
        <v>0</v>
      </c>
    </row>
    <row r="22" spans="1:5" x14ac:dyDescent="0.25">
      <c r="A22" s="18" t="s">
        <v>11</v>
      </c>
      <c r="B22" s="3">
        <v>1</v>
      </c>
      <c r="C22" s="7">
        <v>0</v>
      </c>
      <c r="D22" s="17">
        <f t="shared" si="0"/>
        <v>0</v>
      </c>
      <c r="E22" s="2"/>
    </row>
    <row r="23" spans="1:5" x14ac:dyDescent="0.25">
      <c r="A23" s="41" t="s">
        <v>12</v>
      </c>
      <c r="B23" s="62"/>
      <c r="C23" s="63"/>
      <c r="D23" s="64"/>
    </row>
    <row r="24" spans="1:5" ht="15.75" thickBot="1" x14ac:dyDescent="0.3">
      <c r="A24" s="25" t="s">
        <v>13</v>
      </c>
      <c r="B24" s="29"/>
      <c r="C24" s="29"/>
      <c r="D24" s="30">
        <f>SUM(D19:D22)</f>
        <v>0</v>
      </c>
    </row>
    <row r="25" spans="1:5" x14ac:dyDescent="0.25">
      <c r="A25" s="60" t="s">
        <v>28</v>
      </c>
      <c r="B25" s="61"/>
      <c r="C25" s="31"/>
      <c r="D25" s="13" t="s">
        <v>2</v>
      </c>
    </row>
    <row r="26" spans="1:5" x14ac:dyDescent="0.25">
      <c r="A26" s="16" t="s">
        <v>31</v>
      </c>
      <c r="B26" s="6">
        <v>100</v>
      </c>
      <c r="C26" s="46">
        <f>AVERAGE(C30:C33)</f>
        <v>0</v>
      </c>
      <c r="D26" s="17">
        <f>B26*C26</f>
        <v>0</v>
      </c>
    </row>
    <row r="27" spans="1:5" x14ac:dyDescent="0.25">
      <c r="A27" s="14" t="s">
        <v>14</v>
      </c>
      <c r="B27" s="5"/>
      <c r="C27" s="5"/>
      <c r="D27" s="15"/>
    </row>
    <row r="28" spans="1:5" x14ac:dyDescent="0.25">
      <c r="A28" s="24" t="s">
        <v>15</v>
      </c>
      <c r="B28" s="42"/>
      <c r="C28" s="42"/>
      <c r="D28" s="20">
        <f>D26</f>
        <v>0</v>
      </c>
    </row>
    <row r="29" spans="1:5" x14ac:dyDescent="0.25">
      <c r="A29" s="21" t="s">
        <v>16</v>
      </c>
      <c r="B29" s="43"/>
      <c r="C29" s="44"/>
      <c r="D29" s="45"/>
      <c r="E29" s="2"/>
    </row>
    <row r="30" spans="1:5" x14ac:dyDescent="0.25">
      <c r="A30" s="39" t="s">
        <v>17</v>
      </c>
      <c r="B30" s="3">
        <v>1</v>
      </c>
      <c r="C30" s="4">
        <v>0</v>
      </c>
      <c r="D30" s="22"/>
      <c r="E30" s="2"/>
    </row>
    <row r="31" spans="1:5" x14ac:dyDescent="0.25">
      <c r="A31" s="39" t="s">
        <v>18</v>
      </c>
      <c r="B31" s="3">
        <v>1</v>
      </c>
      <c r="C31" s="4">
        <v>0</v>
      </c>
      <c r="D31" s="22"/>
    </row>
    <row r="32" spans="1:5" x14ac:dyDescent="0.25">
      <c r="A32" s="39" t="s">
        <v>19</v>
      </c>
      <c r="B32" s="3">
        <v>1</v>
      </c>
      <c r="C32" s="4">
        <v>0</v>
      </c>
      <c r="D32" s="22"/>
    </row>
    <row r="33" spans="1:6" ht="15.75" thickBot="1" x14ac:dyDescent="0.3">
      <c r="A33" s="40" t="s">
        <v>20</v>
      </c>
      <c r="B33" s="26">
        <v>1</v>
      </c>
      <c r="C33" s="27">
        <v>0</v>
      </c>
      <c r="D33" s="28" t="s">
        <v>3</v>
      </c>
    </row>
    <row r="34" spans="1:6" ht="15.75" x14ac:dyDescent="0.25">
      <c r="A34" s="32" t="s">
        <v>44</v>
      </c>
      <c r="B34" s="31"/>
      <c r="C34" s="31"/>
      <c r="D34" s="13" t="s">
        <v>2</v>
      </c>
    </row>
    <row r="35" spans="1:6" x14ac:dyDescent="0.25">
      <c r="A35" s="23" t="s">
        <v>21</v>
      </c>
      <c r="B35" s="6">
        <v>1</v>
      </c>
      <c r="C35" s="4">
        <v>0</v>
      </c>
      <c r="D35" s="17">
        <f>B35*C35</f>
        <v>0</v>
      </c>
      <c r="E35" s="2"/>
    </row>
    <row r="36" spans="1:6" x14ac:dyDescent="0.25">
      <c r="A36" s="23" t="s">
        <v>22</v>
      </c>
      <c r="B36" s="6">
        <v>1</v>
      </c>
      <c r="C36" s="4">
        <v>0</v>
      </c>
      <c r="D36" s="17">
        <f>B36*C36</f>
        <v>0</v>
      </c>
      <c r="E36" s="2"/>
    </row>
    <row r="37" spans="1:6" x14ac:dyDescent="0.25">
      <c r="A37" s="23" t="s">
        <v>23</v>
      </c>
      <c r="B37" s="6">
        <v>1</v>
      </c>
      <c r="C37" s="4">
        <v>0</v>
      </c>
      <c r="D37" s="17">
        <f>B37*C37</f>
        <v>0</v>
      </c>
    </row>
    <row r="38" spans="1:6" x14ac:dyDescent="0.25">
      <c r="A38" s="24" t="s">
        <v>24</v>
      </c>
      <c r="B38" s="10"/>
      <c r="C38" s="10"/>
      <c r="D38" s="20">
        <f>SUM(D35:D37)</f>
        <v>0</v>
      </c>
    </row>
    <row r="39" spans="1:6" ht="15.75" thickBot="1" x14ac:dyDescent="0.3">
      <c r="A39" s="54" t="s">
        <v>43</v>
      </c>
      <c r="B39" s="55"/>
      <c r="C39" s="55"/>
      <c r="D39" s="56"/>
    </row>
    <row r="40" spans="1:6" ht="15.75" thickBot="1" x14ac:dyDescent="0.3">
      <c r="A40" s="33" t="s">
        <v>25</v>
      </c>
      <c r="B40" s="34"/>
      <c r="C40" s="34"/>
      <c r="D40" s="35">
        <f>D7+4*D24+4*D28+D38</f>
        <v>0</v>
      </c>
      <c r="E40" s="38"/>
      <c r="F40" s="38"/>
    </row>
    <row r="41" spans="1:6" ht="53.45" customHeight="1" thickBot="1" x14ac:dyDescent="0.35">
      <c r="A41" s="37" t="s">
        <v>26</v>
      </c>
      <c r="B41" s="36"/>
      <c r="C41" s="36"/>
      <c r="D41" s="47">
        <f>(D7*0.2)+((D24*4)*0.55)+((D28*4)*0.1)+(D38*0.15)</f>
        <v>0</v>
      </c>
    </row>
  </sheetData>
  <mergeCells count="6">
    <mergeCell ref="A39:D39"/>
    <mergeCell ref="A1:D1"/>
    <mergeCell ref="A25:B25"/>
    <mergeCell ref="B6:D6"/>
    <mergeCell ref="B23:D23"/>
    <mergeCell ref="B17:D17"/>
  </mergeCells>
  <pageMargins left="0.7" right="0.7" top="0.75" bottom="0.75" header="0.3" footer="0.3"/>
  <pageSetup paperSize="9" orientation="portrait" r:id="rId1"/>
  <ignoredErrors>
    <ignoredError sqref="C26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422cf29-1a9a-45d8-b10b-0a3ea2ab2c89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B4C64A18BD54AB2CA9F908819C93E" ma:contentTypeVersion="6" ma:contentTypeDescription="Create a new document." ma:contentTypeScope="" ma:versionID="6dab86343c36ff2c5745868274def1a0">
  <xsd:schema xmlns:xsd="http://www.w3.org/2001/XMLSchema" xmlns:xs="http://www.w3.org/2001/XMLSchema" xmlns:p="http://schemas.microsoft.com/office/2006/metadata/properties" xmlns:ns2="a5944c4a-9d19-4a2c-aa9b-2cee5de863f5" xmlns:ns3="5422cf29-1a9a-45d8-b10b-0a3ea2ab2c89" targetNamespace="http://schemas.microsoft.com/office/2006/metadata/properties" ma:root="true" ma:fieldsID="dd92e28166f905a6f35f77fd3a64c90c" ns2:_="" ns3:_="">
    <xsd:import namespace="a5944c4a-9d19-4a2c-aa9b-2cee5de863f5"/>
    <xsd:import namespace="5422cf29-1a9a-45d8-b10b-0a3ea2ab2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44c4a-9d19-4a2c-aa9b-2cee5de863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2cf29-1a9a-45d8-b10b-0a3ea2ab2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83E880-AED4-4818-8A5F-45C0E339A5F3}">
  <ds:schemaRefs>
    <ds:schemaRef ds:uri="http://purl.org/dc/elements/1.1/"/>
    <ds:schemaRef ds:uri="http://purl.org/dc/terms/"/>
    <ds:schemaRef ds:uri="a5944c4a-9d19-4a2c-aa9b-2cee5de863f5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5422cf29-1a9a-45d8-b10b-0a3ea2ab2c89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0D5A32-0AC3-4DC5-B976-92AC4BC645AE}"/>
</file>

<file path=customXml/itemProps3.xml><?xml version="1.0" encoding="utf-8"?>
<ds:datastoreItem xmlns:ds="http://schemas.openxmlformats.org/officeDocument/2006/customXml" ds:itemID="{7168F965-7464-46AD-886E-C02C1157A1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 prijzenblad zaaksysteem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Jong de Haas, Fenna de</cp:lastModifiedBy>
  <cp:revision/>
  <dcterms:created xsi:type="dcterms:W3CDTF">2022-10-28T07:42:21Z</dcterms:created>
  <dcterms:modified xsi:type="dcterms:W3CDTF">2023-01-09T13:55:43Z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0x010100BFDB4C64A18BD54AB2CA9F908819C93E</vt:lpwstr>
  </property>
  <property fmtid="{D5CDD505-2E9C-101B-9397-08002B2CF9AE}" pid="3" name="Order">
    <vt:r8>6200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