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ms16.venlo.lan/Zaken/Inkoop/1828896/"/>
    </mc:Choice>
  </mc:AlternateContent>
  <xr:revisionPtr revIDLastSave="0" documentId="13_ncr:1_{A56D1A74-9542-4BC4-93C6-F3A5CC09C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  <sheet name="2024" sheetId="2" r:id="rId2"/>
    <sheet name="2025" sheetId="3" r:id="rId3"/>
    <sheet name="2026" sheetId="4" r:id="rId4"/>
    <sheet name="2027" sheetId="5" r:id="rId5"/>
    <sheet name="2028" sheetId="6" r:id="rId6"/>
    <sheet name="2029" sheetId="7" r:id="rId7"/>
    <sheet name="2030" sheetId="8" r:id="rId8"/>
    <sheet name="Zonnepanelen" sheetId="9" r:id="rId9"/>
  </sheets>
  <definedNames>
    <definedName name="_xlnm._FilterDatabase" localSheetId="0" hidden="1">'2023'!$B$4:$I$36</definedName>
    <definedName name="_xlnm._FilterDatabase" localSheetId="1" hidden="1">'2024'!$B$4:$I$16</definedName>
    <definedName name="_xlnm._FilterDatabase" localSheetId="2" hidden="1">'2025'!$B$4:$I$4</definedName>
    <definedName name="_xlnm._FilterDatabase" localSheetId="3" hidden="1">'2026'!$B$4:$I$16</definedName>
    <definedName name="_xlnm._FilterDatabase" localSheetId="4" hidden="1">'2027'!$B$4:$I$51</definedName>
    <definedName name="_xlnm._FilterDatabase" localSheetId="5" hidden="1">'2028'!$B$4:$I$18</definedName>
    <definedName name="_xlnm._FilterDatabase" localSheetId="6" hidden="1">'2029'!$B$4:$I$18</definedName>
    <definedName name="_xlnm._FilterDatabase" localSheetId="7" hidden="1">'2030'!$B$4:$I$65</definedName>
    <definedName name="_xlnm._FilterDatabase" localSheetId="8" hidden="1">Zonnepanelen!$B$4:$F$25</definedName>
    <definedName name="_xlnm.Print_Area" localSheetId="0">'2023'!$A$1:$J$42</definedName>
    <definedName name="_xlnm.Print_Area" localSheetId="1">'2024'!$A$1:$J$22</definedName>
    <definedName name="_xlnm.Print_Area" localSheetId="2">'2025'!$A$1:$J$18</definedName>
    <definedName name="_xlnm.Print_Area" localSheetId="3">'2026'!$A$1:$J$22</definedName>
    <definedName name="_xlnm.Print_Area" localSheetId="4">'2027'!$A$1:$J$57</definedName>
    <definedName name="_xlnm.Print_Area" localSheetId="5">'2028'!$A$1:$J$24</definedName>
    <definedName name="_xlnm.Print_Area" localSheetId="6">'2029'!$A$1:$J$24</definedName>
    <definedName name="_xlnm.Print_Area" localSheetId="7">'2030'!$A$1:$J$71</definedName>
    <definedName name="_xlnm.Print_Area" localSheetId="8">Zonnepanelen!$A$1:$J$49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9" l="1"/>
  <c r="E44" i="9" s="1"/>
  <c r="F44" i="9" s="1"/>
  <c r="D43" i="9"/>
  <c r="E43" i="9" s="1"/>
  <c r="F43" i="9" s="1"/>
  <c r="E25" i="9"/>
  <c r="C32" i="9"/>
  <c r="D32" i="9" s="1"/>
  <c r="E32" i="9" s="1"/>
  <c r="F32" i="9" s="1"/>
  <c r="C31" i="9"/>
  <c r="D31" i="9" s="1"/>
  <c r="E31" i="9" s="1"/>
  <c r="F31" i="9" s="1"/>
</calcChain>
</file>

<file path=xl/sharedStrings.xml><?xml version="1.0" encoding="utf-8"?>
<sst xmlns="http://schemas.openxmlformats.org/spreadsheetml/2006/main" count="1146" uniqueCount="165">
  <si>
    <t>Locatie adres</t>
  </si>
  <si>
    <t>Fondscode</t>
  </si>
  <si>
    <t>Kasteellaan 6</t>
  </si>
  <si>
    <t>Dakafwerking hellend, isolatie</t>
  </si>
  <si>
    <t>m2</t>
  </si>
  <si>
    <t>Dak 001</t>
  </si>
  <si>
    <t>Vervangen huidige isolatie</t>
  </si>
  <si>
    <t>Dakafwerkingen hellend, keramische pannen</t>
  </si>
  <si>
    <t>Vervangen van onderdeel (dakpannen inboeten)</t>
  </si>
  <si>
    <t>Meerkosten dikkere isolatie (gelijktijdig met vervangen isolatie)</t>
  </si>
  <si>
    <t>Kasteellaan 8</t>
  </si>
  <si>
    <t>Dak 004</t>
  </si>
  <si>
    <t>Dak 002</t>
  </si>
  <si>
    <t>Dak 003</t>
  </si>
  <si>
    <t>Nachtegaalweg 4</t>
  </si>
  <si>
    <t>Dakafwerkingen hellend, vezelcement</t>
  </si>
  <si>
    <t>d002</t>
  </si>
  <si>
    <t>Vervangen</t>
  </si>
  <si>
    <t>Kapelstraat 19</t>
  </si>
  <si>
    <t>Dakafwerking vlak, bitumen</t>
  </si>
  <si>
    <t>Dak 006</t>
  </si>
  <si>
    <t>Dak 005</t>
  </si>
  <si>
    <t>Dakafwerking vlak, isolatie</t>
  </si>
  <si>
    <t>Dakrandafwerking bitumen</t>
  </si>
  <si>
    <t>m1</t>
  </si>
  <si>
    <t>Dakrandafwerking kunststof</t>
  </si>
  <si>
    <t>Tollenstraat 1b</t>
  </si>
  <si>
    <t>Dakafwerkingen hellend, betonpannen</t>
  </si>
  <si>
    <t>d001</t>
  </si>
  <si>
    <t>Vervangen cementvoeg</t>
  </si>
  <si>
    <t>Kasteellaan 14-16</t>
  </si>
  <si>
    <t>Element tekst</t>
  </si>
  <si>
    <t>Hoeveelheid</t>
  </si>
  <si>
    <t>Eenheid</t>
  </si>
  <si>
    <t>Element locatie</t>
  </si>
  <si>
    <t>Handeling tekst</t>
  </si>
  <si>
    <t>Agnes Huijnstraat 3</t>
  </si>
  <si>
    <t>Dak 007</t>
  </si>
  <si>
    <t>Overplakken</t>
  </si>
  <si>
    <t>Drie Decembersingel 34</t>
  </si>
  <si>
    <t>Dakrandafwerking aluminium</t>
  </si>
  <si>
    <t>Heymansstraat 125</t>
  </si>
  <si>
    <t>Dakaansluiting knelstrip</t>
  </si>
  <si>
    <t>Dak</t>
  </si>
  <si>
    <t>Vervangen van onderdeel</t>
  </si>
  <si>
    <t>Lingsforterweg 49 B</t>
  </si>
  <si>
    <t>Louisenburgweg 9</t>
  </si>
  <si>
    <t>Geen locaties gepland</t>
  </si>
  <si>
    <t>Merelweg 1</t>
  </si>
  <si>
    <t>Hulsterweg 19</t>
  </si>
  <si>
    <t>Drie Decembersingel 44</t>
  </si>
  <si>
    <t>Gevel</t>
  </si>
  <si>
    <t>Dakafwerkingen hellend, bitumen</t>
  </si>
  <si>
    <t>Goltziusstraat 21</t>
  </si>
  <si>
    <t>Hulsterweg 7</t>
  </si>
  <si>
    <t xml:space="preserve">Leutherweg 8 </t>
  </si>
  <si>
    <t>Dakaansluiting lodenloketten</t>
  </si>
  <si>
    <t>Kerkhoflaan 10c</t>
  </si>
  <si>
    <t>Dakrandafwerking zink</t>
  </si>
  <si>
    <t>Gootbekleding algemeen</t>
  </si>
  <si>
    <t>Sint Sebastianusstraat 6</t>
  </si>
  <si>
    <t>Dakafwerking vlak, kunststof</t>
  </si>
  <si>
    <t>Pastoor Kierkelsplein 20</t>
  </si>
  <si>
    <t>d003</t>
  </si>
  <si>
    <t>d004</t>
  </si>
  <si>
    <t>d005</t>
  </si>
  <si>
    <t>d006</t>
  </si>
  <si>
    <t>d007</t>
  </si>
  <si>
    <t>Spechtstraat 56</t>
  </si>
  <si>
    <t>Ganzerikstraat 1</t>
  </si>
  <si>
    <t>Lichtkoepels</t>
  </si>
  <si>
    <t>st</t>
  </si>
  <si>
    <t>Toeperweg 32</t>
  </si>
  <si>
    <t>Broekhofpad 2</t>
  </si>
  <si>
    <t>Dak 1</t>
  </si>
  <si>
    <t>Spikweien 68a</t>
  </si>
  <si>
    <t>Dakaansluiting lood</t>
  </si>
  <si>
    <t>Grotestraat 142</t>
  </si>
  <si>
    <t>Zwarteweg 2</t>
  </si>
  <si>
    <t>Markt 11</t>
  </si>
  <si>
    <t>Markt 10</t>
  </si>
  <si>
    <t>Dak 2</t>
  </si>
  <si>
    <t>Mgr. Nolensplein 96</t>
  </si>
  <si>
    <t>Louisenburgweg 5</t>
  </si>
  <si>
    <t xml:space="preserve">Dr. Blumenkampstraat 1 </t>
  </si>
  <si>
    <t>Wylrehofweg 17a</t>
  </si>
  <si>
    <t>d002 + d003</t>
  </si>
  <si>
    <t>Vervangen i.c.m. dakpannen</t>
  </si>
  <si>
    <t>Gootbekleding zink</t>
  </si>
  <si>
    <t>Stevensplein 2  (v.m. Hamarplein)</t>
  </si>
  <si>
    <t>Dak 008</t>
  </si>
  <si>
    <t>Wittendijkweg 61</t>
  </si>
  <si>
    <t>Valbeveiliging</t>
  </si>
  <si>
    <t>Kampstraat 21</t>
  </si>
  <si>
    <t>d001b</t>
  </si>
  <si>
    <t>d001a</t>
  </si>
  <si>
    <t>Bosbergstraat 55</t>
  </si>
  <si>
    <t>Dak 01</t>
  </si>
  <si>
    <t>Bakenbosweg 4</t>
  </si>
  <si>
    <t>De Drink  60</t>
  </si>
  <si>
    <t>Wittendijkweg 59</t>
  </si>
  <si>
    <t>Kantoor Dak 004</t>
  </si>
  <si>
    <t>Kleurmarkering = locatie waar mogelijk tevens zonnepanelen worden geplaatst</t>
  </si>
  <si>
    <t>Adres</t>
  </si>
  <si>
    <t>m2 Dak</t>
  </si>
  <si>
    <t>Dr. Blumenkampstraat 1</t>
  </si>
  <si>
    <t>Hagerhofweg 21</t>
  </si>
  <si>
    <t>Omschrijving</t>
  </si>
  <si>
    <t>Gemeentearchief</t>
  </si>
  <si>
    <t>Kantoor BOR</t>
  </si>
  <si>
    <t>Sporthal Egerbos</t>
  </si>
  <si>
    <t>Sporthal Ruben Kogeldans</t>
  </si>
  <si>
    <t>Rijnbeekstraat 4</t>
  </si>
  <si>
    <t>Sporthal Rijnbeek</t>
  </si>
  <si>
    <t>Gemeenschapshuis De Witte Kerk</t>
  </si>
  <si>
    <t>Baasdonkweg 25</t>
  </si>
  <si>
    <t>Kleedlokalen SV Blerick</t>
  </si>
  <si>
    <t>Kleedlokalen Delta en Scopias</t>
  </si>
  <si>
    <t>Kleedlokalen SC Irene en TSC '04</t>
  </si>
  <si>
    <t>Bakenbosweg 4 + 6</t>
  </si>
  <si>
    <t>Wittendijkweg 59 + 61</t>
  </si>
  <si>
    <t>Lingsforterweg 49B</t>
  </si>
  <si>
    <t>Kleedlokalen DEV</t>
  </si>
  <si>
    <t>Merelweg 5</t>
  </si>
  <si>
    <t>Kleedlokalen Venlose Boys en Vos</t>
  </si>
  <si>
    <t>Egelantierstraat 105a + 107</t>
  </si>
  <si>
    <t>Gemeenschapshuis De Egelantier</t>
  </si>
  <si>
    <t>Gulikstraat 200 + 202</t>
  </si>
  <si>
    <t>Gemeenschapshuis D'n Dörpel</t>
  </si>
  <si>
    <t>Kleedlokalen VVV '03</t>
  </si>
  <si>
    <t>Wijkgebouw De Vogelhut</t>
  </si>
  <si>
    <t>Jongerencentrum Jacx</t>
  </si>
  <si>
    <t>Wijkgebouw Picus</t>
  </si>
  <si>
    <t>Gymzaal Sint Sebastianusstraat</t>
  </si>
  <si>
    <t>Wijkgebouw Sirene</t>
  </si>
  <si>
    <t>Kleedlokalen DSO</t>
  </si>
  <si>
    <t>Perceel</t>
  </si>
  <si>
    <t>Fondscode 30 = planmatig onderhoud</t>
  </si>
  <si>
    <t>Fondscode 40 = aanvullende werkzaamheden m.b.t. verduurzaming</t>
  </si>
  <si>
    <t>nee</t>
  </si>
  <si>
    <t>ja</t>
  </si>
  <si>
    <t>Incl. geplande dakrenovatie</t>
  </si>
  <si>
    <t>Uitgangspunt zijn zonnepanelen van 400 Wp met een oppervlak van 2 m2. Dit is dus 200 Wp per m2 zonnepaneel.</t>
  </si>
  <si>
    <t>GEPLAND aantal locaties en m2 zonnepanelen welke komende 8 jaar op de planning staan</t>
  </si>
  <si>
    <t>NIET GEPLAND aantal locaties en m2 zonnepanelen dat komende 8 jaar geplaatst zal worden</t>
  </si>
  <si>
    <t>Perceel 1</t>
  </si>
  <si>
    <t>Perceel 2</t>
  </si>
  <si>
    <t>Aantal m2 dakoppervlak</t>
  </si>
  <si>
    <t>Aantal m2 zonnepanelen</t>
  </si>
  <si>
    <t>(berekend over 8 jaar)</t>
  </si>
  <si>
    <t>Aantal Wp</t>
  </si>
  <si>
    <t>Uitgangspunt is dat op 60% van het dakoppervlak zonnepanelen kunnen worden gelegd.</t>
  </si>
  <si>
    <t>Hiervoor wordt onderstaande inschatting gemaakt. Het is vooraf niet in te schatten hoe deze verdeling per perceel zal zijn. Uitgangspunt is 50/50.</t>
  </si>
  <si>
    <t>Gemiddeld aantal Wp per jaar</t>
  </si>
  <si>
    <t>Totaal:</t>
  </si>
  <si>
    <t>Gebaseerd op bovenstaande planning. Deze is indicatief en kan afwijken van de werkelijkheid.</t>
  </si>
  <si>
    <t>Planning dakrenovaties 2023</t>
  </si>
  <si>
    <t>Planning dakrenovaties 2024</t>
  </si>
  <si>
    <t>Planning dakrenovaties 2025</t>
  </si>
  <si>
    <t>Planning dakrenovaties 2026</t>
  </si>
  <si>
    <t>Planning dakrenovaties 2027</t>
  </si>
  <si>
    <t>Planning dakrenovaties 2028</t>
  </si>
  <si>
    <t>Planning dakrenovaties 2029</t>
  </si>
  <si>
    <t>Planning dakrenovaties 2030</t>
  </si>
  <si>
    <t>Zonnepanelen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</si>
</sst>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1" fillId="2" borderId="13" xfId="0" applyFont="1" applyFill="1" applyBorder="1" applyAlignment="1">
      <alignment vertical="center"/>
    </xf>
    <xf numFmtId="0" fontId="0" fillId="0" borderId="14" xfId="0" applyFill="1" applyBorder="1"/>
    <xf numFmtId="0" fontId="0" fillId="0" borderId="0" xfId="0" applyFill="1" applyBorder="1"/>
    <xf numFmtId="0" fontId="0" fillId="0" borderId="9" xfId="0" applyFill="1" applyBorder="1"/>
    <xf numFmtId="0" fontId="0" fillId="0" borderId="0" xfId="0" applyFill="1"/>
    <xf numFmtId="0" fontId="0" fillId="0" borderId="15" xfId="0" applyFill="1" applyBorder="1"/>
    <xf numFmtId="0" fontId="0" fillId="0" borderId="11" xfId="0" applyFill="1" applyBorder="1"/>
    <xf numFmtId="0" fontId="0" fillId="0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0" xfId="0" applyFill="1" applyBorder="1"/>
    <xf numFmtId="0" fontId="0" fillId="3" borderId="0" xfId="0" applyFill="1"/>
    <xf numFmtId="0" fontId="3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3" borderId="1" xfId="0" applyFill="1" applyBorder="1"/>
    <xf numFmtId="1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Font="1"/>
    <xf numFmtId="1" fontId="0" fillId="0" borderId="0" xfId="0" applyNumberFormat="1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0" fillId="0" borderId="0" xfId="0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2" fillId="0" borderId="0" xfId="0" applyFont="1" applyAlignment="1">
      <alignment horizontal="left"/>
    </xf>
    <xf numFmtId="0" fontId="3" fillId="2" borderId="2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horizontal="right"/>
    </xf>
    <xf numFmtId="0" fontId="0" fillId="2" borderId="4" xfId="0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1" fillId="2" borderId="5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1"/>
  <sheetViews>
    <sheetView tabSelected="1" zoomScaleNormal="100" workbookViewId="0">
      <selection activeCell="B3" sqref="B3"/>
    </sheetView>
  </sheetViews>
  <sheetFormatPr defaultRowHeight="15" x14ac:dyDescent="0.25"/>
  <cols>
    <col min="2" max="2" width="9.7109375" bestFit="1" customWidth="1"/>
    <col min="3" max="3" width="22.85546875" customWidth="1"/>
    <col min="4" max="4" width="37.7109375" bestFit="1" customWidth="1"/>
    <col min="5" max="5" width="13.7109375" bestFit="1" customWidth="1"/>
    <col min="6" max="6" width="10.28515625" bestFit="1" customWidth="1"/>
    <col min="7" max="7" width="16.5703125" bestFit="1" customWidth="1"/>
    <col min="8" max="8" width="52.85546875" bestFit="1" customWidth="1"/>
    <col min="9" max="9" width="12.85546875" bestFit="1" customWidth="1"/>
  </cols>
  <sheetData>
    <row r="2" spans="2:9" ht="15.75" x14ac:dyDescent="0.25">
      <c r="B2" s="51" t="s">
        <v>156</v>
      </c>
    </row>
    <row r="4" spans="2:9" x14ac:dyDescent="0.25">
      <c r="B4" s="2" t="s">
        <v>136</v>
      </c>
      <c r="C4" s="2" t="s">
        <v>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1</v>
      </c>
    </row>
    <row r="5" spans="2:9" x14ac:dyDescent="0.25">
      <c r="B5" s="32">
        <v>1</v>
      </c>
      <c r="C5" s="14" t="s">
        <v>2</v>
      </c>
      <c r="D5" s="14" t="s">
        <v>3</v>
      </c>
      <c r="E5" s="4">
        <v>161.1</v>
      </c>
      <c r="F5" s="14" t="s">
        <v>4</v>
      </c>
      <c r="G5" s="4" t="s">
        <v>5</v>
      </c>
      <c r="H5" s="14" t="s">
        <v>6</v>
      </c>
      <c r="I5" s="5">
        <v>30</v>
      </c>
    </row>
    <row r="6" spans="2:9" x14ac:dyDescent="0.25">
      <c r="B6" s="33">
        <v>1</v>
      </c>
      <c r="C6" s="15" t="s">
        <v>2</v>
      </c>
      <c r="D6" s="15" t="s">
        <v>7</v>
      </c>
      <c r="E6" s="1">
        <v>159</v>
      </c>
      <c r="F6" s="15" t="s">
        <v>4</v>
      </c>
      <c r="G6" s="1" t="s">
        <v>5</v>
      </c>
      <c r="H6" s="15" t="s">
        <v>8</v>
      </c>
      <c r="I6" s="7">
        <v>30</v>
      </c>
    </row>
    <row r="7" spans="2:9" x14ac:dyDescent="0.25">
      <c r="B7" s="34">
        <v>1</v>
      </c>
      <c r="C7" s="16" t="s">
        <v>2</v>
      </c>
      <c r="D7" s="16" t="s">
        <v>3</v>
      </c>
      <c r="E7" s="9">
        <v>161.1</v>
      </c>
      <c r="F7" s="16" t="s">
        <v>4</v>
      </c>
      <c r="G7" s="9" t="s">
        <v>5</v>
      </c>
      <c r="H7" s="16" t="s">
        <v>9</v>
      </c>
      <c r="I7" s="10">
        <v>40</v>
      </c>
    </row>
    <row r="8" spans="2:9" x14ac:dyDescent="0.25">
      <c r="B8" s="33">
        <v>1</v>
      </c>
      <c r="C8" s="14" t="s">
        <v>10</v>
      </c>
      <c r="D8" s="14" t="s">
        <v>3</v>
      </c>
      <c r="E8" s="4">
        <v>44</v>
      </c>
      <c r="F8" s="14" t="s">
        <v>4</v>
      </c>
      <c r="G8" s="4" t="s">
        <v>11</v>
      </c>
      <c r="H8" s="14" t="s">
        <v>6</v>
      </c>
      <c r="I8" s="5">
        <v>30</v>
      </c>
    </row>
    <row r="9" spans="2:9" x14ac:dyDescent="0.25">
      <c r="B9" s="33">
        <v>1</v>
      </c>
      <c r="C9" s="15" t="s">
        <v>10</v>
      </c>
      <c r="D9" s="15" t="s">
        <v>3</v>
      </c>
      <c r="E9" s="1">
        <v>58</v>
      </c>
      <c r="F9" s="15" t="s">
        <v>4</v>
      </c>
      <c r="G9" s="1" t="s">
        <v>12</v>
      </c>
      <c r="H9" s="15" t="s">
        <v>6</v>
      </c>
      <c r="I9" s="7">
        <v>30</v>
      </c>
    </row>
    <row r="10" spans="2:9" x14ac:dyDescent="0.25">
      <c r="B10" s="33">
        <v>1</v>
      </c>
      <c r="C10" s="15" t="s">
        <v>10</v>
      </c>
      <c r="D10" s="15" t="s">
        <v>3</v>
      </c>
      <c r="E10" s="1">
        <v>59</v>
      </c>
      <c r="F10" s="15" t="s">
        <v>4</v>
      </c>
      <c r="G10" s="1" t="s">
        <v>13</v>
      </c>
      <c r="H10" s="15" t="s">
        <v>6</v>
      </c>
      <c r="I10" s="7">
        <v>30</v>
      </c>
    </row>
    <row r="11" spans="2:9" x14ac:dyDescent="0.25">
      <c r="B11" s="33">
        <v>1</v>
      </c>
      <c r="C11" s="15" t="s">
        <v>10</v>
      </c>
      <c r="D11" s="15" t="s">
        <v>3</v>
      </c>
      <c r="E11" s="1">
        <v>540</v>
      </c>
      <c r="F11" s="15" t="s">
        <v>4</v>
      </c>
      <c r="G11" s="1" t="s">
        <v>5</v>
      </c>
      <c r="H11" s="15" t="s">
        <v>6</v>
      </c>
      <c r="I11" s="7">
        <v>30</v>
      </c>
    </row>
    <row r="12" spans="2:9" x14ac:dyDescent="0.25">
      <c r="B12" s="33">
        <v>1</v>
      </c>
      <c r="C12" s="15" t="s">
        <v>10</v>
      </c>
      <c r="D12" s="15" t="s">
        <v>3</v>
      </c>
      <c r="E12" s="1">
        <v>44</v>
      </c>
      <c r="F12" s="15" t="s">
        <v>4</v>
      </c>
      <c r="G12" s="1" t="s">
        <v>11</v>
      </c>
      <c r="H12" s="15" t="s">
        <v>9</v>
      </c>
      <c r="I12" s="7">
        <v>40</v>
      </c>
    </row>
    <row r="13" spans="2:9" x14ac:dyDescent="0.25">
      <c r="B13" s="33">
        <v>1</v>
      </c>
      <c r="C13" s="15" t="s">
        <v>10</v>
      </c>
      <c r="D13" s="15" t="s">
        <v>3</v>
      </c>
      <c r="E13" s="1">
        <v>58</v>
      </c>
      <c r="F13" s="15" t="s">
        <v>4</v>
      </c>
      <c r="G13" s="1" t="s">
        <v>12</v>
      </c>
      <c r="H13" s="15" t="s">
        <v>9</v>
      </c>
      <c r="I13" s="7">
        <v>40</v>
      </c>
    </row>
    <row r="14" spans="2:9" x14ac:dyDescent="0.25">
      <c r="B14" s="33">
        <v>1</v>
      </c>
      <c r="C14" s="15" t="s">
        <v>10</v>
      </c>
      <c r="D14" s="15" t="s">
        <v>3</v>
      </c>
      <c r="E14" s="1">
        <v>59</v>
      </c>
      <c r="F14" s="15" t="s">
        <v>4</v>
      </c>
      <c r="G14" s="1" t="s">
        <v>13</v>
      </c>
      <c r="H14" s="15" t="s">
        <v>9</v>
      </c>
      <c r="I14" s="7">
        <v>40</v>
      </c>
    </row>
    <row r="15" spans="2:9" x14ac:dyDescent="0.25">
      <c r="B15" s="33">
        <v>1</v>
      </c>
      <c r="C15" s="16" t="s">
        <v>10</v>
      </c>
      <c r="D15" s="16" t="s">
        <v>3</v>
      </c>
      <c r="E15" s="9">
        <v>540</v>
      </c>
      <c r="F15" s="16" t="s">
        <v>4</v>
      </c>
      <c r="G15" s="9" t="s">
        <v>5</v>
      </c>
      <c r="H15" s="16" t="s">
        <v>9</v>
      </c>
      <c r="I15" s="10">
        <v>40</v>
      </c>
    </row>
    <row r="16" spans="2:9" x14ac:dyDescent="0.25">
      <c r="B16" s="35">
        <v>2</v>
      </c>
      <c r="C16" s="17" t="s">
        <v>14</v>
      </c>
      <c r="D16" s="17" t="s">
        <v>15</v>
      </c>
      <c r="E16" s="12">
        <v>235</v>
      </c>
      <c r="F16" s="17" t="s">
        <v>4</v>
      </c>
      <c r="G16" s="12" t="s">
        <v>16</v>
      </c>
      <c r="H16" s="17" t="s">
        <v>17</v>
      </c>
      <c r="I16" s="13">
        <v>30</v>
      </c>
    </row>
    <row r="17" spans="2:9" x14ac:dyDescent="0.25">
      <c r="B17" s="32">
        <v>1</v>
      </c>
      <c r="C17" s="14" t="s">
        <v>18</v>
      </c>
      <c r="D17" s="14" t="s">
        <v>19</v>
      </c>
      <c r="E17" s="4">
        <v>21.7</v>
      </c>
      <c r="F17" s="14" t="s">
        <v>4</v>
      </c>
      <c r="G17" s="4" t="s">
        <v>20</v>
      </c>
      <c r="H17" s="14" t="s">
        <v>17</v>
      </c>
      <c r="I17" s="5">
        <v>30</v>
      </c>
    </row>
    <row r="18" spans="2:9" x14ac:dyDescent="0.25">
      <c r="B18" s="33">
        <v>1</v>
      </c>
      <c r="C18" s="15" t="s">
        <v>18</v>
      </c>
      <c r="D18" s="15" t="s">
        <v>19</v>
      </c>
      <c r="E18" s="1">
        <v>99.5</v>
      </c>
      <c r="F18" s="15" t="s">
        <v>4</v>
      </c>
      <c r="G18" s="1" t="s">
        <v>12</v>
      </c>
      <c r="H18" s="15" t="s">
        <v>17</v>
      </c>
      <c r="I18" s="7">
        <v>30</v>
      </c>
    </row>
    <row r="19" spans="2:9" x14ac:dyDescent="0.25">
      <c r="B19" s="33">
        <v>1</v>
      </c>
      <c r="C19" s="15" t="s">
        <v>18</v>
      </c>
      <c r="D19" s="15" t="s">
        <v>19</v>
      </c>
      <c r="E19" s="1">
        <v>124.7</v>
      </c>
      <c r="F19" s="15" t="s">
        <v>4</v>
      </c>
      <c r="G19" s="1" t="s">
        <v>21</v>
      </c>
      <c r="H19" s="15" t="s">
        <v>17</v>
      </c>
      <c r="I19" s="7">
        <v>30</v>
      </c>
    </row>
    <row r="20" spans="2:9" x14ac:dyDescent="0.25">
      <c r="B20" s="33">
        <v>1</v>
      </c>
      <c r="C20" s="15" t="s">
        <v>18</v>
      </c>
      <c r="D20" s="15" t="s">
        <v>19</v>
      </c>
      <c r="E20" s="1">
        <v>130</v>
      </c>
      <c r="F20" s="15" t="s">
        <v>4</v>
      </c>
      <c r="G20" s="1" t="s">
        <v>13</v>
      </c>
      <c r="H20" s="15" t="s">
        <v>17</v>
      </c>
      <c r="I20" s="7">
        <v>30</v>
      </c>
    </row>
    <row r="21" spans="2:9" x14ac:dyDescent="0.25">
      <c r="B21" s="33">
        <v>1</v>
      </c>
      <c r="C21" s="15" t="s">
        <v>18</v>
      </c>
      <c r="D21" s="15" t="s">
        <v>22</v>
      </c>
      <c r="E21" s="1">
        <v>21.7</v>
      </c>
      <c r="F21" s="15" t="s">
        <v>4</v>
      </c>
      <c r="G21" s="1" t="s">
        <v>20</v>
      </c>
      <c r="H21" s="15" t="s">
        <v>6</v>
      </c>
      <c r="I21" s="7">
        <v>30</v>
      </c>
    </row>
    <row r="22" spans="2:9" x14ac:dyDescent="0.25">
      <c r="B22" s="33">
        <v>1</v>
      </c>
      <c r="C22" s="15" t="s">
        <v>18</v>
      </c>
      <c r="D22" s="15" t="s">
        <v>22</v>
      </c>
      <c r="E22" s="1">
        <v>99.5</v>
      </c>
      <c r="F22" s="15" t="s">
        <v>4</v>
      </c>
      <c r="G22" s="1" t="s">
        <v>12</v>
      </c>
      <c r="H22" s="15" t="s">
        <v>6</v>
      </c>
      <c r="I22" s="7">
        <v>30</v>
      </c>
    </row>
    <row r="23" spans="2:9" x14ac:dyDescent="0.25">
      <c r="B23" s="33">
        <v>1</v>
      </c>
      <c r="C23" s="15" t="s">
        <v>18</v>
      </c>
      <c r="D23" s="15" t="s">
        <v>22</v>
      </c>
      <c r="E23" s="1">
        <v>124.7</v>
      </c>
      <c r="F23" s="15" t="s">
        <v>4</v>
      </c>
      <c r="G23" s="1" t="s">
        <v>21</v>
      </c>
      <c r="H23" s="15" t="s">
        <v>6</v>
      </c>
      <c r="I23" s="7">
        <v>30</v>
      </c>
    </row>
    <row r="24" spans="2:9" x14ac:dyDescent="0.25">
      <c r="B24" s="33">
        <v>1</v>
      </c>
      <c r="C24" s="15" t="s">
        <v>18</v>
      </c>
      <c r="D24" s="15" t="s">
        <v>22</v>
      </c>
      <c r="E24" s="1">
        <v>130</v>
      </c>
      <c r="F24" s="15" t="s">
        <v>4</v>
      </c>
      <c r="G24" s="1" t="s">
        <v>13</v>
      </c>
      <c r="H24" s="15" t="s">
        <v>6</v>
      </c>
      <c r="I24" s="7">
        <v>30</v>
      </c>
    </row>
    <row r="25" spans="2:9" x14ac:dyDescent="0.25">
      <c r="B25" s="33">
        <v>1</v>
      </c>
      <c r="C25" s="15" t="s">
        <v>18</v>
      </c>
      <c r="D25" s="15" t="s">
        <v>23</v>
      </c>
      <c r="E25" s="1">
        <v>6.5</v>
      </c>
      <c r="F25" s="15" t="s">
        <v>24</v>
      </c>
      <c r="G25" s="1" t="s">
        <v>20</v>
      </c>
      <c r="H25" s="15" t="s">
        <v>17</v>
      </c>
      <c r="I25" s="7">
        <v>30</v>
      </c>
    </row>
    <row r="26" spans="2:9" x14ac:dyDescent="0.25">
      <c r="B26" s="33">
        <v>1</v>
      </c>
      <c r="C26" s="15" t="s">
        <v>18</v>
      </c>
      <c r="D26" s="15" t="s">
        <v>23</v>
      </c>
      <c r="E26" s="1">
        <v>16.7</v>
      </c>
      <c r="F26" s="15" t="s">
        <v>24</v>
      </c>
      <c r="G26" s="1" t="s">
        <v>21</v>
      </c>
      <c r="H26" s="15" t="s">
        <v>17</v>
      </c>
      <c r="I26" s="7">
        <v>30</v>
      </c>
    </row>
    <row r="27" spans="2:9" x14ac:dyDescent="0.25">
      <c r="B27" s="33">
        <v>1</v>
      </c>
      <c r="C27" s="15" t="s">
        <v>18</v>
      </c>
      <c r="D27" s="15" t="s">
        <v>23</v>
      </c>
      <c r="E27" s="1">
        <v>33</v>
      </c>
      <c r="F27" s="15" t="s">
        <v>24</v>
      </c>
      <c r="G27" s="1" t="s">
        <v>13</v>
      </c>
      <c r="H27" s="15" t="s">
        <v>17</v>
      </c>
      <c r="I27" s="7">
        <v>30</v>
      </c>
    </row>
    <row r="28" spans="2:9" x14ac:dyDescent="0.25">
      <c r="B28" s="33">
        <v>1</v>
      </c>
      <c r="C28" s="15" t="s">
        <v>18</v>
      </c>
      <c r="D28" s="15" t="s">
        <v>25</v>
      </c>
      <c r="E28" s="1">
        <v>27.5</v>
      </c>
      <c r="F28" s="15" t="s">
        <v>24</v>
      </c>
      <c r="G28" s="1" t="s">
        <v>12</v>
      </c>
      <c r="H28" s="15" t="s">
        <v>17</v>
      </c>
      <c r="I28" s="7">
        <v>30</v>
      </c>
    </row>
    <row r="29" spans="2:9" x14ac:dyDescent="0.25">
      <c r="B29" s="33">
        <v>1</v>
      </c>
      <c r="C29" s="15" t="s">
        <v>18</v>
      </c>
      <c r="D29" s="15" t="s">
        <v>22</v>
      </c>
      <c r="E29" s="1">
        <v>21.7</v>
      </c>
      <c r="F29" s="15" t="s">
        <v>4</v>
      </c>
      <c r="G29" s="1" t="s">
        <v>20</v>
      </c>
      <c r="H29" s="15" t="s">
        <v>9</v>
      </c>
      <c r="I29" s="7">
        <v>40</v>
      </c>
    </row>
    <row r="30" spans="2:9" x14ac:dyDescent="0.25">
      <c r="B30" s="33">
        <v>1</v>
      </c>
      <c r="C30" s="15" t="s">
        <v>18</v>
      </c>
      <c r="D30" s="15" t="s">
        <v>22</v>
      </c>
      <c r="E30" s="1">
        <v>99.5</v>
      </c>
      <c r="F30" s="15" t="s">
        <v>4</v>
      </c>
      <c r="G30" s="1" t="s">
        <v>12</v>
      </c>
      <c r="H30" s="15" t="s">
        <v>9</v>
      </c>
      <c r="I30" s="7">
        <v>40</v>
      </c>
    </row>
    <row r="31" spans="2:9" x14ac:dyDescent="0.25">
      <c r="B31" s="33">
        <v>1</v>
      </c>
      <c r="C31" s="15" t="s">
        <v>18</v>
      </c>
      <c r="D31" s="15" t="s">
        <v>22</v>
      </c>
      <c r="E31" s="1">
        <v>124.7</v>
      </c>
      <c r="F31" s="15" t="s">
        <v>4</v>
      </c>
      <c r="G31" s="1" t="s">
        <v>21</v>
      </c>
      <c r="H31" s="15" t="s">
        <v>9</v>
      </c>
      <c r="I31" s="7">
        <v>40</v>
      </c>
    </row>
    <row r="32" spans="2:9" x14ac:dyDescent="0.25">
      <c r="B32" s="34">
        <v>1</v>
      </c>
      <c r="C32" s="16" t="s">
        <v>18</v>
      </c>
      <c r="D32" s="16" t="s">
        <v>22</v>
      </c>
      <c r="E32" s="9">
        <v>130</v>
      </c>
      <c r="F32" s="16" t="s">
        <v>4</v>
      </c>
      <c r="G32" s="9" t="s">
        <v>13</v>
      </c>
      <c r="H32" s="16" t="s">
        <v>9</v>
      </c>
      <c r="I32" s="10">
        <v>40</v>
      </c>
    </row>
    <row r="33" spans="2:9" x14ac:dyDescent="0.25">
      <c r="B33" s="33">
        <v>1</v>
      </c>
      <c r="C33" s="17" t="s">
        <v>26</v>
      </c>
      <c r="D33" s="17" t="s">
        <v>27</v>
      </c>
      <c r="E33" s="12">
        <v>73.260000000000005</v>
      </c>
      <c r="F33" s="17" t="s">
        <v>4</v>
      </c>
      <c r="G33" s="12" t="s">
        <v>28</v>
      </c>
      <c r="H33" s="17" t="s">
        <v>29</v>
      </c>
      <c r="I33" s="13">
        <v>30</v>
      </c>
    </row>
    <row r="34" spans="2:9" x14ac:dyDescent="0.25">
      <c r="B34" s="32">
        <v>1</v>
      </c>
      <c r="C34" s="15" t="s">
        <v>30</v>
      </c>
      <c r="D34" s="15" t="s">
        <v>3</v>
      </c>
      <c r="E34" s="1">
        <v>200.2</v>
      </c>
      <c r="F34" s="15" t="s">
        <v>4</v>
      </c>
      <c r="G34" s="1" t="s">
        <v>5</v>
      </c>
      <c r="H34" s="15" t="s">
        <v>6</v>
      </c>
      <c r="I34" s="7">
        <v>30</v>
      </c>
    </row>
    <row r="35" spans="2:9" x14ac:dyDescent="0.25">
      <c r="B35" s="33">
        <v>1</v>
      </c>
      <c r="C35" s="15" t="s">
        <v>30</v>
      </c>
      <c r="D35" s="15" t="s">
        <v>7</v>
      </c>
      <c r="E35" s="1">
        <v>196</v>
      </c>
      <c r="F35" s="15" t="s">
        <v>4</v>
      </c>
      <c r="G35" s="1" t="s">
        <v>5</v>
      </c>
      <c r="H35" s="15" t="s">
        <v>8</v>
      </c>
      <c r="I35" s="7">
        <v>30</v>
      </c>
    </row>
    <row r="36" spans="2:9" x14ac:dyDescent="0.25">
      <c r="B36" s="34">
        <v>1</v>
      </c>
      <c r="C36" s="16" t="s">
        <v>30</v>
      </c>
      <c r="D36" s="16" t="s">
        <v>3</v>
      </c>
      <c r="E36" s="9">
        <v>200.2</v>
      </c>
      <c r="F36" s="16" t="s">
        <v>4</v>
      </c>
      <c r="G36" s="9" t="s">
        <v>5</v>
      </c>
      <c r="H36" s="16" t="s">
        <v>9</v>
      </c>
      <c r="I36" s="10">
        <v>40</v>
      </c>
    </row>
    <row r="38" spans="2:9" x14ac:dyDescent="0.25">
      <c r="C38" s="29" t="s">
        <v>102</v>
      </c>
      <c r="D38" s="30"/>
      <c r="E38" s="30"/>
    </row>
    <row r="40" spans="2:9" x14ac:dyDescent="0.25">
      <c r="C40" t="s">
        <v>137</v>
      </c>
    </row>
    <row r="41" spans="2:9" x14ac:dyDescent="0.25">
      <c r="C41" t="s">
        <v>138</v>
      </c>
    </row>
  </sheetData>
  <sheetProtection algorithmName="SHA-512" hashValue="e/D/yZnR0vQz3GQOSvcqof2PYMyFKsx808eS8D34P0QBXXNwGsSQDiLR48OJ2ZP3b3fkf1PFYtLAFdO8paGUag==" saltValue="2YhEAL8uccPJPzcUxq1iPQ==" spinCount="100000" sheet="1" objects="1" scenarios="1" sort="0" autoFilter="0"/>
  <autoFilter ref="B4:I36" xr:uid="{00000000-0001-0000-0000-000000000000}"/>
  <pageMargins left="0.7" right="0.7" top="0.75" bottom="0.75" header="0.3" footer="0.3"/>
  <pageSetup paperSize="9" scale="4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B032-AA30-4CA1-9239-3604B736F92B}">
  <dimension ref="B2:J21"/>
  <sheetViews>
    <sheetView zoomScaleNormal="100" workbookViewId="0">
      <selection activeCell="H25" sqref="H25"/>
    </sheetView>
  </sheetViews>
  <sheetFormatPr defaultRowHeight="15" x14ac:dyDescent="0.25"/>
  <cols>
    <col min="2" max="2" width="9.7109375" bestFit="1" customWidth="1"/>
    <col min="3" max="3" width="22.7109375" customWidth="1"/>
    <col min="4" max="4" width="25" bestFit="1" customWidth="1"/>
    <col min="5" max="5" width="13.7109375" bestFit="1" customWidth="1"/>
    <col min="6" max="6" width="10.28515625" bestFit="1" customWidth="1"/>
    <col min="7" max="7" width="16.5703125" bestFit="1" customWidth="1"/>
    <col min="8" max="8" width="52.85546875" bestFit="1" customWidth="1"/>
    <col min="9" max="9" width="12.85546875" bestFit="1" customWidth="1"/>
  </cols>
  <sheetData>
    <row r="2" spans="2:10" ht="15.75" x14ac:dyDescent="0.25">
      <c r="B2" s="51" t="s">
        <v>157</v>
      </c>
    </row>
    <row r="4" spans="2:10" x14ac:dyDescent="0.25">
      <c r="B4" s="2" t="s">
        <v>136</v>
      </c>
      <c r="C4" s="2" t="s">
        <v>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1</v>
      </c>
    </row>
    <row r="5" spans="2:10" x14ac:dyDescent="0.25">
      <c r="B5" s="36">
        <v>2</v>
      </c>
      <c r="C5" s="26" t="s">
        <v>39</v>
      </c>
      <c r="D5" s="14" t="s">
        <v>19</v>
      </c>
      <c r="E5" s="4">
        <v>644</v>
      </c>
      <c r="F5" s="14" t="s">
        <v>4</v>
      </c>
      <c r="G5" s="4" t="s">
        <v>13</v>
      </c>
      <c r="H5" s="14" t="s">
        <v>17</v>
      </c>
      <c r="I5" s="5">
        <v>30</v>
      </c>
    </row>
    <row r="6" spans="2:10" x14ac:dyDescent="0.25">
      <c r="B6" s="37">
        <v>2</v>
      </c>
      <c r="C6" s="27" t="s">
        <v>39</v>
      </c>
      <c r="D6" s="15" t="s">
        <v>22</v>
      </c>
      <c r="E6" s="1">
        <v>644</v>
      </c>
      <c r="F6" s="15" t="s">
        <v>4</v>
      </c>
      <c r="G6" s="1" t="s">
        <v>13</v>
      </c>
      <c r="H6" s="15" t="s">
        <v>6</v>
      </c>
      <c r="I6" s="7">
        <v>30</v>
      </c>
    </row>
    <row r="7" spans="2:10" x14ac:dyDescent="0.25">
      <c r="B7" s="37">
        <v>2</v>
      </c>
      <c r="C7" s="27" t="s">
        <v>39</v>
      </c>
      <c r="D7" s="19" t="s">
        <v>22</v>
      </c>
      <c r="E7" s="20">
        <v>1440</v>
      </c>
      <c r="F7" s="19" t="s">
        <v>4</v>
      </c>
      <c r="G7" s="20" t="s">
        <v>5</v>
      </c>
      <c r="H7" s="19" t="s">
        <v>6</v>
      </c>
      <c r="I7" s="21">
        <v>30</v>
      </c>
      <c r="J7" s="22"/>
    </row>
    <row r="8" spans="2:10" x14ac:dyDescent="0.25">
      <c r="B8" s="37">
        <v>2</v>
      </c>
      <c r="C8" s="27" t="s">
        <v>39</v>
      </c>
      <c r="D8" s="19" t="s">
        <v>40</v>
      </c>
      <c r="E8" s="20">
        <v>114</v>
      </c>
      <c r="F8" s="19" t="s">
        <v>24</v>
      </c>
      <c r="G8" s="20" t="s">
        <v>13</v>
      </c>
      <c r="H8" s="19" t="s">
        <v>17</v>
      </c>
      <c r="I8" s="21">
        <v>30</v>
      </c>
      <c r="J8" s="22"/>
    </row>
    <row r="9" spans="2:10" x14ac:dyDescent="0.25">
      <c r="B9" s="37">
        <v>2</v>
      </c>
      <c r="C9" s="27" t="s">
        <v>39</v>
      </c>
      <c r="D9" s="19" t="s">
        <v>40</v>
      </c>
      <c r="E9" s="20">
        <v>151</v>
      </c>
      <c r="F9" s="19" t="s">
        <v>24</v>
      </c>
      <c r="G9" s="20" t="s">
        <v>5</v>
      </c>
      <c r="H9" s="19" t="s">
        <v>17</v>
      </c>
      <c r="I9" s="21">
        <v>30</v>
      </c>
      <c r="J9" s="22"/>
    </row>
    <row r="10" spans="2:10" x14ac:dyDescent="0.25">
      <c r="B10" s="37">
        <v>2</v>
      </c>
      <c r="C10" s="27" t="s">
        <v>39</v>
      </c>
      <c r="D10" s="19" t="s">
        <v>22</v>
      </c>
      <c r="E10" s="20">
        <v>644</v>
      </c>
      <c r="F10" s="19" t="s">
        <v>4</v>
      </c>
      <c r="G10" s="20" t="s">
        <v>13</v>
      </c>
      <c r="H10" s="19" t="s">
        <v>9</v>
      </c>
      <c r="I10" s="21">
        <v>40</v>
      </c>
      <c r="J10" s="22"/>
    </row>
    <row r="11" spans="2:10" x14ac:dyDescent="0.25">
      <c r="B11" s="37">
        <v>2</v>
      </c>
      <c r="C11" s="28" t="s">
        <v>39</v>
      </c>
      <c r="D11" s="23" t="s">
        <v>22</v>
      </c>
      <c r="E11" s="24">
        <v>1440</v>
      </c>
      <c r="F11" s="23" t="s">
        <v>4</v>
      </c>
      <c r="G11" s="24" t="s">
        <v>5</v>
      </c>
      <c r="H11" s="23" t="s">
        <v>9</v>
      </c>
      <c r="I11" s="25">
        <v>40</v>
      </c>
      <c r="J11" s="22"/>
    </row>
    <row r="12" spans="2:10" x14ac:dyDescent="0.25">
      <c r="B12" s="38">
        <v>1</v>
      </c>
      <c r="C12" s="19" t="s">
        <v>41</v>
      </c>
      <c r="D12" s="19" t="s">
        <v>42</v>
      </c>
      <c r="E12" s="20">
        <v>23.09</v>
      </c>
      <c r="F12" s="19" t="s">
        <v>24</v>
      </c>
      <c r="G12" s="20" t="s">
        <v>43</v>
      </c>
      <c r="H12" s="19" t="s">
        <v>44</v>
      </c>
      <c r="I12" s="21">
        <v>30</v>
      </c>
      <c r="J12" s="22"/>
    </row>
    <row r="13" spans="2:10" x14ac:dyDescent="0.25">
      <c r="B13" s="36">
        <v>2</v>
      </c>
      <c r="C13" s="26" t="s">
        <v>45</v>
      </c>
      <c r="D13" s="14" t="s">
        <v>19</v>
      </c>
      <c r="E13" s="4">
        <v>122</v>
      </c>
      <c r="F13" s="14" t="s">
        <v>4</v>
      </c>
      <c r="G13" s="4" t="s">
        <v>43</v>
      </c>
      <c r="H13" s="14" t="s">
        <v>17</v>
      </c>
      <c r="I13" s="5">
        <v>30</v>
      </c>
    </row>
    <row r="14" spans="2:10" x14ac:dyDescent="0.25">
      <c r="B14" s="39">
        <v>2</v>
      </c>
      <c r="C14" s="28" t="s">
        <v>45</v>
      </c>
      <c r="D14" s="16" t="s">
        <v>23</v>
      </c>
      <c r="E14" s="9">
        <v>47.2</v>
      </c>
      <c r="F14" s="16" t="s">
        <v>24</v>
      </c>
      <c r="G14" s="9" t="s">
        <v>43</v>
      </c>
      <c r="H14" s="16" t="s">
        <v>17</v>
      </c>
      <c r="I14" s="10">
        <v>30</v>
      </c>
    </row>
    <row r="15" spans="2:10" x14ac:dyDescent="0.25">
      <c r="B15" s="37">
        <v>2</v>
      </c>
      <c r="C15" s="27" t="s">
        <v>46</v>
      </c>
      <c r="D15" s="15" t="s">
        <v>19</v>
      </c>
      <c r="E15" s="1">
        <v>160</v>
      </c>
      <c r="F15" s="15" t="s">
        <v>4</v>
      </c>
      <c r="G15" s="1" t="s">
        <v>5</v>
      </c>
      <c r="H15" s="15" t="s">
        <v>38</v>
      </c>
      <c r="I15" s="7">
        <v>30</v>
      </c>
    </row>
    <row r="16" spans="2:10" x14ac:dyDescent="0.25">
      <c r="B16" s="39">
        <v>2</v>
      </c>
      <c r="C16" s="28" t="s">
        <v>46</v>
      </c>
      <c r="D16" s="16" t="s">
        <v>40</v>
      </c>
      <c r="E16" s="9">
        <v>42.3</v>
      </c>
      <c r="F16" s="16" t="s">
        <v>24</v>
      </c>
      <c r="G16" s="9" t="s">
        <v>5</v>
      </c>
      <c r="H16" s="16" t="s">
        <v>17</v>
      </c>
      <c r="I16" s="10">
        <v>30</v>
      </c>
    </row>
    <row r="17" spans="2:9" x14ac:dyDescent="0.25">
      <c r="B17" s="22"/>
      <c r="C17" s="1"/>
      <c r="D17" s="1"/>
      <c r="E17" s="1"/>
      <c r="F17" s="1"/>
      <c r="G17" s="1"/>
      <c r="H17" s="1"/>
      <c r="I17" s="1"/>
    </row>
    <row r="18" spans="2:9" x14ac:dyDescent="0.25">
      <c r="B18" s="22"/>
      <c r="C18" s="29" t="s">
        <v>102</v>
      </c>
      <c r="D18" s="29"/>
      <c r="E18" s="29"/>
      <c r="F18" s="29"/>
      <c r="G18" s="1"/>
      <c r="H18" s="1"/>
      <c r="I18" s="1"/>
    </row>
    <row r="20" spans="2:9" x14ac:dyDescent="0.25">
      <c r="C20" t="s">
        <v>137</v>
      </c>
    </row>
    <row r="21" spans="2:9" x14ac:dyDescent="0.25">
      <c r="C21" t="s">
        <v>138</v>
      </c>
    </row>
  </sheetData>
  <sheetProtection algorithmName="SHA-512" hashValue="IZ8DCa7iHbEMpAiCB4UT5tPH3FtFq8FvKkfpb+uJ7eMhJUu5nTK4LlpKOoGAHue/nIJum4yYN8/njSnXICqD8w==" saltValue="Hz1TZCgAlKmULTRbpkHKWQ==" spinCount="100000" sheet="1" objects="1" scenarios="1" sort="0" autoFilter="0"/>
  <autoFilter ref="B4:I16" xr:uid="{E774B032-AA30-4CA1-9239-3604B736F92B}"/>
  <pageMargins left="0.7" right="0.7" top="0.75" bottom="0.75" header="0.3" footer="0.3"/>
  <pageSetup paperSize="9" scale="4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CE00-BC84-4241-B321-621CBF2F4FE2}">
  <dimension ref="B2:I17"/>
  <sheetViews>
    <sheetView zoomScaleNormal="100" workbookViewId="0">
      <selection activeCell="G19" sqref="G19"/>
    </sheetView>
  </sheetViews>
  <sheetFormatPr defaultRowHeight="15" x14ac:dyDescent="0.25"/>
  <cols>
    <col min="2" max="2" width="9.7109375" bestFit="1" customWidth="1"/>
    <col min="3" max="3" width="21.7109375" customWidth="1"/>
    <col min="4" max="4" width="15.140625" bestFit="1" customWidth="1"/>
    <col min="5" max="5" width="13.7109375" bestFit="1" customWidth="1"/>
    <col min="6" max="6" width="10.28515625" bestFit="1" customWidth="1"/>
    <col min="7" max="7" width="16.5703125" bestFit="1" customWidth="1"/>
    <col min="8" max="8" width="16.85546875" bestFit="1" customWidth="1"/>
    <col min="9" max="9" width="12.85546875" bestFit="1" customWidth="1"/>
  </cols>
  <sheetData>
    <row r="2" spans="2:9" ht="15.75" x14ac:dyDescent="0.25">
      <c r="B2" s="51" t="s">
        <v>158</v>
      </c>
    </row>
    <row r="4" spans="2:9" x14ac:dyDescent="0.25">
      <c r="B4" s="2" t="s">
        <v>136</v>
      </c>
      <c r="C4" s="2" t="s">
        <v>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1</v>
      </c>
    </row>
    <row r="5" spans="2:9" x14ac:dyDescent="0.25">
      <c r="B5" s="14"/>
      <c r="C5" s="14"/>
      <c r="D5" s="14"/>
      <c r="E5" s="4"/>
      <c r="F5" s="14"/>
      <c r="G5" s="4"/>
      <c r="H5" s="14"/>
      <c r="I5" s="5"/>
    </row>
    <row r="6" spans="2:9" x14ac:dyDescent="0.25">
      <c r="B6" s="15"/>
      <c r="C6" s="15" t="s">
        <v>47</v>
      </c>
      <c r="D6" s="15"/>
      <c r="E6" s="1"/>
      <c r="F6" s="15"/>
      <c r="G6" s="1"/>
      <c r="H6" s="15"/>
      <c r="I6" s="7"/>
    </row>
    <row r="7" spans="2:9" x14ac:dyDescent="0.25">
      <c r="B7" s="15"/>
      <c r="C7" s="15"/>
      <c r="D7" s="15"/>
      <c r="E7" s="1"/>
      <c r="F7" s="15"/>
      <c r="G7" s="1"/>
      <c r="H7" s="15"/>
      <c r="I7" s="7"/>
    </row>
    <row r="8" spans="2:9" x14ac:dyDescent="0.25">
      <c r="B8" s="15"/>
      <c r="C8" s="15"/>
      <c r="D8" s="15"/>
      <c r="E8" s="1"/>
      <c r="F8" s="15"/>
      <c r="G8" s="1"/>
      <c r="H8" s="15"/>
      <c r="I8" s="7"/>
    </row>
    <row r="9" spans="2:9" x14ac:dyDescent="0.25">
      <c r="B9" s="15"/>
      <c r="C9" s="15"/>
      <c r="D9" s="15"/>
      <c r="E9" s="1"/>
      <c r="F9" s="15"/>
      <c r="G9" s="1"/>
      <c r="H9" s="15"/>
      <c r="I9" s="7"/>
    </row>
    <row r="10" spans="2:9" x14ac:dyDescent="0.25">
      <c r="B10" s="15"/>
      <c r="C10" s="15"/>
      <c r="D10" s="15"/>
      <c r="E10" s="1"/>
      <c r="F10" s="15"/>
      <c r="G10" s="1"/>
      <c r="H10" s="15"/>
      <c r="I10" s="7"/>
    </row>
    <row r="11" spans="2:9" x14ac:dyDescent="0.25">
      <c r="B11" s="15"/>
      <c r="C11" s="15"/>
      <c r="D11" s="15"/>
      <c r="E11" s="1"/>
      <c r="F11" s="15"/>
      <c r="G11" s="1"/>
      <c r="H11" s="15"/>
      <c r="I11" s="7"/>
    </row>
    <row r="12" spans="2:9" x14ac:dyDescent="0.25">
      <c r="B12" s="16"/>
      <c r="C12" s="16"/>
      <c r="D12" s="16"/>
      <c r="E12" s="9"/>
      <c r="F12" s="16"/>
      <c r="G12" s="9"/>
      <c r="H12" s="16"/>
      <c r="I12" s="10"/>
    </row>
    <row r="14" spans="2:9" x14ac:dyDescent="0.25">
      <c r="C14" s="29" t="s">
        <v>102</v>
      </c>
      <c r="D14" s="29"/>
      <c r="E14" s="29"/>
      <c r="F14" s="30"/>
      <c r="G14" s="30"/>
    </row>
    <row r="16" spans="2:9" x14ac:dyDescent="0.25">
      <c r="C16" t="s">
        <v>137</v>
      </c>
    </row>
    <row r="17" spans="3:3" x14ac:dyDescent="0.25">
      <c r="C17" t="s">
        <v>138</v>
      </c>
    </row>
  </sheetData>
  <sheetProtection algorithmName="SHA-512" hashValue="5TlukA2OTniHB2NcilETwN450c7JWh25PtpL4ZqkTNbQGFU3lEuehKppbHlcCO7kWQEd7TFmwSc64h9xPLLtQg==" saltValue="UIQ9lNgZOhZIHgsEk5Ga+A==" spinCount="100000" sheet="1" objects="1" scenarios="1" sort="0" autoFilter="0"/>
  <autoFilter ref="B4:I4" xr:uid="{37C1CE00-BC84-4241-B321-621CBF2F4FE2}"/>
  <pageMargins left="0.7" right="0.7" top="0.75" bottom="0.75" header="0.3" footer="0.3"/>
  <pageSetup paperSize="9" scale="6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FC4B-9D8F-437F-A111-CF24C1083DC5}">
  <dimension ref="B2:I23"/>
  <sheetViews>
    <sheetView zoomScaleNormal="100" workbookViewId="0">
      <selection activeCell="F34" sqref="F34"/>
    </sheetView>
  </sheetViews>
  <sheetFormatPr defaultRowHeight="15" x14ac:dyDescent="0.25"/>
  <cols>
    <col min="2" max="2" width="9.7109375" bestFit="1" customWidth="1"/>
    <col min="3" max="3" width="22.42578125" bestFit="1" customWidth="1"/>
    <col min="4" max="4" width="32.7109375" bestFit="1" customWidth="1"/>
    <col min="5" max="5" width="13.7109375" bestFit="1" customWidth="1"/>
    <col min="6" max="6" width="10.28515625" bestFit="1" customWidth="1"/>
    <col min="7" max="7" width="16.5703125" bestFit="1" customWidth="1"/>
    <col min="8" max="8" width="52.85546875" bestFit="1" customWidth="1"/>
    <col min="9" max="9" width="12.85546875" bestFit="1" customWidth="1"/>
  </cols>
  <sheetData>
    <row r="2" spans="2:9" ht="15.75" x14ac:dyDescent="0.25">
      <c r="B2" s="51" t="s">
        <v>159</v>
      </c>
    </row>
    <row r="3" spans="2:9" x14ac:dyDescent="0.25">
      <c r="B3" s="22"/>
    </row>
    <row r="4" spans="2:9" x14ac:dyDescent="0.25">
      <c r="B4" s="2" t="s">
        <v>136</v>
      </c>
      <c r="C4" s="18" t="s">
        <v>0</v>
      </c>
      <c r="D4" s="18" t="s">
        <v>31</v>
      </c>
      <c r="E4" s="18" t="s">
        <v>32</v>
      </c>
      <c r="F4" s="18" t="s">
        <v>33</v>
      </c>
      <c r="G4" s="18" t="s">
        <v>34</v>
      </c>
      <c r="H4" s="18" t="s">
        <v>35</v>
      </c>
      <c r="I4" s="18" t="s">
        <v>1</v>
      </c>
    </row>
    <row r="5" spans="2:9" x14ac:dyDescent="0.25">
      <c r="B5" s="36">
        <v>1</v>
      </c>
      <c r="C5" s="26" t="s">
        <v>48</v>
      </c>
      <c r="D5" s="4" t="s">
        <v>3</v>
      </c>
      <c r="E5" s="14">
        <v>385</v>
      </c>
      <c r="F5" s="4" t="s">
        <v>4</v>
      </c>
      <c r="G5" s="14" t="s">
        <v>43</v>
      </c>
      <c r="H5" s="4" t="s">
        <v>6</v>
      </c>
      <c r="I5" s="14">
        <v>30</v>
      </c>
    </row>
    <row r="6" spans="2:9" x14ac:dyDescent="0.25">
      <c r="B6" s="37">
        <v>1</v>
      </c>
      <c r="C6" s="27" t="s">
        <v>48</v>
      </c>
      <c r="D6" s="1" t="s">
        <v>27</v>
      </c>
      <c r="E6" s="15">
        <v>385</v>
      </c>
      <c r="F6" s="1" t="s">
        <v>4</v>
      </c>
      <c r="G6" s="15" t="s">
        <v>43</v>
      </c>
      <c r="H6" s="1" t="s">
        <v>17</v>
      </c>
      <c r="I6" s="15">
        <v>30</v>
      </c>
    </row>
    <row r="7" spans="2:9" x14ac:dyDescent="0.25">
      <c r="B7" s="39">
        <v>1</v>
      </c>
      <c r="C7" s="28" t="s">
        <v>48</v>
      </c>
      <c r="D7" s="9" t="s">
        <v>3</v>
      </c>
      <c r="E7" s="16">
        <v>385</v>
      </c>
      <c r="F7" s="9" t="s">
        <v>4</v>
      </c>
      <c r="G7" s="16" t="s">
        <v>43</v>
      </c>
      <c r="H7" s="9" t="s">
        <v>9</v>
      </c>
      <c r="I7" s="16">
        <v>40</v>
      </c>
    </row>
    <row r="8" spans="2:9" x14ac:dyDescent="0.25">
      <c r="B8" s="36">
        <v>1</v>
      </c>
      <c r="C8" s="27" t="s">
        <v>50</v>
      </c>
      <c r="D8" s="1" t="s">
        <v>42</v>
      </c>
      <c r="E8" s="15">
        <v>23.4</v>
      </c>
      <c r="F8" s="1" t="s">
        <v>24</v>
      </c>
      <c r="G8" s="15" t="s">
        <v>51</v>
      </c>
      <c r="H8" s="1" t="s">
        <v>44</v>
      </c>
      <c r="I8" s="15">
        <v>30</v>
      </c>
    </row>
    <row r="9" spans="2:9" x14ac:dyDescent="0.25">
      <c r="B9" s="37">
        <v>1</v>
      </c>
      <c r="C9" s="27" t="s">
        <v>50</v>
      </c>
      <c r="D9" s="1" t="s">
        <v>3</v>
      </c>
      <c r="E9" s="15">
        <v>109.2</v>
      </c>
      <c r="F9" s="1" t="s">
        <v>4</v>
      </c>
      <c r="G9" s="15" t="s">
        <v>5</v>
      </c>
      <c r="H9" s="1" t="s">
        <v>6</v>
      </c>
      <c r="I9" s="15">
        <v>30</v>
      </c>
    </row>
    <row r="10" spans="2:9" x14ac:dyDescent="0.25">
      <c r="B10" s="37">
        <v>1</v>
      </c>
      <c r="C10" s="27" t="s">
        <v>50</v>
      </c>
      <c r="D10" s="1" t="s">
        <v>19</v>
      </c>
      <c r="E10" s="15">
        <v>217.2</v>
      </c>
      <c r="F10" s="1" t="s">
        <v>4</v>
      </c>
      <c r="G10" s="15" t="s">
        <v>12</v>
      </c>
      <c r="H10" s="1" t="s">
        <v>17</v>
      </c>
      <c r="I10" s="15">
        <v>30</v>
      </c>
    </row>
    <row r="11" spans="2:9" x14ac:dyDescent="0.25">
      <c r="B11" s="37">
        <v>1</v>
      </c>
      <c r="C11" s="27" t="s">
        <v>50</v>
      </c>
      <c r="D11" s="1" t="s">
        <v>22</v>
      </c>
      <c r="E11" s="15">
        <v>217.2</v>
      </c>
      <c r="F11" s="1" t="s">
        <v>4</v>
      </c>
      <c r="G11" s="15" t="s">
        <v>12</v>
      </c>
      <c r="H11" s="1" t="s">
        <v>6</v>
      </c>
      <c r="I11" s="15">
        <v>30</v>
      </c>
    </row>
    <row r="12" spans="2:9" x14ac:dyDescent="0.25">
      <c r="B12" s="37">
        <v>1</v>
      </c>
      <c r="C12" s="27" t="s">
        <v>50</v>
      </c>
      <c r="D12" s="1" t="s">
        <v>52</v>
      </c>
      <c r="E12" s="15">
        <v>109.2</v>
      </c>
      <c r="F12" s="1" t="s">
        <v>4</v>
      </c>
      <c r="G12" s="15" t="s">
        <v>5</v>
      </c>
      <c r="H12" s="1" t="s">
        <v>17</v>
      </c>
      <c r="I12" s="15">
        <v>30</v>
      </c>
    </row>
    <row r="13" spans="2:9" x14ac:dyDescent="0.25">
      <c r="B13" s="37">
        <v>1</v>
      </c>
      <c r="C13" s="27" t="s">
        <v>50</v>
      </c>
      <c r="D13" s="1" t="s">
        <v>23</v>
      </c>
      <c r="E13" s="15">
        <v>41.8</v>
      </c>
      <c r="F13" s="1" t="s">
        <v>24</v>
      </c>
      <c r="G13" s="15" t="s">
        <v>5</v>
      </c>
      <c r="H13" s="1" t="s">
        <v>17</v>
      </c>
      <c r="I13" s="15">
        <v>30</v>
      </c>
    </row>
    <row r="14" spans="2:9" x14ac:dyDescent="0.25">
      <c r="B14" s="37">
        <v>1</v>
      </c>
      <c r="C14" s="27" t="s">
        <v>50</v>
      </c>
      <c r="D14" s="1" t="s">
        <v>23</v>
      </c>
      <c r="E14" s="15">
        <v>56.3</v>
      </c>
      <c r="F14" s="1" t="s">
        <v>24</v>
      </c>
      <c r="G14" s="15" t="s">
        <v>12</v>
      </c>
      <c r="H14" s="1" t="s">
        <v>17</v>
      </c>
      <c r="I14" s="15">
        <v>30</v>
      </c>
    </row>
    <row r="15" spans="2:9" x14ac:dyDescent="0.25">
      <c r="B15" s="37">
        <v>1</v>
      </c>
      <c r="C15" s="27" t="s">
        <v>50</v>
      </c>
      <c r="D15" s="1" t="s">
        <v>3</v>
      </c>
      <c r="E15" s="15">
        <v>109.2</v>
      </c>
      <c r="F15" s="1" t="s">
        <v>4</v>
      </c>
      <c r="G15" s="15" t="s">
        <v>5</v>
      </c>
      <c r="H15" s="1" t="s">
        <v>9</v>
      </c>
      <c r="I15" s="15">
        <v>40</v>
      </c>
    </row>
    <row r="16" spans="2:9" x14ac:dyDescent="0.25">
      <c r="B16" s="39">
        <v>1</v>
      </c>
      <c r="C16" s="28" t="s">
        <v>50</v>
      </c>
      <c r="D16" s="9" t="s">
        <v>22</v>
      </c>
      <c r="E16" s="16">
        <v>217.2</v>
      </c>
      <c r="F16" s="9" t="s">
        <v>4</v>
      </c>
      <c r="G16" s="16" t="s">
        <v>12</v>
      </c>
      <c r="H16" s="9" t="s">
        <v>9</v>
      </c>
      <c r="I16" s="16">
        <v>40</v>
      </c>
    </row>
    <row r="17" spans="2:9" x14ac:dyDescent="0.25">
      <c r="B17" s="20"/>
      <c r="C17" s="1"/>
      <c r="D17" s="1"/>
      <c r="E17" s="1"/>
      <c r="F17" s="1"/>
      <c r="G17" s="1"/>
      <c r="H17" s="1"/>
      <c r="I17" s="1"/>
    </row>
    <row r="18" spans="2:9" x14ac:dyDescent="0.25">
      <c r="B18" s="22"/>
      <c r="C18" s="29" t="s">
        <v>102</v>
      </c>
      <c r="D18" s="29"/>
      <c r="E18" s="29"/>
      <c r="F18" s="1"/>
      <c r="G18" s="1"/>
      <c r="H18" s="1"/>
      <c r="I18" s="1"/>
    </row>
    <row r="19" spans="2:9" x14ac:dyDescent="0.25">
      <c r="B19" s="22"/>
      <c r="C19" s="1"/>
      <c r="D19" s="1"/>
      <c r="E19" s="1"/>
      <c r="F19" s="1"/>
      <c r="G19" s="1"/>
      <c r="H19" s="1"/>
      <c r="I19" s="1"/>
    </row>
    <row r="20" spans="2:9" x14ac:dyDescent="0.25">
      <c r="B20" s="22"/>
      <c r="C20" t="s">
        <v>137</v>
      </c>
      <c r="D20" s="1"/>
      <c r="E20" s="1"/>
      <c r="F20" s="1"/>
      <c r="G20" s="1"/>
      <c r="H20" s="1"/>
      <c r="I20" s="1"/>
    </row>
    <row r="21" spans="2:9" x14ac:dyDescent="0.25">
      <c r="B21" s="22"/>
      <c r="C21" t="s">
        <v>138</v>
      </c>
    </row>
    <row r="22" spans="2:9" x14ac:dyDescent="0.25">
      <c r="B22" s="22"/>
    </row>
    <row r="23" spans="2:9" x14ac:dyDescent="0.25">
      <c r="B23" s="22"/>
    </row>
  </sheetData>
  <sheetProtection algorithmName="SHA-512" hashValue="15NSsx4VImLn54e0HsUdcW2e+gP56WYjJ/QMlSSsOcK9TT8gCfiQSa8oczCIXICB5gJQ8hku6t0QmZu8bxbcgw==" saltValue="04fHvl8+/JJnNhTKXfHBDQ==" spinCount="100000" sheet="1" objects="1" scenarios="1" sort="0" autoFilter="0"/>
  <autoFilter ref="B4:I16" xr:uid="{C706FC4B-9D8F-437F-A111-CF24C1083DC5}"/>
  <pageMargins left="0.7" right="0.7" top="0.75" bottom="0.75" header="0.3" footer="0.3"/>
  <pageSetup paperSize="9" scale="4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17F7-5FEC-4F82-A4F8-8CCA913B83E8}">
  <dimension ref="B2:I143"/>
  <sheetViews>
    <sheetView zoomScaleNormal="100" workbookViewId="0">
      <selection activeCell="B3" sqref="B3"/>
    </sheetView>
  </sheetViews>
  <sheetFormatPr defaultRowHeight="15" x14ac:dyDescent="0.25"/>
  <cols>
    <col min="2" max="2" width="9.7109375" bestFit="1" customWidth="1"/>
    <col min="3" max="3" width="22.7109375" bestFit="1" customWidth="1"/>
    <col min="4" max="4" width="37.7109375" bestFit="1" customWidth="1"/>
    <col min="5" max="5" width="13.7109375" bestFit="1" customWidth="1"/>
    <col min="6" max="6" width="10.28515625" bestFit="1" customWidth="1"/>
    <col min="7" max="7" width="16.5703125" bestFit="1" customWidth="1"/>
    <col min="8" max="8" width="52.85546875" bestFit="1" customWidth="1"/>
    <col min="9" max="9" width="12.85546875" bestFit="1" customWidth="1"/>
  </cols>
  <sheetData>
    <row r="2" spans="2:9" ht="15.75" x14ac:dyDescent="0.25">
      <c r="B2" s="51" t="s">
        <v>160</v>
      </c>
    </row>
    <row r="4" spans="2:9" x14ac:dyDescent="0.25">
      <c r="B4" s="2" t="s">
        <v>136</v>
      </c>
      <c r="C4" s="2" t="s">
        <v>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1</v>
      </c>
    </row>
    <row r="5" spans="2:9" x14ac:dyDescent="0.25">
      <c r="B5" s="38">
        <v>2</v>
      </c>
      <c r="C5" s="26" t="s">
        <v>39</v>
      </c>
      <c r="D5" s="4" t="s">
        <v>19</v>
      </c>
      <c r="E5" s="14">
        <v>1440</v>
      </c>
      <c r="F5" s="4" t="s">
        <v>4</v>
      </c>
      <c r="G5" s="14" t="s">
        <v>5</v>
      </c>
      <c r="H5" s="4" t="s">
        <v>17</v>
      </c>
      <c r="I5" s="14">
        <v>30</v>
      </c>
    </row>
    <row r="6" spans="2:9" x14ac:dyDescent="0.25">
      <c r="B6" s="36">
        <v>1</v>
      </c>
      <c r="C6" s="14" t="s">
        <v>53</v>
      </c>
      <c r="D6" s="4" t="s">
        <v>7</v>
      </c>
      <c r="E6" s="14">
        <v>31</v>
      </c>
      <c r="F6" s="4" t="s">
        <v>4</v>
      </c>
      <c r="G6" s="14" t="s">
        <v>37</v>
      </c>
      <c r="H6" s="4" t="s">
        <v>8</v>
      </c>
      <c r="I6" s="14">
        <v>30</v>
      </c>
    </row>
    <row r="7" spans="2:9" x14ac:dyDescent="0.25">
      <c r="B7" s="37">
        <v>1</v>
      </c>
      <c r="C7" s="15" t="s">
        <v>53</v>
      </c>
      <c r="D7" s="1" t="s">
        <v>7</v>
      </c>
      <c r="E7" s="15">
        <v>190</v>
      </c>
      <c r="F7" s="1" t="s">
        <v>4</v>
      </c>
      <c r="G7" s="15" t="s">
        <v>13</v>
      </c>
      <c r="H7" s="1" t="s">
        <v>8</v>
      </c>
      <c r="I7" s="15">
        <v>30</v>
      </c>
    </row>
    <row r="8" spans="2:9" x14ac:dyDescent="0.25">
      <c r="B8" s="37">
        <v>1</v>
      </c>
      <c r="C8" s="15" t="s">
        <v>53</v>
      </c>
      <c r="D8" s="1" t="s">
        <v>7</v>
      </c>
      <c r="E8" s="15">
        <v>326</v>
      </c>
      <c r="F8" s="1" t="s">
        <v>4</v>
      </c>
      <c r="G8" s="15" t="s">
        <v>12</v>
      </c>
      <c r="H8" s="1" t="s">
        <v>8</v>
      </c>
      <c r="I8" s="15">
        <v>30</v>
      </c>
    </row>
    <row r="9" spans="2:9" x14ac:dyDescent="0.25">
      <c r="B9" s="39">
        <v>1</v>
      </c>
      <c r="C9" s="16" t="s">
        <v>53</v>
      </c>
      <c r="D9" s="9" t="s">
        <v>7</v>
      </c>
      <c r="E9" s="16">
        <v>327</v>
      </c>
      <c r="F9" s="9" t="s">
        <v>4</v>
      </c>
      <c r="G9" s="16" t="s">
        <v>5</v>
      </c>
      <c r="H9" s="9" t="s">
        <v>8</v>
      </c>
      <c r="I9" s="16">
        <v>30</v>
      </c>
    </row>
    <row r="10" spans="2:9" x14ac:dyDescent="0.25">
      <c r="B10" s="36">
        <v>1</v>
      </c>
      <c r="C10" s="15" t="s">
        <v>54</v>
      </c>
      <c r="D10" s="1" t="s">
        <v>19</v>
      </c>
      <c r="E10" s="15">
        <v>25.5</v>
      </c>
      <c r="F10" s="1" t="s">
        <v>4</v>
      </c>
      <c r="G10" s="15" t="s">
        <v>12</v>
      </c>
      <c r="H10" s="1" t="s">
        <v>17</v>
      </c>
      <c r="I10" s="15">
        <v>30</v>
      </c>
    </row>
    <row r="11" spans="2:9" x14ac:dyDescent="0.25">
      <c r="B11" s="39">
        <v>1</v>
      </c>
      <c r="C11" s="15" t="s">
        <v>54</v>
      </c>
      <c r="D11" s="1" t="s">
        <v>19</v>
      </c>
      <c r="E11" s="15">
        <v>37.700000000000003</v>
      </c>
      <c r="F11" s="1" t="s">
        <v>4</v>
      </c>
      <c r="G11" s="15" t="s">
        <v>11</v>
      </c>
      <c r="H11" s="1" t="s">
        <v>17</v>
      </c>
      <c r="I11" s="15">
        <v>30</v>
      </c>
    </row>
    <row r="12" spans="2:9" x14ac:dyDescent="0.25">
      <c r="B12" s="36">
        <v>1</v>
      </c>
      <c r="C12" s="14" t="s">
        <v>55</v>
      </c>
      <c r="D12" s="4" t="s">
        <v>19</v>
      </c>
      <c r="E12" s="14">
        <v>46.9</v>
      </c>
      <c r="F12" s="4" t="s">
        <v>4</v>
      </c>
      <c r="G12" s="14" t="s">
        <v>13</v>
      </c>
      <c r="H12" s="4" t="s">
        <v>17</v>
      </c>
      <c r="I12" s="14">
        <v>30</v>
      </c>
    </row>
    <row r="13" spans="2:9" x14ac:dyDescent="0.25">
      <c r="B13" s="37">
        <v>1</v>
      </c>
      <c r="C13" s="15" t="s">
        <v>55</v>
      </c>
      <c r="D13" s="1" t="s">
        <v>19</v>
      </c>
      <c r="E13" s="15">
        <v>102</v>
      </c>
      <c r="F13" s="1" t="s">
        <v>4</v>
      </c>
      <c r="G13" s="15" t="s">
        <v>11</v>
      </c>
      <c r="H13" s="1" t="s">
        <v>17</v>
      </c>
      <c r="I13" s="15">
        <v>30</v>
      </c>
    </row>
    <row r="14" spans="2:9" x14ac:dyDescent="0.25">
      <c r="B14" s="37">
        <v>1</v>
      </c>
      <c r="C14" s="15" t="s">
        <v>55</v>
      </c>
      <c r="D14" s="1" t="s">
        <v>7</v>
      </c>
      <c r="E14" s="15">
        <v>11.3</v>
      </c>
      <c r="F14" s="1" t="s">
        <v>4</v>
      </c>
      <c r="G14" s="15" t="s">
        <v>12</v>
      </c>
      <c r="H14" s="1" t="s">
        <v>17</v>
      </c>
      <c r="I14" s="15">
        <v>30</v>
      </c>
    </row>
    <row r="15" spans="2:9" x14ac:dyDescent="0.25">
      <c r="B15" s="37">
        <v>1</v>
      </c>
      <c r="C15" s="15" t="s">
        <v>55</v>
      </c>
      <c r="D15" s="1" t="s">
        <v>7</v>
      </c>
      <c r="E15" s="15">
        <v>486</v>
      </c>
      <c r="F15" s="1" t="s">
        <v>4</v>
      </c>
      <c r="G15" s="15" t="s">
        <v>5</v>
      </c>
      <c r="H15" s="1" t="s">
        <v>17</v>
      </c>
      <c r="I15" s="15">
        <v>30</v>
      </c>
    </row>
    <row r="16" spans="2:9" x14ac:dyDescent="0.25">
      <c r="B16" s="37">
        <v>1</v>
      </c>
      <c r="C16" s="15" t="s">
        <v>55</v>
      </c>
      <c r="D16" s="1" t="s">
        <v>40</v>
      </c>
      <c r="E16" s="15">
        <v>19.899999999999999</v>
      </c>
      <c r="F16" s="1" t="s">
        <v>24</v>
      </c>
      <c r="G16" s="15" t="s">
        <v>13</v>
      </c>
      <c r="H16" s="1" t="s">
        <v>17</v>
      </c>
      <c r="I16" s="15">
        <v>30</v>
      </c>
    </row>
    <row r="17" spans="2:9" x14ac:dyDescent="0.25">
      <c r="B17" s="37">
        <v>1</v>
      </c>
      <c r="C17" s="15" t="s">
        <v>55</v>
      </c>
      <c r="D17" s="1" t="s">
        <v>40</v>
      </c>
      <c r="E17" s="15">
        <v>46</v>
      </c>
      <c r="F17" s="1" t="s">
        <v>24</v>
      </c>
      <c r="G17" s="15" t="s">
        <v>11</v>
      </c>
      <c r="H17" s="1" t="s">
        <v>17</v>
      </c>
      <c r="I17" s="15">
        <v>30</v>
      </c>
    </row>
    <row r="18" spans="2:9" x14ac:dyDescent="0.25">
      <c r="B18" s="37">
        <v>1</v>
      </c>
      <c r="C18" s="15" t="s">
        <v>55</v>
      </c>
      <c r="D18" s="1" t="s">
        <v>3</v>
      </c>
      <c r="E18" s="15">
        <v>11.3</v>
      </c>
      <c r="F18" s="1" t="s">
        <v>4</v>
      </c>
      <c r="G18" s="15" t="s">
        <v>12</v>
      </c>
      <c r="H18" s="1" t="s">
        <v>9</v>
      </c>
      <c r="I18" s="15">
        <v>40</v>
      </c>
    </row>
    <row r="19" spans="2:9" x14ac:dyDescent="0.25">
      <c r="B19" s="37">
        <v>1</v>
      </c>
      <c r="C19" s="15" t="s">
        <v>55</v>
      </c>
      <c r="D19" s="1" t="s">
        <v>3</v>
      </c>
      <c r="E19" s="15">
        <v>11.3</v>
      </c>
      <c r="F19" s="1" t="s">
        <v>4</v>
      </c>
      <c r="G19" s="15" t="s">
        <v>12</v>
      </c>
      <c r="H19" s="1" t="s">
        <v>6</v>
      </c>
      <c r="I19" s="15">
        <v>40</v>
      </c>
    </row>
    <row r="20" spans="2:9" x14ac:dyDescent="0.25">
      <c r="B20" s="37">
        <v>1</v>
      </c>
      <c r="C20" s="15" t="s">
        <v>55</v>
      </c>
      <c r="D20" s="1" t="s">
        <v>3</v>
      </c>
      <c r="E20" s="15">
        <v>486</v>
      </c>
      <c r="F20" s="1" t="s">
        <v>4</v>
      </c>
      <c r="G20" s="15" t="s">
        <v>5</v>
      </c>
      <c r="H20" s="1" t="s">
        <v>9</v>
      </c>
      <c r="I20" s="15">
        <v>40</v>
      </c>
    </row>
    <row r="21" spans="2:9" x14ac:dyDescent="0.25">
      <c r="B21" s="37">
        <v>1</v>
      </c>
      <c r="C21" s="15" t="s">
        <v>55</v>
      </c>
      <c r="D21" s="1" t="s">
        <v>3</v>
      </c>
      <c r="E21" s="15">
        <v>486</v>
      </c>
      <c r="F21" s="1" t="s">
        <v>4</v>
      </c>
      <c r="G21" s="15" t="s">
        <v>5</v>
      </c>
      <c r="H21" s="1" t="s">
        <v>6</v>
      </c>
      <c r="I21" s="15">
        <v>40</v>
      </c>
    </row>
    <row r="22" spans="2:9" x14ac:dyDescent="0.25">
      <c r="B22" s="37">
        <v>1</v>
      </c>
      <c r="C22" s="15" t="s">
        <v>55</v>
      </c>
      <c r="D22" s="1" t="s">
        <v>22</v>
      </c>
      <c r="E22" s="15">
        <v>46.9</v>
      </c>
      <c r="F22" s="1" t="s">
        <v>4</v>
      </c>
      <c r="G22" s="15" t="s">
        <v>13</v>
      </c>
      <c r="H22" s="1" t="s">
        <v>9</v>
      </c>
      <c r="I22" s="15">
        <v>40</v>
      </c>
    </row>
    <row r="23" spans="2:9" x14ac:dyDescent="0.25">
      <c r="B23" s="39">
        <v>1</v>
      </c>
      <c r="C23" s="16" t="s">
        <v>55</v>
      </c>
      <c r="D23" s="9" t="s">
        <v>22</v>
      </c>
      <c r="E23" s="16">
        <v>46.9</v>
      </c>
      <c r="F23" s="9" t="s">
        <v>4</v>
      </c>
      <c r="G23" s="16" t="s">
        <v>13</v>
      </c>
      <c r="H23" s="9" t="s">
        <v>6</v>
      </c>
      <c r="I23" s="16">
        <v>40</v>
      </c>
    </row>
    <row r="24" spans="2:9" x14ac:dyDescent="0.25">
      <c r="B24" s="38">
        <v>1</v>
      </c>
      <c r="C24" s="15" t="s">
        <v>48</v>
      </c>
      <c r="D24" s="1" t="s">
        <v>56</v>
      </c>
      <c r="E24" s="15">
        <v>1.5</v>
      </c>
      <c r="F24" s="1" t="s">
        <v>24</v>
      </c>
      <c r="G24" s="15" t="s">
        <v>43</v>
      </c>
      <c r="H24" s="1" t="s">
        <v>17</v>
      </c>
      <c r="I24" s="15">
        <v>30</v>
      </c>
    </row>
    <row r="25" spans="2:9" x14ac:dyDescent="0.25">
      <c r="B25" s="36">
        <v>2</v>
      </c>
      <c r="C25" s="14" t="s">
        <v>57</v>
      </c>
      <c r="D25" s="4" t="s">
        <v>7</v>
      </c>
      <c r="E25" s="14">
        <v>145.6</v>
      </c>
      <c r="F25" s="4" t="s">
        <v>4</v>
      </c>
      <c r="G25" s="14" t="s">
        <v>5</v>
      </c>
      <c r="H25" s="4" t="s">
        <v>8</v>
      </c>
      <c r="I25" s="14">
        <v>30</v>
      </c>
    </row>
    <row r="26" spans="2:9" x14ac:dyDescent="0.25">
      <c r="B26" s="37">
        <v>2</v>
      </c>
      <c r="C26" s="15" t="s">
        <v>57</v>
      </c>
      <c r="D26" s="1" t="s">
        <v>58</v>
      </c>
      <c r="E26" s="15">
        <v>42.4</v>
      </c>
      <c r="F26" s="1" t="s">
        <v>24</v>
      </c>
      <c r="G26" s="15" t="s">
        <v>51</v>
      </c>
      <c r="H26" s="1" t="s">
        <v>17</v>
      </c>
      <c r="I26" s="15">
        <v>30</v>
      </c>
    </row>
    <row r="27" spans="2:9" x14ac:dyDescent="0.25">
      <c r="B27" s="39">
        <v>2</v>
      </c>
      <c r="C27" s="16" t="s">
        <v>57</v>
      </c>
      <c r="D27" s="9" t="s">
        <v>59</v>
      </c>
      <c r="E27" s="16">
        <v>42.4</v>
      </c>
      <c r="F27" s="9" t="s">
        <v>24</v>
      </c>
      <c r="G27" s="16" t="s">
        <v>51</v>
      </c>
      <c r="H27" s="9" t="s">
        <v>17</v>
      </c>
      <c r="I27" s="16">
        <v>30</v>
      </c>
    </row>
    <row r="28" spans="2:9" x14ac:dyDescent="0.25">
      <c r="B28" s="36">
        <v>2</v>
      </c>
      <c r="C28" s="26" t="s">
        <v>60</v>
      </c>
      <c r="D28" s="4" t="s">
        <v>19</v>
      </c>
      <c r="E28" s="14">
        <v>236</v>
      </c>
      <c r="F28" s="4" t="s">
        <v>4</v>
      </c>
      <c r="G28" s="14" t="s">
        <v>12</v>
      </c>
      <c r="H28" s="4" t="s">
        <v>17</v>
      </c>
      <c r="I28" s="14">
        <v>30</v>
      </c>
    </row>
    <row r="29" spans="2:9" x14ac:dyDescent="0.25">
      <c r="B29" s="37">
        <v>2</v>
      </c>
      <c r="C29" s="27" t="s">
        <v>60</v>
      </c>
      <c r="D29" s="1" t="s">
        <v>19</v>
      </c>
      <c r="E29" s="15">
        <v>302</v>
      </c>
      <c r="F29" s="1" t="s">
        <v>4</v>
      </c>
      <c r="G29" s="15" t="s">
        <v>5</v>
      </c>
      <c r="H29" s="1" t="s">
        <v>17</v>
      </c>
      <c r="I29" s="15">
        <v>30</v>
      </c>
    </row>
    <row r="30" spans="2:9" x14ac:dyDescent="0.25">
      <c r="B30" s="37">
        <v>2</v>
      </c>
      <c r="C30" s="27" t="s">
        <v>60</v>
      </c>
      <c r="D30" s="1" t="s">
        <v>22</v>
      </c>
      <c r="E30" s="15">
        <v>236</v>
      </c>
      <c r="F30" s="1" t="s">
        <v>4</v>
      </c>
      <c r="G30" s="15" t="s">
        <v>12</v>
      </c>
      <c r="H30" s="1" t="s">
        <v>6</v>
      </c>
      <c r="I30" s="15">
        <v>30</v>
      </c>
    </row>
    <row r="31" spans="2:9" x14ac:dyDescent="0.25">
      <c r="B31" s="37">
        <v>2</v>
      </c>
      <c r="C31" s="27" t="s">
        <v>60</v>
      </c>
      <c r="D31" s="1" t="s">
        <v>22</v>
      </c>
      <c r="E31" s="15">
        <v>302</v>
      </c>
      <c r="F31" s="1" t="s">
        <v>4</v>
      </c>
      <c r="G31" s="15" t="s">
        <v>5</v>
      </c>
      <c r="H31" s="1" t="s">
        <v>6</v>
      </c>
      <c r="I31" s="15">
        <v>30</v>
      </c>
    </row>
    <row r="32" spans="2:9" x14ac:dyDescent="0.25">
      <c r="B32" s="37">
        <v>2</v>
      </c>
      <c r="C32" s="27" t="s">
        <v>60</v>
      </c>
      <c r="D32" s="1" t="s">
        <v>40</v>
      </c>
      <c r="E32" s="15">
        <v>39.5</v>
      </c>
      <c r="F32" s="1" t="s">
        <v>24</v>
      </c>
      <c r="G32" s="15" t="s">
        <v>12</v>
      </c>
      <c r="H32" s="1" t="s">
        <v>17</v>
      </c>
      <c r="I32" s="15">
        <v>30</v>
      </c>
    </row>
    <row r="33" spans="2:9" x14ac:dyDescent="0.25">
      <c r="B33" s="37">
        <v>2</v>
      </c>
      <c r="C33" s="27" t="s">
        <v>60</v>
      </c>
      <c r="D33" s="1" t="s">
        <v>40</v>
      </c>
      <c r="E33" s="15">
        <v>72.099999999999994</v>
      </c>
      <c r="F33" s="1" t="s">
        <v>24</v>
      </c>
      <c r="G33" s="15" t="s">
        <v>5</v>
      </c>
      <c r="H33" s="1" t="s">
        <v>17</v>
      </c>
      <c r="I33" s="15">
        <v>30</v>
      </c>
    </row>
    <row r="34" spans="2:9" x14ac:dyDescent="0.25">
      <c r="B34" s="37">
        <v>2</v>
      </c>
      <c r="C34" s="27" t="s">
        <v>60</v>
      </c>
      <c r="D34" s="1" t="s">
        <v>22</v>
      </c>
      <c r="E34" s="15">
        <v>236</v>
      </c>
      <c r="F34" s="1" t="s">
        <v>4</v>
      </c>
      <c r="G34" s="15" t="s">
        <v>12</v>
      </c>
      <c r="H34" s="1" t="s">
        <v>9</v>
      </c>
      <c r="I34" s="15">
        <v>40</v>
      </c>
    </row>
    <row r="35" spans="2:9" x14ac:dyDescent="0.25">
      <c r="B35" s="39">
        <v>2</v>
      </c>
      <c r="C35" s="28" t="s">
        <v>60</v>
      </c>
      <c r="D35" s="9" t="s">
        <v>22</v>
      </c>
      <c r="E35" s="16">
        <v>302</v>
      </c>
      <c r="F35" s="9" t="s">
        <v>4</v>
      </c>
      <c r="G35" s="16" t="s">
        <v>5</v>
      </c>
      <c r="H35" s="9" t="s">
        <v>9</v>
      </c>
      <c r="I35" s="16">
        <v>40</v>
      </c>
    </row>
    <row r="36" spans="2:9" x14ac:dyDescent="0.25">
      <c r="B36" s="36">
        <v>1</v>
      </c>
      <c r="C36" s="15" t="s">
        <v>62</v>
      </c>
      <c r="D36" s="1" t="s">
        <v>23</v>
      </c>
      <c r="E36" s="15">
        <v>19.3</v>
      </c>
      <c r="F36" s="1" t="s">
        <v>24</v>
      </c>
      <c r="G36" s="15" t="s">
        <v>63</v>
      </c>
      <c r="H36" s="1" t="s">
        <v>38</v>
      </c>
      <c r="I36" s="15">
        <v>30</v>
      </c>
    </row>
    <row r="37" spans="2:9" x14ac:dyDescent="0.25">
      <c r="B37" s="37">
        <v>1</v>
      </c>
      <c r="C37" s="15" t="s">
        <v>62</v>
      </c>
      <c r="D37" s="1" t="s">
        <v>23</v>
      </c>
      <c r="E37" s="15">
        <v>20.399999999999999</v>
      </c>
      <c r="F37" s="1" t="s">
        <v>24</v>
      </c>
      <c r="G37" s="15" t="s">
        <v>64</v>
      </c>
      <c r="H37" s="1" t="s">
        <v>38</v>
      </c>
      <c r="I37" s="15">
        <v>30</v>
      </c>
    </row>
    <row r="38" spans="2:9" x14ac:dyDescent="0.25">
      <c r="B38" s="37">
        <v>1</v>
      </c>
      <c r="C38" s="15" t="s">
        <v>62</v>
      </c>
      <c r="D38" s="1" t="s">
        <v>23</v>
      </c>
      <c r="E38" s="15">
        <v>27.82</v>
      </c>
      <c r="F38" s="1" t="s">
        <v>24</v>
      </c>
      <c r="G38" s="15" t="s">
        <v>65</v>
      </c>
      <c r="H38" s="1" t="s">
        <v>38</v>
      </c>
      <c r="I38" s="15">
        <v>30</v>
      </c>
    </row>
    <row r="39" spans="2:9" x14ac:dyDescent="0.25">
      <c r="B39" s="37">
        <v>1</v>
      </c>
      <c r="C39" s="15" t="s">
        <v>62</v>
      </c>
      <c r="D39" s="1" t="s">
        <v>23</v>
      </c>
      <c r="E39" s="15">
        <v>29.89</v>
      </c>
      <c r="F39" s="1" t="s">
        <v>24</v>
      </c>
      <c r="G39" s="15" t="s">
        <v>66</v>
      </c>
      <c r="H39" s="1" t="s">
        <v>38</v>
      </c>
      <c r="I39" s="15">
        <v>30</v>
      </c>
    </row>
    <row r="40" spans="2:9" x14ac:dyDescent="0.25">
      <c r="B40" s="37">
        <v>1</v>
      </c>
      <c r="C40" s="15" t="s">
        <v>62</v>
      </c>
      <c r="D40" s="1" t="s">
        <v>23</v>
      </c>
      <c r="E40" s="15">
        <v>44.49</v>
      </c>
      <c r="F40" s="1" t="s">
        <v>24</v>
      </c>
      <c r="G40" s="15" t="s">
        <v>67</v>
      </c>
      <c r="H40" s="1" t="s">
        <v>38</v>
      </c>
      <c r="I40" s="15">
        <v>30</v>
      </c>
    </row>
    <row r="41" spans="2:9" x14ac:dyDescent="0.25">
      <c r="B41" s="33">
        <v>1</v>
      </c>
      <c r="C41" s="15" t="s">
        <v>62</v>
      </c>
      <c r="D41" s="1" t="s">
        <v>23</v>
      </c>
      <c r="E41" s="15">
        <v>61.01</v>
      </c>
      <c r="F41" s="1" t="s">
        <v>24</v>
      </c>
      <c r="G41" s="15" t="s">
        <v>28</v>
      </c>
      <c r="H41" s="1" t="s">
        <v>38</v>
      </c>
      <c r="I41" s="15">
        <v>30</v>
      </c>
    </row>
    <row r="42" spans="2:9" x14ac:dyDescent="0.25">
      <c r="B42" s="34">
        <v>1</v>
      </c>
      <c r="C42" s="15" t="s">
        <v>62</v>
      </c>
      <c r="D42" s="1" t="s">
        <v>23</v>
      </c>
      <c r="E42" s="15">
        <v>79.64</v>
      </c>
      <c r="F42" s="1" t="s">
        <v>24</v>
      </c>
      <c r="G42" s="15" t="s">
        <v>16</v>
      </c>
      <c r="H42" s="1" t="s">
        <v>38</v>
      </c>
      <c r="I42" s="15">
        <v>30</v>
      </c>
    </row>
    <row r="43" spans="2:9" x14ac:dyDescent="0.25">
      <c r="B43" s="36">
        <v>1</v>
      </c>
      <c r="C43" s="14" t="s">
        <v>68</v>
      </c>
      <c r="D43" s="4" t="s">
        <v>23</v>
      </c>
      <c r="E43" s="14">
        <v>24.03</v>
      </c>
      <c r="F43" s="4" t="s">
        <v>24</v>
      </c>
      <c r="G43" s="14" t="s">
        <v>28</v>
      </c>
      <c r="H43" s="4" t="s">
        <v>38</v>
      </c>
      <c r="I43" s="14">
        <v>30</v>
      </c>
    </row>
    <row r="44" spans="2:9" x14ac:dyDescent="0.25">
      <c r="B44" s="37">
        <v>1</v>
      </c>
      <c r="C44" s="15" t="s">
        <v>68</v>
      </c>
      <c r="D44" s="1" t="s">
        <v>23</v>
      </c>
      <c r="E44" s="15">
        <v>32.6</v>
      </c>
      <c r="F44" s="1" t="s">
        <v>24</v>
      </c>
      <c r="G44" s="15" t="s">
        <v>63</v>
      </c>
      <c r="H44" s="1" t="s">
        <v>38</v>
      </c>
      <c r="I44" s="15">
        <v>30</v>
      </c>
    </row>
    <row r="45" spans="2:9" x14ac:dyDescent="0.25">
      <c r="B45" s="37">
        <v>1</v>
      </c>
      <c r="C45" s="15" t="s">
        <v>68</v>
      </c>
      <c r="D45" s="1" t="s">
        <v>23</v>
      </c>
      <c r="E45" s="15">
        <v>35.17</v>
      </c>
      <c r="F45" s="1" t="s">
        <v>24</v>
      </c>
      <c r="G45" s="15" t="s">
        <v>64</v>
      </c>
      <c r="H45" s="1" t="s">
        <v>38</v>
      </c>
      <c r="I45" s="15">
        <v>30</v>
      </c>
    </row>
    <row r="46" spans="2:9" x14ac:dyDescent="0.25">
      <c r="B46" s="39">
        <v>1</v>
      </c>
      <c r="C46" s="16" t="s">
        <v>68</v>
      </c>
      <c r="D46" s="9" t="s">
        <v>23</v>
      </c>
      <c r="E46" s="16">
        <v>38.78</v>
      </c>
      <c r="F46" s="9" t="s">
        <v>24</v>
      </c>
      <c r="G46" s="16" t="s">
        <v>16</v>
      </c>
      <c r="H46" s="9" t="s">
        <v>38</v>
      </c>
      <c r="I46" s="16">
        <v>30</v>
      </c>
    </row>
    <row r="47" spans="2:9" x14ac:dyDescent="0.25">
      <c r="B47" s="32">
        <v>1</v>
      </c>
      <c r="C47" s="15" t="s">
        <v>69</v>
      </c>
      <c r="D47" s="1" t="s">
        <v>19</v>
      </c>
      <c r="E47" s="15">
        <v>421</v>
      </c>
      <c r="F47" s="1" t="s">
        <v>4</v>
      </c>
      <c r="G47" s="15" t="s">
        <v>28</v>
      </c>
      <c r="H47" s="1" t="s">
        <v>17</v>
      </c>
      <c r="I47" s="15">
        <v>30</v>
      </c>
    </row>
    <row r="48" spans="2:9" x14ac:dyDescent="0.25">
      <c r="B48" s="33">
        <v>1</v>
      </c>
      <c r="C48" s="15" t="s">
        <v>69</v>
      </c>
      <c r="D48" s="1" t="s">
        <v>22</v>
      </c>
      <c r="E48" s="15">
        <v>421</v>
      </c>
      <c r="F48" s="1" t="s">
        <v>4</v>
      </c>
      <c r="G48" s="15" t="s">
        <v>28</v>
      </c>
      <c r="H48" s="1" t="s">
        <v>6</v>
      </c>
      <c r="I48" s="15">
        <v>30</v>
      </c>
    </row>
    <row r="49" spans="2:9" x14ac:dyDescent="0.25">
      <c r="B49" s="33">
        <v>1</v>
      </c>
      <c r="C49" s="15" t="s">
        <v>69</v>
      </c>
      <c r="D49" s="1" t="s">
        <v>23</v>
      </c>
      <c r="E49" s="15">
        <v>94</v>
      </c>
      <c r="F49" s="1" t="s">
        <v>24</v>
      </c>
      <c r="G49" s="15" t="s">
        <v>28</v>
      </c>
      <c r="H49" s="1" t="s">
        <v>17</v>
      </c>
      <c r="I49" s="15">
        <v>30</v>
      </c>
    </row>
    <row r="50" spans="2:9" x14ac:dyDescent="0.25">
      <c r="B50" s="33">
        <v>1</v>
      </c>
      <c r="C50" s="15" t="s">
        <v>69</v>
      </c>
      <c r="D50" s="1" t="s">
        <v>70</v>
      </c>
      <c r="E50" s="15">
        <v>4</v>
      </c>
      <c r="F50" s="1" t="s">
        <v>71</v>
      </c>
      <c r="G50" s="15" t="s">
        <v>28</v>
      </c>
      <c r="H50" s="1" t="s">
        <v>17</v>
      </c>
      <c r="I50" s="15">
        <v>30</v>
      </c>
    </row>
    <row r="51" spans="2:9" x14ac:dyDescent="0.25">
      <c r="B51" s="34">
        <v>1</v>
      </c>
      <c r="C51" s="16" t="s">
        <v>69</v>
      </c>
      <c r="D51" s="9" t="s">
        <v>22</v>
      </c>
      <c r="E51" s="16">
        <v>421</v>
      </c>
      <c r="F51" s="9" t="s">
        <v>4</v>
      </c>
      <c r="G51" s="16" t="s">
        <v>28</v>
      </c>
      <c r="H51" s="9" t="s">
        <v>9</v>
      </c>
      <c r="I51" s="16">
        <v>40</v>
      </c>
    </row>
    <row r="52" spans="2:9" x14ac:dyDescent="0.25">
      <c r="C52" s="1"/>
      <c r="D52" s="1"/>
      <c r="E52" s="1"/>
      <c r="F52" s="1"/>
      <c r="G52" s="1"/>
      <c r="H52" s="1"/>
      <c r="I52" s="1"/>
    </row>
    <row r="53" spans="2:9" x14ac:dyDescent="0.25">
      <c r="C53" s="29" t="s">
        <v>102</v>
      </c>
      <c r="D53" s="29"/>
      <c r="E53" s="29"/>
      <c r="F53" s="1"/>
      <c r="G53" s="1"/>
      <c r="H53" s="1"/>
      <c r="I53" s="1"/>
    </row>
    <row r="54" spans="2:9" x14ac:dyDescent="0.25">
      <c r="C54" s="1"/>
      <c r="D54" s="1"/>
      <c r="E54" s="1"/>
      <c r="F54" s="1"/>
      <c r="G54" s="1"/>
      <c r="H54" s="1"/>
      <c r="I54" s="1"/>
    </row>
    <row r="55" spans="2:9" x14ac:dyDescent="0.25">
      <c r="C55" t="s">
        <v>137</v>
      </c>
      <c r="D55" s="1"/>
      <c r="E55" s="1"/>
      <c r="F55" s="1"/>
      <c r="G55" s="1"/>
      <c r="H55" s="1"/>
      <c r="I55" s="1"/>
    </row>
    <row r="56" spans="2:9" x14ac:dyDescent="0.25">
      <c r="C56" t="s">
        <v>138</v>
      </c>
      <c r="D56" s="1"/>
      <c r="E56" s="1"/>
      <c r="F56" s="1"/>
      <c r="G56" s="1"/>
      <c r="H56" s="1"/>
      <c r="I56" s="1"/>
    </row>
    <row r="57" spans="2:9" x14ac:dyDescent="0.25">
      <c r="C57" s="1"/>
      <c r="D57" s="1"/>
      <c r="E57" s="1"/>
      <c r="F57" s="1"/>
      <c r="G57" s="1"/>
      <c r="H57" s="1"/>
      <c r="I57" s="1"/>
    </row>
    <row r="58" spans="2:9" x14ac:dyDescent="0.25">
      <c r="C58" s="1"/>
      <c r="D58" s="1"/>
      <c r="E58" s="1"/>
      <c r="F58" s="1"/>
      <c r="G58" s="1"/>
      <c r="H58" s="1"/>
      <c r="I58" s="1"/>
    </row>
    <row r="59" spans="2:9" x14ac:dyDescent="0.25">
      <c r="C59" s="1"/>
      <c r="D59" s="1"/>
      <c r="E59" s="1"/>
      <c r="F59" s="1"/>
      <c r="G59" s="1"/>
      <c r="H59" s="1"/>
      <c r="I59" s="1"/>
    </row>
    <row r="60" spans="2:9" x14ac:dyDescent="0.25">
      <c r="C60" s="1"/>
      <c r="D60" s="1"/>
      <c r="E60" s="1"/>
      <c r="F60" s="1"/>
      <c r="G60" s="1"/>
      <c r="H60" s="1"/>
      <c r="I60" s="1"/>
    </row>
    <row r="61" spans="2:9" x14ac:dyDescent="0.25">
      <c r="C61" s="1"/>
      <c r="D61" s="1"/>
      <c r="E61" s="1"/>
      <c r="F61" s="1"/>
      <c r="G61" s="1"/>
      <c r="H61" s="1"/>
      <c r="I61" s="1"/>
    </row>
    <row r="62" spans="2:9" x14ac:dyDescent="0.25">
      <c r="C62" s="1"/>
      <c r="D62" s="1"/>
      <c r="E62" s="1"/>
      <c r="F62" s="1"/>
      <c r="G62" s="1"/>
      <c r="H62" s="1"/>
      <c r="I62" s="1"/>
    </row>
    <row r="63" spans="2:9" x14ac:dyDescent="0.25">
      <c r="C63" s="1"/>
      <c r="D63" s="1"/>
      <c r="E63" s="1"/>
      <c r="F63" s="1"/>
      <c r="G63" s="1"/>
      <c r="H63" s="1"/>
      <c r="I63" s="1"/>
    </row>
    <row r="64" spans="2:9" x14ac:dyDescent="0.25">
      <c r="C64" s="1"/>
      <c r="D64" s="1"/>
      <c r="E64" s="1"/>
      <c r="F64" s="1"/>
      <c r="G64" s="1"/>
      <c r="H64" s="1"/>
      <c r="I64" s="1"/>
    </row>
    <row r="65" spans="3:9" x14ac:dyDescent="0.25">
      <c r="C65" s="1"/>
      <c r="D65" s="1"/>
      <c r="E65" s="1"/>
      <c r="F65" s="1"/>
      <c r="G65" s="1"/>
      <c r="H65" s="1"/>
      <c r="I65" s="1"/>
    </row>
    <row r="66" spans="3:9" x14ac:dyDescent="0.25">
      <c r="C66" s="1"/>
      <c r="D66" s="1"/>
      <c r="E66" s="1"/>
      <c r="F66" s="1"/>
      <c r="G66" s="1"/>
      <c r="H66" s="1"/>
      <c r="I66" s="1"/>
    </row>
    <row r="67" spans="3:9" x14ac:dyDescent="0.25">
      <c r="C67" s="1"/>
      <c r="D67" s="1"/>
      <c r="E67" s="1"/>
      <c r="F67" s="1"/>
      <c r="G67" s="1"/>
      <c r="H67" s="1"/>
      <c r="I67" s="1"/>
    </row>
    <row r="68" spans="3:9" x14ac:dyDescent="0.25">
      <c r="C68" s="1"/>
      <c r="D68" s="1"/>
      <c r="E68" s="1"/>
      <c r="F68" s="1"/>
      <c r="G68" s="1"/>
      <c r="H68" s="1"/>
      <c r="I68" s="1"/>
    </row>
    <row r="69" spans="3:9" x14ac:dyDescent="0.25">
      <c r="C69" s="1"/>
      <c r="D69" s="1"/>
      <c r="E69" s="1"/>
      <c r="F69" s="1"/>
      <c r="G69" s="1"/>
      <c r="H69" s="1"/>
      <c r="I69" s="1"/>
    </row>
    <row r="70" spans="3:9" x14ac:dyDescent="0.25">
      <c r="C70" s="1"/>
      <c r="D70" s="1"/>
      <c r="E70" s="1"/>
      <c r="F70" s="1"/>
      <c r="G70" s="1"/>
      <c r="H70" s="1"/>
      <c r="I70" s="1"/>
    </row>
    <row r="71" spans="3:9" x14ac:dyDescent="0.25">
      <c r="C71" s="1"/>
      <c r="D71" s="1"/>
      <c r="E71" s="1"/>
      <c r="F71" s="1"/>
      <c r="G71" s="1"/>
      <c r="H71" s="1"/>
      <c r="I71" s="1"/>
    </row>
    <row r="72" spans="3:9" x14ac:dyDescent="0.25">
      <c r="C72" s="1"/>
      <c r="D72" s="1"/>
      <c r="E72" s="1"/>
      <c r="F72" s="1"/>
      <c r="G72" s="1"/>
      <c r="H72" s="1"/>
      <c r="I72" s="1"/>
    </row>
    <row r="73" spans="3:9" x14ac:dyDescent="0.25">
      <c r="C73" s="1"/>
      <c r="D73" s="1"/>
      <c r="E73" s="1"/>
      <c r="F73" s="1"/>
      <c r="G73" s="1"/>
      <c r="H73" s="1"/>
      <c r="I73" s="1"/>
    </row>
    <row r="74" spans="3:9" x14ac:dyDescent="0.25">
      <c r="C74" s="1"/>
      <c r="D74" s="1"/>
      <c r="E74" s="1"/>
      <c r="F74" s="1"/>
      <c r="G74" s="1"/>
      <c r="H74" s="1"/>
      <c r="I74" s="1"/>
    </row>
    <row r="75" spans="3:9" x14ac:dyDescent="0.25">
      <c r="C75" s="1"/>
      <c r="D75" s="1"/>
      <c r="E75" s="1"/>
      <c r="F75" s="1"/>
      <c r="G75" s="1"/>
      <c r="H75" s="1"/>
      <c r="I75" s="1"/>
    </row>
    <row r="76" spans="3:9" x14ac:dyDescent="0.25">
      <c r="C76" s="1"/>
      <c r="D76" s="1"/>
      <c r="E76" s="1"/>
      <c r="F76" s="1"/>
      <c r="G76" s="1"/>
      <c r="H76" s="1"/>
      <c r="I76" s="1"/>
    </row>
    <row r="77" spans="3:9" x14ac:dyDescent="0.25">
      <c r="C77" s="1"/>
      <c r="D77" s="1"/>
      <c r="E77" s="1"/>
      <c r="F77" s="1"/>
      <c r="G77" s="1"/>
      <c r="H77" s="1"/>
      <c r="I77" s="1"/>
    </row>
    <row r="78" spans="3:9" x14ac:dyDescent="0.25">
      <c r="C78" s="1"/>
      <c r="D78" s="1"/>
      <c r="E78" s="1"/>
      <c r="F78" s="1"/>
      <c r="G78" s="1"/>
      <c r="H78" s="1"/>
      <c r="I78" s="1"/>
    </row>
    <row r="79" spans="3:9" x14ac:dyDescent="0.25">
      <c r="C79" s="1"/>
      <c r="D79" s="1"/>
      <c r="E79" s="1"/>
      <c r="F79" s="1"/>
      <c r="G79" s="1"/>
      <c r="H79" s="1"/>
      <c r="I79" s="1"/>
    </row>
    <row r="80" spans="3:9" x14ac:dyDescent="0.25">
      <c r="C80" s="1"/>
      <c r="D80" s="1"/>
      <c r="E80" s="1"/>
      <c r="F80" s="1"/>
      <c r="G80" s="1"/>
      <c r="H80" s="1"/>
      <c r="I80" s="1"/>
    </row>
    <row r="81" spans="3:9" x14ac:dyDescent="0.25">
      <c r="C81" s="1"/>
      <c r="D81" s="1"/>
      <c r="E81" s="1"/>
      <c r="F81" s="1"/>
      <c r="G81" s="1"/>
      <c r="H81" s="1"/>
      <c r="I81" s="1"/>
    </row>
    <row r="82" spans="3:9" x14ac:dyDescent="0.25">
      <c r="C82" s="1"/>
      <c r="D82" s="1"/>
      <c r="E82" s="1"/>
      <c r="F82" s="1"/>
      <c r="G82" s="1"/>
      <c r="H82" s="1"/>
      <c r="I82" s="1"/>
    </row>
    <row r="83" spans="3:9" x14ac:dyDescent="0.25">
      <c r="C83" s="1"/>
      <c r="D83" s="1"/>
      <c r="E83" s="1"/>
      <c r="F83" s="1"/>
      <c r="G83" s="1"/>
      <c r="H83" s="1"/>
      <c r="I83" s="1"/>
    </row>
    <row r="84" spans="3:9" x14ac:dyDescent="0.25">
      <c r="C84" s="1"/>
      <c r="D84" s="1"/>
      <c r="E84" s="1"/>
      <c r="F84" s="1"/>
      <c r="G84" s="1"/>
      <c r="H84" s="1"/>
      <c r="I84" s="1"/>
    </row>
    <row r="85" spans="3:9" x14ac:dyDescent="0.25">
      <c r="C85" s="1"/>
      <c r="D85" s="1"/>
      <c r="E85" s="1"/>
      <c r="F85" s="1"/>
      <c r="G85" s="1"/>
      <c r="H85" s="1"/>
      <c r="I85" s="1"/>
    </row>
    <row r="86" spans="3:9" x14ac:dyDescent="0.25">
      <c r="C86" s="1"/>
      <c r="D86" s="1"/>
      <c r="E86" s="1"/>
      <c r="F86" s="1"/>
      <c r="G86" s="1"/>
      <c r="H86" s="1"/>
      <c r="I86" s="1"/>
    </row>
    <row r="87" spans="3:9" x14ac:dyDescent="0.25">
      <c r="C87" s="1"/>
      <c r="D87" s="1"/>
      <c r="E87" s="1"/>
      <c r="F87" s="1"/>
      <c r="G87" s="1"/>
      <c r="H87" s="1"/>
      <c r="I87" s="1"/>
    </row>
    <row r="88" spans="3:9" x14ac:dyDescent="0.25">
      <c r="C88" s="1"/>
      <c r="D88" s="1"/>
      <c r="E88" s="1"/>
      <c r="F88" s="1"/>
      <c r="G88" s="1"/>
      <c r="H88" s="1"/>
      <c r="I88" s="1"/>
    </row>
    <row r="89" spans="3:9" x14ac:dyDescent="0.25">
      <c r="C89" s="1"/>
      <c r="D89" s="1"/>
      <c r="E89" s="1"/>
      <c r="F89" s="1"/>
      <c r="G89" s="1"/>
      <c r="H89" s="1"/>
      <c r="I89" s="1"/>
    </row>
    <row r="90" spans="3:9" x14ac:dyDescent="0.25">
      <c r="C90" s="1"/>
      <c r="D90" s="1"/>
      <c r="E90" s="1"/>
      <c r="F90" s="1"/>
      <c r="G90" s="1"/>
      <c r="H90" s="1"/>
      <c r="I90" s="1"/>
    </row>
    <row r="91" spans="3:9" x14ac:dyDescent="0.25">
      <c r="C91" s="1"/>
      <c r="D91" s="1"/>
      <c r="E91" s="1"/>
      <c r="F91" s="1"/>
      <c r="G91" s="1"/>
      <c r="H91" s="1"/>
      <c r="I91" s="1"/>
    </row>
    <row r="92" spans="3:9" x14ac:dyDescent="0.25">
      <c r="C92" s="1"/>
      <c r="D92" s="1"/>
      <c r="E92" s="1"/>
      <c r="F92" s="1"/>
      <c r="G92" s="1"/>
      <c r="H92" s="1"/>
      <c r="I92" s="1"/>
    </row>
    <row r="93" spans="3:9" x14ac:dyDescent="0.25">
      <c r="C93" s="1"/>
      <c r="D93" s="1"/>
      <c r="E93" s="1"/>
      <c r="F93" s="1"/>
      <c r="G93" s="1"/>
      <c r="H93" s="1"/>
      <c r="I93" s="1"/>
    </row>
    <row r="94" spans="3:9" x14ac:dyDescent="0.25">
      <c r="C94" s="1"/>
      <c r="D94" s="1"/>
      <c r="E94" s="1"/>
      <c r="F94" s="1"/>
      <c r="G94" s="1"/>
      <c r="H94" s="1"/>
      <c r="I94" s="1"/>
    </row>
    <row r="95" spans="3:9" x14ac:dyDescent="0.25">
      <c r="C95" s="1"/>
      <c r="D95" s="1"/>
      <c r="E95" s="1"/>
      <c r="F95" s="1"/>
      <c r="G95" s="1"/>
      <c r="H95" s="1"/>
      <c r="I95" s="1"/>
    </row>
    <row r="96" spans="3:9" x14ac:dyDescent="0.25">
      <c r="C96" s="1"/>
      <c r="D96" s="1"/>
      <c r="E96" s="1"/>
      <c r="F96" s="1"/>
      <c r="G96" s="1"/>
      <c r="H96" s="1"/>
      <c r="I96" s="1"/>
    </row>
    <row r="97" spans="3:9" x14ac:dyDescent="0.25">
      <c r="C97" s="1"/>
      <c r="D97" s="1"/>
      <c r="E97" s="1"/>
      <c r="F97" s="1"/>
      <c r="G97" s="1"/>
      <c r="H97" s="1"/>
      <c r="I97" s="1"/>
    </row>
    <row r="98" spans="3:9" x14ac:dyDescent="0.25">
      <c r="C98" s="1"/>
      <c r="D98" s="1"/>
      <c r="E98" s="1"/>
      <c r="F98" s="1"/>
      <c r="G98" s="1"/>
      <c r="H98" s="1"/>
      <c r="I98" s="1"/>
    </row>
    <row r="99" spans="3:9" x14ac:dyDescent="0.25">
      <c r="C99" s="1"/>
      <c r="D99" s="1"/>
      <c r="E99" s="1"/>
      <c r="F99" s="1"/>
      <c r="G99" s="1"/>
      <c r="H99" s="1"/>
      <c r="I99" s="1"/>
    </row>
    <row r="100" spans="3:9" x14ac:dyDescent="0.25">
      <c r="C100" s="1"/>
      <c r="D100" s="1"/>
      <c r="E100" s="1"/>
      <c r="F100" s="1"/>
      <c r="G100" s="1"/>
      <c r="H100" s="1"/>
      <c r="I100" s="1"/>
    </row>
    <row r="101" spans="3:9" x14ac:dyDescent="0.25">
      <c r="C101" s="1"/>
      <c r="D101" s="1"/>
      <c r="E101" s="1"/>
      <c r="F101" s="1"/>
      <c r="G101" s="1"/>
      <c r="H101" s="1"/>
      <c r="I101" s="1"/>
    </row>
    <row r="102" spans="3:9" x14ac:dyDescent="0.25">
      <c r="C102" s="1"/>
      <c r="D102" s="1"/>
      <c r="E102" s="1"/>
      <c r="F102" s="1"/>
      <c r="G102" s="1"/>
      <c r="H102" s="1"/>
      <c r="I102" s="1"/>
    </row>
    <row r="103" spans="3:9" x14ac:dyDescent="0.25">
      <c r="C103" s="1"/>
      <c r="D103" s="1"/>
      <c r="E103" s="1"/>
      <c r="F103" s="1"/>
      <c r="G103" s="1"/>
      <c r="H103" s="1"/>
      <c r="I103" s="1"/>
    </row>
    <row r="104" spans="3:9" x14ac:dyDescent="0.25">
      <c r="C104" s="1"/>
      <c r="D104" s="1"/>
      <c r="E104" s="1"/>
      <c r="F104" s="1"/>
      <c r="G104" s="1"/>
      <c r="H104" s="1"/>
      <c r="I104" s="1"/>
    </row>
    <row r="105" spans="3:9" x14ac:dyDescent="0.25">
      <c r="C105" s="1"/>
      <c r="D105" s="1"/>
      <c r="E105" s="1"/>
      <c r="F105" s="1"/>
      <c r="G105" s="1"/>
      <c r="H105" s="1"/>
      <c r="I105" s="1"/>
    </row>
    <row r="106" spans="3:9" x14ac:dyDescent="0.25">
      <c r="C106" s="1"/>
      <c r="D106" s="1"/>
      <c r="E106" s="1"/>
      <c r="F106" s="1"/>
      <c r="G106" s="1"/>
      <c r="H106" s="1"/>
      <c r="I106" s="1"/>
    </row>
    <row r="107" spans="3:9" x14ac:dyDescent="0.25">
      <c r="C107" s="1"/>
      <c r="D107" s="1"/>
      <c r="E107" s="1"/>
      <c r="F107" s="1"/>
      <c r="G107" s="1"/>
      <c r="H107" s="1"/>
      <c r="I107" s="1"/>
    </row>
    <row r="108" spans="3:9" x14ac:dyDescent="0.25">
      <c r="C108" s="1"/>
      <c r="D108" s="1"/>
      <c r="E108" s="1"/>
      <c r="F108" s="1"/>
      <c r="G108" s="1"/>
      <c r="H108" s="1"/>
      <c r="I108" s="1"/>
    </row>
    <row r="109" spans="3:9" x14ac:dyDescent="0.25">
      <c r="C109" s="1"/>
      <c r="D109" s="1"/>
      <c r="E109" s="1"/>
      <c r="F109" s="1"/>
      <c r="G109" s="1"/>
      <c r="H109" s="1"/>
      <c r="I109" s="1"/>
    </row>
    <row r="110" spans="3:9" x14ac:dyDescent="0.25">
      <c r="C110" s="1"/>
      <c r="D110" s="1"/>
      <c r="E110" s="1"/>
      <c r="F110" s="1"/>
      <c r="G110" s="1"/>
      <c r="H110" s="1"/>
      <c r="I110" s="1"/>
    </row>
    <row r="111" spans="3:9" x14ac:dyDescent="0.25">
      <c r="C111" s="1"/>
      <c r="D111" s="1"/>
      <c r="E111" s="1"/>
      <c r="F111" s="1"/>
      <c r="G111" s="1"/>
      <c r="H111" s="1"/>
      <c r="I111" s="1"/>
    </row>
    <row r="112" spans="3:9" x14ac:dyDescent="0.25">
      <c r="C112" s="1"/>
      <c r="D112" s="1"/>
      <c r="E112" s="1"/>
      <c r="F112" s="1"/>
      <c r="G112" s="1"/>
      <c r="H112" s="1"/>
      <c r="I112" s="1"/>
    </row>
    <row r="113" spans="3:9" x14ac:dyDescent="0.25">
      <c r="C113" s="1"/>
      <c r="D113" s="1"/>
      <c r="E113" s="1"/>
      <c r="F113" s="1"/>
      <c r="G113" s="1"/>
      <c r="H113" s="1"/>
      <c r="I113" s="1"/>
    </row>
    <row r="114" spans="3:9" x14ac:dyDescent="0.25">
      <c r="C114" s="1"/>
      <c r="D114" s="1"/>
      <c r="E114" s="1"/>
      <c r="F114" s="1"/>
      <c r="G114" s="1"/>
      <c r="H114" s="1"/>
      <c r="I114" s="1"/>
    </row>
    <row r="115" spans="3:9" x14ac:dyDescent="0.25">
      <c r="C115" s="1"/>
      <c r="D115" s="1"/>
      <c r="E115" s="1"/>
      <c r="F115" s="1"/>
      <c r="G115" s="1"/>
      <c r="H115" s="1"/>
      <c r="I115" s="1"/>
    </row>
    <row r="116" spans="3:9" x14ac:dyDescent="0.25">
      <c r="C116" s="1"/>
      <c r="D116" s="1"/>
      <c r="E116" s="1"/>
      <c r="F116" s="1"/>
      <c r="G116" s="1"/>
      <c r="H116" s="1"/>
      <c r="I116" s="1"/>
    </row>
    <row r="117" spans="3:9" x14ac:dyDescent="0.25">
      <c r="C117" s="1"/>
      <c r="D117" s="1"/>
      <c r="E117" s="1"/>
      <c r="F117" s="1"/>
      <c r="G117" s="1"/>
      <c r="H117" s="1"/>
      <c r="I117" s="1"/>
    </row>
    <row r="118" spans="3:9" x14ac:dyDescent="0.25">
      <c r="C118" s="1"/>
      <c r="D118" s="1"/>
      <c r="E118" s="1"/>
      <c r="F118" s="1"/>
      <c r="G118" s="1"/>
      <c r="H118" s="1"/>
      <c r="I118" s="1"/>
    </row>
    <row r="119" spans="3:9" x14ac:dyDescent="0.25">
      <c r="C119" s="1"/>
      <c r="D119" s="1"/>
      <c r="E119" s="1"/>
      <c r="F119" s="1"/>
      <c r="G119" s="1"/>
      <c r="H119" s="1"/>
      <c r="I119" s="1"/>
    </row>
    <row r="120" spans="3:9" x14ac:dyDescent="0.25">
      <c r="C120" s="1"/>
      <c r="D120" s="1"/>
      <c r="E120" s="1"/>
      <c r="F120" s="1"/>
      <c r="G120" s="1"/>
      <c r="H120" s="1"/>
      <c r="I120" s="1"/>
    </row>
    <row r="121" spans="3:9" x14ac:dyDescent="0.25">
      <c r="C121" s="1"/>
      <c r="D121" s="1"/>
      <c r="E121" s="1"/>
      <c r="F121" s="1"/>
      <c r="G121" s="1"/>
      <c r="H121" s="1"/>
      <c r="I121" s="1"/>
    </row>
    <row r="122" spans="3:9" x14ac:dyDescent="0.25">
      <c r="C122" s="1"/>
      <c r="D122" s="1"/>
      <c r="E122" s="1"/>
      <c r="F122" s="1"/>
      <c r="G122" s="1"/>
      <c r="H122" s="1"/>
      <c r="I122" s="1"/>
    </row>
    <row r="123" spans="3:9" x14ac:dyDescent="0.25">
      <c r="C123" s="1"/>
      <c r="D123" s="1"/>
      <c r="E123" s="1"/>
      <c r="F123" s="1"/>
      <c r="G123" s="1"/>
      <c r="H123" s="1"/>
      <c r="I123" s="1"/>
    </row>
    <row r="124" spans="3:9" x14ac:dyDescent="0.25">
      <c r="C124" s="1"/>
      <c r="D124" s="1"/>
      <c r="E124" s="1"/>
      <c r="F124" s="1"/>
      <c r="G124" s="1"/>
      <c r="H124" s="1"/>
      <c r="I124" s="1"/>
    </row>
    <row r="125" spans="3:9" x14ac:dyDescent="0.25">
      <c r="C125" s="1"/>
      <c r="D125" s="1"/>
      <c r="E125" s="1"/>
      <c r="F125" s="1"/>
      <c r="G125" s="1"/>
      <c r="H125" s="1"/>
      <c r="I125" s="1"/>
    </row>
    <row r="126" spans="3:9" x14ac:dyDescent="0.25">
      <c r="C126" s="1"/>
      <c r="D126" s="1"/>
      <c r="E126" s="1"/>
      <c r="F126" s="1"/>
      <c r="G126" s="1"/>
      <c r="H126" s="1"/>
      <c r="I126" s="1"/>
    </row>
    <row r="127" spans="3:9" x14ac:dyDescent="0.25">
      <c r="C127" s="1"/>
      <c r="D127" s="1"/>
      <c r="E127" s="1"/>
      <c r="F127" s="1"/>
      <c r="G127" s="1"/>
      <c r="H127" s="1"/>
      <c r="I127" s="1"/>
    </row>
    <row r="128" spans="3:9" x14ac:dyDescent="0.25">
      <c r="C128" s="1"/>
      <c r="D128" s="1"/>
      <c r="E128" s="1"/>
      <c r="F128" s="1"/>
      <c r="G128" s="1"/>
      <c r="H128" s="1"/>
      <c r="I128" s="1"/>
    </row>
    <row r="129" spans="3:9" x14ac:dyDescent="0.25">
      <c r="C129" s="1"/>
      <c r="D129" s="1"/>
      <c r="E129" s="1"/>
      <c r="F129" s="1"/>
      <c r="G129" s="1"/>
      <c r="H129" s="1"/>
      <c r="I129" s="1"/>
    </row>
    <row r="130" spans="3:9" x14ac:dyDescent="0.25">
      <c r="C130" s="1"/>
      <c r="D130" s="1"/>
      <c r="E130" s="1"/>
      <c r="F130" s="1"/>
      <c r="G130" s="1"/>
      <c r="H130" s="1"/>
      <c r="I130" s="1"/>
    </row>
    <row r="131" spans="3:9" x14ac:dyDescent="0.25">
      <c r="C131" s="1"/>
      <c r="D131" s="1"/>
      <c r="E131" s="1"/>
      <c r="F131" s="1"/>
      <c r="G131" s="1"/>
      <c r="H131" s="1"/>
      <c r="I131" s="1"/>
    </row>
    <row r="132" spans="3:9" x14ac:dyDescent="0.25">
      <c r="C132" s="1"/>
      <c r="D132" s="1"/>
      <c r="E132" s="1"/>
      <c r="F132" s="1"/>
      <c r="G132" s="1"/>
      <c r="H132" s="1"/>
      <c r="I132" s="1"/>
    </row>
    <row r="133" spans="3:9" x14ac:dyDescent="0.25">
      <c r="C133" s="1"/>
      <c r="D133" s="1"/>
      <c r="E133" s="1"/>
      <c r="F133" s="1"/>
      <c r="G133" s="1"/>
      <c r="H133" s="1"/>
      <c r="I133" s="1"/>
    </row>
    <row r="134" spans="3:9" x14ac:dyDescent="0.25">
      <c r="C134" s="1"/>
      <c r="D134" s="1"/>
      <c r="E134" s="1"/>
      <c r="F134" s="1"/>
      <c r="G134" s="1"/>
      <c r="H134" s="1"/>
      <c r="I134" s="1"/>
    </row>
    <row r="135" spans="3:9" x14ac:dyDescent="0.25">
      <c r="C135" s="1"/>
      <c r="D135" s="1"/>
      <c r="E135" s="1"/>
      <c r="F135" s="1"/>
      <c r="G135" s="1"/>
      <c r="H135" s="1"/>
      <c r="I135" s="1"/>
    </row>
    <row r="136" spans="3:9" x14ac:dyDescent="0.25">
      <c r="C136" s="1"/>
      <c r="D136" s="1"/>
      <c r="E136" s="1"/>
      <c r="F136" s="1"/>
      <c r="G136" s="1"/>
      <c r="H136" s="1"/>
      <c r="I136" s="1"/>
    </row>
    <row r="137" spans="3:9" x14ac:dyDescent="0.25">
      <c r="C137" s="1"/>
      <c r="D137" s="1"/>
      <c r="E137" s="1"/>
      <c r="F137" s="1"/>
      <c r="G137" s="1"/>
      <c r="H137" s="1"/>
      <c r="I137" s="1"/>
    </row>
    <row r="138" spans="3:9" x14ac:dyDescent="0.25">
      <c r="C138" s="1"/>
      <c r="D138" s="1"/>
      <c r="E138" s="1"/>
      <c r="F138" s="1"/>
      <c r="G138" s="1"/>
      <c r="H138" s="1"/>
      <c r="I138" s="1"/>
    </row>
    <row r="139" spans="3:9" x14ac:dyDescent="0.25">
      <c r="C139" s="1"/>
      <c r="D139" s="1"/>
      <c r="E139" s="1"/>
      <c r="F139" s="1"/>
      <c r="G139" s="1"/>
      <c r="H139" s="1"/>
      <c r="I139" s="1"/>
    </row>
    <row r="140" spans="3:9" x14ac:dyDescent="0.25">
      <c r="C140" s="1"/>
      <c r="D140" s="1"/>
      <c r="E140" s="1"/>
      <c r="F140" s="1"/>
      <c r="G140" s="1"/>
      <c r="H140" s="1"/>
      <c r="I140" s="1"/>
    </row>
    <row r="141" spans="3:9" x14ac:dyDescent="0.25">
      <c r="C141" s="1"/>
      <c r="D141" s="1"/>
      <c r="E141" s="1"/>
      <c r="F141" s="1"/>
      <c r="G141" s="1"/>
      <c r="H141" s="1"/>
      <c r="I141" s="1"/>
    </row>
    <row r="142" spans="3:9" x14ac:dyDescent="0.25">
      <c r="C142" s="1"/>
      <c r="D142" s="1"/>
      <c r="E142" s="1"/>
      <c r="F142" s="1"/>
      <c r="G142" s="1"/>
      <c r="H142" s="1"/>
      <c r="I142" s="1"/>
    </row>
    <row r="143" spans="3:9" x14ac:dyDescent="0.25">
      <c r="C143" s="1"/>
      <c r="D143" s="1"/>
      <c r="E143" s="1"/>
      <c r="F143" s="1"/>
      <c r="G143" s="1"/>
      <c r="H143" s="1"/>
      <c r="I143" s="1"/>
    </row>
  </sheetData>
  <sheetProtection algorithmName="SHA-512" hashValue="MwxpWbhFZgfF/xUO0kL5GKFrTaEywVzxRBmiJjP6/lVkFMZx7ZP2VHTsA4cWvmOlJEsozYdNiCrLevj6b6KNMw==" saltValue="cU5Dm9nXMcvQOGsoRfDq8w==" spinCount="100000" sheet="1" objects="1" scenarios="1" sort="0" autoFilter="0"/>
  <autoFilter ref="B4:I51" xr:uid="{624717F7-5FEC-4F82-A4F8-8CCA913B83E8}"/>
  <pageMargins left="0.7" right="0.7" top="0.75" bottom="0.75" header="0.3" footer="0.3"/>
  <pageSetup paperSize="9" scale="4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7CE9-26C0-473B-934E-B78C7AAA284C}">
  <dimension ref="B2:I23"/>
  <sheetViews>
    <sheetView zoomScaleNormal="100" workbookViewId="0">
      <selection activeCell="B3" sqref="B3"/>
    </sheetView>
  </sheetViews>
  <sheetFormatPr defaultRowHeight="15" x14ac:dyDescent="0.25"/>
  <cols>
    <col min="2" max="2" width="9.7109375" bestFit="1" customWidth="1"/>
    <col min="3" max="3" width="16.5703125" bestFit="1" customWidth="1"/>
    <col min="4" max="4" width="37.7109375" bestFit="1" customWidth="1"/>
    <col min="5" max="5" width="13.7109375" bestFit="1" customWidth="1"/>
    <col min="6" max="6" width="10.28515625" bestFit="1" customWidth="1"/>
    <col min="7" max="7" width="16.5703125" bestFit="1" customWidth="1"/>
    <col min="8" max="8" width="52.85546875" bestFit="1" customWidth="1"/>
    <col min="9" max="9" width="12.85546875" bestFit="1" customWidth="1"/>
  </cols>
  <sheetData>
    <row r="2" spans="2:9" ht="15.75" x14ac:dyDescent="0.25">
      <c r="B2" s="51" t="s">
        <v>161</v>
      </c>
    </row>
    <row r="4" spans="2:9" x14ac:dyDescent="0.25">
      <c r="B4" s="2" t="s">
        <v>136</v>
      </c>
      <c r="C4" s="61" t="s">
        <v>0</v>
      </c>
      <c r="D4" s="18" t="s">
        <v>31</v>
      </c>
      <c r="E4" s="18" t="s">
        <v>32</v>
      </c>
      <c r="F4" s="18" t="s">
        <v>33</v>
      </c>
      <c r="G4" s="18" t="s">
        <v>34</v>
      </c>
      <c r="H4" s="18" t="s">
        <v>35</v>
      </c>
      <c r="I4" s="18" t="s">
        <v>1</v>
      </c>
    </row>
    <row r="5" spans="2:9" x14ac:dyDescent="0.25">
      <c r="B5" s="32">
        <v>2</v>
      </c>
      <c r="C5" s="3" t="s">
        <v>72</v>
      </c>
      <c r="D5" s="14" t="s">
        <v>3</v>
      </c>
      <c r="E5" s="14">
        <v>102</v>
      </c>
      <c r="F5" s="4" t="s">
        <v>4</v>
      </c>
      <c r="G5" s="14" t="s">
        <v>43</v>
      </c>
      <c r="H5" s="4" t="s">
        <v>6</v>
      </c>
      <c r="I5" s="14">
        <v>30</v>
      </c>
    </row>
    <row r="6" spans="2:9" x14ac:dyDescent="0.25">
      <c r="B6" s="33">
        <v>2</v>
      </c>
      <c r="C6" s="6" t="s">
        <v>72</v>
      </c>
      <c r="D6" s="15" t="s">
        <v>52</v>
      </c>
      <c r="E6" s="15">
        <v>102</v>
      </c>
      <c r="F6" s="1" t="s">
        <v>4</v>
      </c>
      <c r="G6" s="15" t="s">
        <v>5</v>
      </c>
      <c r="H6" s="1" t="s">
        <v>17</v>
      </c>
      <c r="I6" s="15">
        <v>30</v>
      </c>
    </row>
    <row r="7" spans="2:9" x14ac:dyDescent="0.25">
      <c r="B7" s="33">
        <v>2</v>
      </c>
      <c r="C7" s="6" t="s">
        <v>72</v>
      </c>
      <c r="D7" s="15" t="s">
        <v>23</v>
      </c>
      <c r="E7" s="15">
        <v>37</v>
      </c>
      <c r="F7" s="1" t="s">
        <v>24</v>
      </c>
      <c r="G7" s="15" t="s">
        <v>5</v>
      </c>
      <c r="H7" s="1" t="s">
        <v>17</v>
      </c>
      <c r="I7" s="15">
        <v>30</v>
      </c>
    </row>
    <row r="8" spans="2:9" x14ac:dyDescent="0.25">
      <c r="B8" s="34">
        <v>2</v>
      </c>
      <c r="C8" s="8" t="s">
        <v>72</v>
      </c>
      <c r="D8" s="16" t="s">
        <v>3</v>
      </c>
      <c r="E8" s="16">
        <v>102</v>
      </c>
      <c r="F8" s="9" t="s">
        <v>4</v>
      </c>
      <c r="G8" s="16" t="s">
        <v>43</v>
      </c>
      <c r="H8" s="9" t="s">
        <v>9</v>
      </c>
      <c r="I8" s="16">
        <v>40</v>
      </c>
    </row>
    <row r="9" spans="2:9" x14ac:dyDescent="0.25">
      <c r="B9" s="35">
        <v>1</v>
      </c>
      <c r="C9" s="11" t="s">
        <v>73</v>
      </c>
      <c r="D9" s="17" t="s">
        <v>52</v>
      </c>
      <c r="E9" s="17">
        <v>35</v>
      </c>
      <c r="F9" s="12" t="s">
        <v>4</v>
      </c>
      <c r="G9" s="17" t="s">
        <v>74</v>
      </c>
      <c r="H9" s="12" t="s">
        <v>17</v>
      </c>
      <c r="I9" s="17">
        <v>30</v>
      </c>
    </row>
    <row r="10" spans="2:9" x14ac:dyDescent="0.25">
      <c r="B10" s="32">
        <v>1</v>
      </c>
      <c r="C10" s="3" t="s">
        <v>10</v>
      </c>
      <c r="D10" s="14" t="s">
        <v>7</v>
      </c>
      <c r="E10" s="14">
        <v>44</v>
      </c>
      <c r="F10" s="4" t="s">
        <v>4</v>
      </c>
      <c r="G10" s="14" t="s">
        <v>11</v>
      </c>
      <c r="H10" s="4" t="s">
        <v>8</v>
      </c>
      <c r="I10" s="14">
        <v>30</v>
      </c>
    </row>
    <row r="11" spans="2:9" x14ac:dyDescent="0.25">
      <c r="B11" s="33">
        <v>1</v>
      </c>
      <c r="C11" s="6" t="s">
        <v>10</v>
      </c>
      <c r="D11" s="15" t="s">
        <v>7</v>
      </c>
      <c r="E11" s="15">
        <v>59</v>
      </c>
      <c r="F11" s="1" t="s">
        <v>4</v>
      </c>
      <c r="G11" s="15" t="s">
        <v>13</v>
      </c>
      <c r="H11" s="1" t="s">
        <v>8</v>
      </c>
      <c r="I11" s="15">
        <v>30</v>
      </c>
    </row>
    <row r="12" spans="2:9" x14ac:dyDescent="0.25">
      <c r="B12" s="34">
        <v>1</v>
      </c>
      <c r="C12" s="8" t="s">
        <v>10</v>
      </c>
      <c r="D12" s="16" t="s">
        <v>7</v>
      </c>
      <c r="E12" s="16">
        <v>540</v>
      </c>
      <c r="F12" s="9" t="s">
        <v>4</v>
      </c>
      <c r="G12" s="16" t="s">
        <v>5</v>
      </c>
      <c r="H12" s="9" t="s">
        <v>8</v>
      </c>
      <c r="I12" s="16">
        <v>30</v>
      </c>
    </row>
    <row r="13" spans="2:9" x14ac:dyDescent="0.25">
      <c r="B13" s="32">
        <v>2</v>
      </c>
      <c r="C13" s="3" t="s">
        <v>75</v>
      </c>
      <c r="D13" s="14" t="s">
        <v>76</v>
      </c>
      <c r="E13" s="14">
        <v>24</v>
      </c>
      <c r="F13" s="4" t="s">
        <v>24</v>
      </c>
      <c r="G13" s="14" t="s">
        <v>16</v>
      </c>
      <c r="H13" s="4" t="s">
        <v>17</v>
      </c>
      <c r="I13" s="14">
        <v>30</v>
      </c>
    </row>
    <row r="14" spans="2:9" x14ac:dyDescent="0.25">
      <c r="B14" s="33">
        <v>2</v>
      </c>
      <c r="C14" s="6" t="s">
        <v>75</v>
      </c>
      <c r="D14" s="15" t="s">
        <v>19</v>
      </c>
      <c r="E14" s="15">
        <v>79</v>
      </c>
      <c r="F14" s="1" t="s">
        <v>4</v>
      </c>
      <c r="G14" s="15" t="s">
        <v>43</v>
      </c>
      <c r="H14" s="1" t="s">
        <v>38</v>
      </c>
      <c r="I14" s="15">
        <v>30</v>
      </c>
    </row>
    <row r="15" spans="2:9" x14ac:dyDescent="0.25">
      <c r="B15" s="33">
        <v>2</v>
      </c>
      <c r="C15" s="6" t="s">
        <v>75</v>
      </c>
      <c r="D15" s="15" t="s">
        <v>23</v>
      </c>
      <c r="E15" s="15">
        <v>38</v>
      </c>
      <c r="F15" s="1" t="s">
        <v>24</v>
      </c>
      <c r="G15" s="15" t="s">
        <v>16</v>
      </c>
      <c r="H15" s="1" t="s">
        <v>17</v>
      </c>
      <c r="I15" s="15">
        <v>30</v>
      </c>
    </row>
    <row r="16" spans="2:9" x14ac:dyDescent="0.25">
      <c r="B16" s="34">
        <v>2</v>
      </c>
      <c r="C16" s="8" t="s">
        <v>75</v>
      </c>
      <c r="D16" s="16" t="s">
        <v>22</v>
      </c>
      <c r="E16" s="16">
        <v>79</v>
      </c>
      <c r="F16" s="9" t="s">
        <v>4</v>
      </c>
      <c r="G16" s="16" t="s">
        <v>43</v>
      </c>
      <c r="H16" s="9" t="s">
        <v>6</v>
      </c>
      <c r="I16" s="16">
        <v>40</v>
      </c>
    </row>
    <row r="17" spans="2:9" x14ac:dyDescent="0.25">
      <c r="B17" s="32">
        <v>1</v>
      </c>
      <c r="C17" s="3" t="s">
        <v>77</v>
      </c>
      <c r="D17" s="14" t="s">
        <v>19</v>
      </c>
      <c r="E17" s="14">
        <v>94</v>
      </c>
      <c r="F17" s="4" t="s">
        <v>4</v>
      </c>
      <c r="G17" s="14" t="s">
        <v>5</v>
      </c>
      <c r="H17" s="4" t="s">
        <v>38</v>
      </c>
      <c r="I17" s="14">
        <v>30</v>
      </c>
    </row>
    <row r="18" spans="2:9" x14ac:dyDescent="0.25">
      <c r="B18" s="34">
        <v>1</v>
      </c>
      <c r="C18" s="8" t="s">
        <v>77</v>
      </c>
      <c r="D18" s="16" t="s">
        <v>23</v>
      </c>
      <c r="E18" s="16">
        <v>43.4</v>
      </c>
      <c r="F18" s="9" t="s">
        <v>24</v>
      </c>
      <c r="G18" s="16" t="s">
        <v>5</v>
      </c>
      <c r="H18" s="9" t="s">
        <v>17</v>
      </c>
      <c r="I18" s="16">
        <v>30</v>
      </c>
    </row>
    <row r="19" spans="2:9" x14ac:dyDescent="0.25">
      <c r="C19" s="1"/>
      <c r="D19" s="1"/>
      <c r="E19" s="1"/>
      <c r="F19" s="1"/>
      <c r="G19" s="1"/>
      <c r="H19" s="1"/>
      <c r="I19" s="1"/>
    </row>
    <row r="20" spans="2:9" x14ac:dyDescent="0.25">
      <c r="C20" s="29" t="s">
        <v>102</v>
      </c>
      <c r="D20" s="29"/>
      <c r="E20" s="29"/>
      <c r="F20" s="1"/>
      <c r="G20" s="1"/>
      <c r="H20" s="1"/>
      <c r="I20" s="1"/>
    </row>
    <row r="22" spans="2:9" x14ac:dyDescent="0.25">
      <c r="C22" t="s">
        <v>137</v>
      </c>
    </row>
    <row r="23" spans="2:9" x14ac:dyDescent="0.25">
      <c r="C23" t="s">
        <v>138</v>
      </c>
    </row>
  </sheetData>
  <sheetProtection algorithmName="SHA-512" hashValue="/UU01BX97IhLTSJQjtCQGwSp3JF1AROjVvCCTK8W+f4NFMNZMaHv4gTmw3Rzudou8547/OHb57S23loZCpaQYw==" saltValue="jJ68oNWzDxV8HaYIWYUrCQ==" spinCount="100000" sheet="1" objects="1" scenarios="1" sort="0" autoFilter="0"/>
  <autoFilter ref="B4:I18" xr:uid="{0BAC7CE9-26C0-473B-934E-B78C7AAA284C}"/>
  <pageMargins left="0.7" right="0.7" top="0.75" bottom="0.75" header="0.3" footer="0.3"/>
  <pageSetup paperSize="9" scale="4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5628-1EA2-4476-8414-654B79C3FA3D}">
  <dimension ref="B2:J23"/>
  <sheetViews>
    <sheetView zoomScaleNormal="100" workbookViewId="0">
      <selection activeCell="B3" sqref="B3"/>
    </sheetView>
  </sheetViews>
  <sheetFormatPr defaultRowHeight="15" x14ac:dyDescent="0.25"/>
  <cols>
    <col min="2" max="2" width="9.7109375" bestFit="1" customWidth="1"/>
    <col min="3" max="3" width="19" bestFit="1" customWidth="1"/>
    <col min="4" max="4" width="37.7109375" bestFit="1" customWidth="1"/>
    <col min="5" max="5" width="13.7109375" bestFit="1" customWidth="1"/>
    <col min="6" max="6" width="10.28515625" bestFit="1" customWidth="1"/>
    <col min="7" max="7" width="16.5703125" bestFit="1" customWidth="1"/>
    <col min="8" max="8" width="52.85546875" bestFit="1" customWidth="1"/>
    <col min="9" max="9" width="12.85546875" bestFit="1" customWidth="1"/>
  </cols>
  <sheetData>
    <row r="2" spans="2:10" ht="15.75" x14ac:dyDescent="0.25">
      <c r="B2" s="51" t="s">
        <v>162</v>
      </c>
    </row>
    <row r="4" spans="2:10" x14ac:dyDescent="0.25">
      <c r="B4" s="2" t="s">
        <v>136</v>
      </c>
      <c r="C4" s="2" t="s">
        <v>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1</v>
      </c>
    </row>
    <row r="5" spans="2:10" x14ac:dyDescent="0.25">
      <c r="B5" s="35">
        <v>1</v>
      </c>
      <c r="C5" s="17" t="s">
        <v>78</v>
      </c>
      <c r="D5" s="12" t="s">
        <v>7</v>
      </c>
      <c r="E5" s="17">
        <v>259.86</v>
      </c>
      <c r="F5" s="12" t="s">
        <v>4</v>
      </c>
      <c r="G5" s="17" t="s">
        <v>28</v>
      </c>
      <c r="H5" s="12" t="s">
        <v>8</v>
      </c>
      <c r="I5" s="17">
        <v>30</v>
      </c>
      <c r="J5" s="1"/>
    </row>
    <row r="6" spans="2:10" x14ac:dyDescent="0.25">
      <c r="B6" s="32">
        <v>1</v>
      </c>
      <c r="C6" s="15" t="s">
        <v>79</v>
      </c>
      <c r="D6" s="1" t="s">
        <v>22</v>
      </c>
      <c r="E6" s="15">
        <v>26.7</v>
      </c>
      <c r="F6" s="1" t="s">
        <v>4</v>
      </c>
      <c r="G6" s="15" t="s">
        <v>43</v>
      </c>
      <c r="H6" s="1" t="s">
        <v>6</v>
      </c>
      <c r="I6" s="15">
        <v>30</v>
      </c>
      <c r="J6" s="1"/>
    </row>
    <row r="7" spans="2:10" x14ac:dyDescent="0.25">
      <c r="B7" s="33">
        <v>1</v>
      </c>
      <c r="C7" s="15" t="s">
        <v>79</v>
      </c>
      <c r="D7" s="1" t="s">
        <v>22</v>
      </c>
      <c r="E7" s="15">
        <v>26.7</v>
      </c>
      <c r="F7" s="1" t="s">
        <v>4</v>
      </c>
      <c r="G7" s="15" t="s">
        <v>43</v>
      </c>
      <c r="H7" s="1" t="s">
        <v>9</v>
      </c>
      <c r="I7" s="15">
        <v>40</v>
      </c>
      <c r="J7" s="1"/>
    </row>
    <row r="8" spans="2:10" x14ac:dyDescent="0.25">
      <c r="B8" s="34">
        <v>1</v>
      </c>
      <c r="C8" s="16" t="s">
        <v>79</v>
      </c>
      <c r="D8" s="20" t="s">
        <v>19</v>
      </c>
      <c r="E8" s="15">
        <v>26.7</v>
      </c>
      <c r="F8" s="20" t="s">
        <v>4</v>
      </c>
      <c r="G8" s="15" t="s">
        <v>43</v>
      </c>
      <c r="H8" s="19" t="s">
        <v>17</v>
      </c>
      <c r="I8" s="15">
        <v>30</v>
      </c>
      <c r="J8" s="1"/>
    </row>
    <row r="9" spans="2:10" x14ac:dyDescent="0.25">
      <c r="B9" s="32">
        <v>1</v>
      </c>
      <c r="C9" s="14" t="s">
        <v>80</v>
      </c>
      <c r="D9" s="14" t="s">
        <v>22</v>
      </c>
      <c r="E9" s="14">
        <v>26.7</v>
      </c>
      <c r="F9" s="4" t="s">
        <v>4</v>
      </c>
      <c r="G9" s="14" t="s">
        <v>43</v>
      </c>
      <c r="H9" s="4" t="s">
        <v>6</v>
      </c>
      <c r="I9" s="14">
        <v>30</v>
      </c>
      <c r="J9" s="1"/>
    </row>
    <row r="10" spans="2:10" x14ac:dyDescent="0.25">
      <c r="B10" s="33">
        <v>1</v>
      </c>
      <c r="C10" s="15" t="s">
        <v>80</v>
      </c>
      <c r="D10" s="15" t="s">
        <v>22</v>
      </c>
      <c r="E10" s="15">
        <v>26.7</v>
      </c>
      <c r="F10" s="1" t="s">
        <v>4</v>
      </c>
      <c r="G10" s="15" t="s">
        <v>43</v>
      </c>
      <c r="H10" s="1" t="s">
        <v>9</v>
      </c>
      <c r="I10" s="15">
        <v>40</v>
      </c>
      <c r="J10" s="1"/>
    </row>
    <row r="11" spans="2:10" x14ac:dyDescent="0.25">
      <c r="B11" s="34">
        <v>1</v>
      </c>
      <c r="C11" s="15" t="s">
        <v>80</v>
      </c>
      <c r="D11" s="19" t="s">
        <v>19</v>
      </c>
      <c r="E11" s="15">
        <v>26.7</v>
      </c>
      <c r="F11" s="20" t="s">
        <v>4</v>
      </c>
      <c r="G11" s="15" t="s">
        <v>43</v>
      </c>
      <c r="H11" s="20" t="s">
        <v>17</v>
      </c>
      <c r="I11" s="15">
        <v>30</v>
      </c>
      <c r="J11" s="1"/>
    </row>
    <row r="12" spans="2:10" x14ac:dyDescent="0.25">
      <c r="B12" s="32">
        <v>1</v>
      </c>
      <c r="C12" s="14" t="s">
        <v>73</v>
      </c>
      <c r="D12" s="14" t="s">
        <v>3</v>
      </c>
      <c r="E12" s="14">
        <v>112</v>
      </c>
      <c r="F12" s="4" t="s">
        <v>4</v>
      </c>
      <c r="G12" s="14" t="s">
        <v>81</v>
      </c>
      <c r="H12" s="4" t="s">
        <v>6</v>
      </c>
      <c r="I12" s="14">
        <v>30</v>
      </c>
      <c r="J12" s="1"/>
    </row>
    <row r="13" spans="2:10" x14ac:dyDescent="0.25">
      <c r="B13" s="33">
        <v>1</v>
      </c>
      <c r="C13" s="15" t="s">
        <v>73</v>
      </c>
      <c r="D13" s="15" t="s">
        <v>52</v>
      </c>
      <c r="E13" s="15">
        <v>112</v>
      </c>
      <c r="F13" s="1" t="s">
        <v>4</v>
      </c>
      <c r="G13" s="15" t="s">
        <v>81</v>
      </c>
      <c r="H13" s="1" t="s">
        <v>17</v>
      </c>
      <c r="I13" s="15">
        <v>30</v>
      </c>
      <c r="J13" s="1"/>
    </row>
    <row r="14" spans="2:10" x14ac:dyDescent="0.25">
      <c r="B14" s="33">
        <v>1</v>
      </c>
      <c r="C14" s="15" t="s">
        <v>73</v>
      </c>
      <c r="D14" s="15" t="s">
        <v>23</v>
      </c>
      <c r="E14" s="15">
        <v>24</v>
      </c>
      <c r="F14" s="1" t="s">
        <v>24</v>
      </c>
      <c r="G14" s="15" t="s">
        <v>74</v>
      </c>
      <c r="H14" s="1" t="s">
        <v>17</v>
      </c>
      <c r="I14" s="15">
        <v>30</v>
      </c>
      <c r="J14" s="1"/>
    </row>
    <row r="15" spans="2:10" x14ac:dyDescent="0.25">
      <c r="B15" s="33">
        <v>1</v>
      </c>
      <c r="C15" s="15" t="s">
        <v>73</v>
      </c>
      <c r="D15" s="15" t="s">
        <v>23</v>
      </c>
      <c r="E15" s="15">
        <v>52</v>
      </c>
      <c r="F15" s="1" t="s">
        <v>24</v>
      </c>
      <c r="G15" s="15" t="s">
        <v>81</v>
      </c>
      <c r="H15" s="1" t="s">
        <v>17</v>
      </c>
      <c r="I15" s="15">
        <v>30</v>
      </c>
      <c r="J15" s="1"/>
    </row>
    <row r="16" spans="2:10" x14ac:dyDescent="0.25">
      <c r="B16" s="34">
        <v>1</v>
      </c>
      <c r="C16" s="16" t="s">
        <v>73</v>
      </c>
      <c r="D16" s="16" t="s">
        <v>3</v>
      </c>
      <c r="E16" s="16">
        <v>112</v>
      </c>
      <c r="F16" s="9" t="s">
        <v>4</v>
      </c>
      <c r="G16" s="16" t="s">
        <v>81</v>
      </c>
      <c r="H16" s="9" t="s">
        <v>9</v>
      </c>
      <c r="I16" s="16">
        <v>40</v>
      </c>
      <c r="J16" s="1"/>
    </row>
    <row r="17" spans="2:10" x14ac:dyDescent="0.25">
      <c r="B17" s="35">
        <v>1</v>
      </c>
      <c r="C17" s="17" t="s">
        <v>82</v>
      </c>
      <c r="D17" s="17" t="s">
        <v>61</v>
      </c>
      <c r="E17" s="17">
        <v>35</v>
      </c>
      <c r="F17" s="12" t="s">
        <v>4</v>
      </c>
      <c r="G17" s="17" t="s">
        <v>43</v>
      </c>
      <c r="H17" s="12" t="s">
        <v>17</v>
      </c>
      <c r="I17" s="17">
        <v>30</v>
      </c>
      <c r="J17" s="1"/>
    </row>
    <row r="18" spans="2:10" x14ac:dyDescent="0.25">
      <c r="B18" s="35">
        <v>2</v>
      </c>
      <c r="C18" s="8" t="s">
        <v>83</v>
      </c>
      <c r="D18" s="16" t="s">
        <v>7</v>
      </c>
      <c r="E18" s="16">
        <v>435</v>
      </c>
      <c r="F18" s="9" t="s">
        <v>4</v>
      </c>
      <c r="G18" s="16" t="s">
        <v>5</v>
      </c>
      <c r="H18" s="9" t="s">
        <v>8</v>
      </c>
      <c r="I18" s="16">
        <v>30</v>
      </c>
      <c r="J18" s="1"/>
    </row>
    <row r="19" spans="2:10" x14ac:dyDescent="0.25">
      <c r="C19" s="1"/>
      <c r="D19" s="1"/>
      <c r="E19" s="1"/>
      <c r="F19" s="1"/>
      <c r="G19" s="1"/>
      <c r="H19" s="1"/>
      <c r="I19" s="1"/>
      <c r="J19" s="1"/>
    </row>
    <row r="20" spans="2:10" x14ac:dyDescent="0.25">
      <c r="C20" s="29" t="s">
        <v>102</v>
      </c>
      <c r="D20" s="29"/>
      <c r="E20" s="29"/>
      <c r="F20" s="1"/>
      <c r="G20" s="1"/>
      <c r="H20" s="1"/>
      <c r="I20" s="1"/>
      <c r="J20" s="1"/>
    </row>
    <row r="21" spans="2:10" x14ac:dyDescent="0.25">
      <c r="C21" s="1"/>
      <c r="D21" s="1"/>
      <c r="E21" s="1"/>
      <c r="F21" s="1"/>
      <c r="G21" s="1"/>
      <c r="H21" s="1"/>
      <c r="I21" s="1"/>
      <c r="J21" s="1"/>
    </row>
    <row r="22" spans="2:10" x14ac:dyDescent="0.25">
      <c r="C22" t="s">
        <v>137</v>
      </c>
      <c r="D22" s="1"/>
      <c r="E22" s="1"/>
      <c r="F22" s="1"/>
      <c r="G22" s="1"/>
      <c r="H22" s="1"/>
      <c r="I22" s="1"/>
      <c r="J22" s="1"/>
    </row>
    <row r="23" spans="2:10" x14ac:dyDescent="0.25">
      <c r="C23" t="s">
        <v>138</v>
      </c>
    </row>
  </sheetData>
  <sheetProtection algorithmName="SHA-512" hashValue="LP6Y2Hw01AUieigNpuLmf/GdGlG6WXxBrJN1bXsnzNxhv5g9BCoojs3DlkMTxGr9fYnLdPJnmHGhIpBP1HfCOg==" saltValue="ueiHyQW3nRHlGqBo6NKPIw==" spinCount="100000" sheet="1" objects="1" scenarios="1" sort="0" autoFilter="0"/>
  <autoFilter ref="B4:I18" xr:uid="{6C595628-1EA2-4476-8414-654B79C3FA3D}"/>
  <pageMargins left="0.7" right="0.7" top="0.75" bottom="0.75" header="0.3" footer="0.3"/>
  <pageSetup paperSize="9" scale="4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C20D-8517-42D8-9B95-0F13C3D32674}">
  <dimension ref="B2:J143"/>
  <sheetViews>
    <sheetView zoomScaleNormal="100" workbookViewId="0">
      <selection activeCell="B2" sqref="B2"/>
    </sheetView>
  </sheetViews>
  <sheetFormatPr defaultRowHeight="15" x14ac:dyDescent="0.25"/>
  <cols>
    <col min="2" max="2" width="9.7109375" bestFit="1" customWidth="1"/>
    <col min="3" max="3" width="31.5703125" bestFit="1" customWidth="1"/>
    <col min="4" max="4" width="37.7109375" bestFit="1" customWidth="1"/>
    <col min="5" max="5" width="13.7109375" bestFit="1" customWidth="1"/>
    <col min="6" max="6" width="10.28515625" bestFit="1" customWidth="1"/>
    <col min="7" max="7" width="16.5703125" bestFit="1" customWidth="1"/>
    <col min="8" max="8" width="52.85546875" bestFit="1" customWidth="1"/>
    <col min="9" max="9" width="12.85546875" bestFit="1" customWidth="1"/>
  </cols>
  <sheetData>
    <row r="2" spans="2:9" ht="15.75" x14ac:dyDescent="0.25">
      <c r="B2" s="51" t="s">
        <v>163</v>
      </c>
    </row>
    <row r="4" spans="2:9" x14ac:dyDescent="0.25">
      <c r="B4" s="2" t="s">
        <v>136</v>
      </c>
      <c r="C4" s="18" t="s">
        <v>0</v>
      </c>
      <c r="D4" s="18" t="s">
        <v>31</v>
      </c>
      <c r="E4" s="18" t="s">
        <v>32</v>
      </c>
      <c r="F4" s="18" t="s">
        <v>33</v>
      </c>
      <c r="G4" s="18" t="s">
        <v>34</v>
      </c>
      <c r="H4" s="18" t="s">
        <v>35</v>
      </c>
      <c r="I4" s="18" t="s">
        <v>1</v>
      </c>
    </row>
    <row r="5" spans="2:9" x14ac:dyDescent="0.25">
      <c r="B5" s="35">
        <v>2</v>
      </c>
      <c r="C5" s="14" t="s">
        <v>84</v>
      </c>
      <c r="D5" s="4" t="s">
        <v>7</v>
      </c>
      <c r="E5" s="14">
        <v>423</v>
      </c>
      <c r="F5" s="4" t="s">
        <v>4</v>
      </c>
      <c r="G5" s="14" t="s">
        <v>13</v>
      </c>
      <c r="H5" s="4" t="s">
        <v>8</v>
      </c>
      <c r="I5" s="14">
        <v>30</v>
      </c>
    </row>
    <row r="6" spans="2:9" x14ac:dyDescent="0.25">
      <c r="B6" s="32">
        <v>2</v>
      </c>
      <c r="C6" s="14" t="s">
        <v>85</v>
      </c>
      <c r="D6" s="4" t="s">
        <v>56</v>
      </c>
      <c r="E6" s="14">
        <v>23.56</v>
      </c>
      <c r="F6" s="4" t="s">
        <v>24</v>
      </c>
      <c r="G6" s="14" t="s">
        <v>86</v>
      </c>
      <c r="H6" s="4" t="s">
        <v>87</v>
      </c>
      <c r="I6" s="14">
        <v>30</v>
      </c>
    </row>
    <row r="7" spans="2:9" x14ac:dyDescent="0.25">
      <c r="B7" s="33">
        <v>2</v>
      </c>
      <c r="C7" s="15" t="s">
        <v>85</v>
      </c>
      <c r="D7" s="1" t="s">
        <v>7</v>
      </c>
      <c r="E7" s="15">
        <v>60.46</v>
      </c>
      <c r="F7" s="1" t="s">
        <v>4</v>
      </c>
      <c r="G7" s="15" t="s">
        <v>28</v>
      </c>
      <c r="H7" s="1" t="s">
        <v>17</v>
      </c>
      <c r="I7" s="15">
        <v>30</v>
      </c>
    </row>
    <row r="8" spans="2:9" x14ac:dyDescent="0.25">
      <c r="B8" s="33">
        <v>2</v>
      </c>
      <c r="C8" s="15" t="s">
        <v>85</v>
      </c>
      <c r="D8" s="1" t="s">
        <v>7</v>
      </c>
      <c r="E8" s="15">
        <v>78.819999999999993</v>
      </c>
      <c r="F8" s="1" t="s">
        <v>4</v>
      </c>
      <c r="G8" s="15" t="s">
        <v>16</v>
      </c>
      <c r="H8" s="1" t="s">
        <v>17</v>
      </c>
      <c r="I8" s="15">
        <v>30</v>
      </c>
    </row>
    <row r="9" spans="2:9" x14ac:dyDescent="0.25">
      <c r="B9" s="33">
        <v>2</v>
      </c>
      <c r="C9" s="15" t="s">
        <v>85</v>
      </c>
      <c r="D9" s="1" t="s">
        <v>7</v>
      </c>
      <c r="E9" s="15">
        <v>78.819999999999993</v>
      </c>
      <c r="F9" s="1" t="s">
        <v>4</v>
      </c>
      <c r="G9" s="15" t="s">
        <v>63</v>
      </c>
      <c r="H9" s="1" t="s">
        <v>17</v>
      </c>
      <c r="I9" s="15">
        <v>30</v>
      </c>
    </row>
    <row r="10" spans="2:9" x14ac:dyDescent="0.25">
      <c r="B10" s="34">
        <v>2</v>
      </c>
      <c r="C10" s="16" t="s">
        <v>85</v>
      </c>
      <c r="D10" s="9" t="s">
        <v>88</v>
      </c>
      <c r="E10" s="16">
        <v>86.56</v>
      </c>
      <c r="F10" s="9" t="s">
        <v>24</v>
      </c>
      <c r="G10" s="16" t="s">
        <v>43</v>
      </c>
      <c r="H10" s="9" t="s">
        <v>17</v>
      </c>
      <c r="I10" s="16">
        <v>30</v>
      </c>
    </row>
    <row r="11" spans="2:9" x14ac:dyDescent="0.25">
      <c r="B11" s="32">
        <v>1</v>
      </c>
      <c r="C11" s="15" t="s">
        <v>89</v>
      </c>
      <c r="D11" s="1" t="s">
        <v>76</v>
      </c>
      <c r="E11" s="15">
        <v>17</v>
      </c>
      <c r="F11" s="1" t="s">
        <v>24</v>
      </c>
      <c r="G11" s="15" t="s">
        <v>37</v>
      </c>
      <c r="H11" s="1" t="s">
        <v>17</v>
      </c>
      <c r="I11" s="15">
        <v>30</v>
      </c>
    </row>
    <row r="12" spans="2:9" x14ac:dyDescent="0.25">
      <c r="B12" s="33">
        <v>1</v>
      </c>
      <c r="C12" s="15" t="s">
        <v>89</v>
      </c>
      <c r="D12" s="1" t="s">
        <v>19</v>
      </c>
      <c r="E12" s="15">
        <v>18.399999999999999</v>
      </c>
      <c r="F12" s="1" t="s">
        <v>4</v>
      </c>
      <c r="G12" s="15" t="s">
        <v>21</v>
      </c>
      <c r="H12" s="1" t="s">
        <v>17</v>
      </c>
      <c r="I12" s="15">
        <v>30</v>
      </c>
    </row>
    <row r="13" spans="2:9" x14ac:dyDescent="0.25">
      <c r="B13" s="33">
        <v>1</v>
      </c>
      <c r="C13" s="15" t="s">
        <v>89</v>
      </c>
      <c r="D13" s="1" t="s">
        <v>19</v>
      </c>
      <c r="E13" s="15">
        <v>72</v>
      </c>
      <c r="F13" s="1" t="s">
        <v>4</v>
      </c>
      <c r="G13" s="15" t="s">
        <v>90</v>
      </c>
      <c r="H13" s="1" t="s">
        <v>17</v>
      </c>
      <c r="I13" s="15">
        <v>30</v>
      </c>
    </row>
    <row r="14" spans="2:9" x14ac:dyDescent="0.25">
      <c r="B14" s="33">
        <v>1</v>
      </c>
      <c r="C14" s="15" t="s">
        <v>89</v>
      </c>
      <c r="D14" s="1" t="s">
        <v>19</v>
      </c>
      <c r="E14" s="15">
        <v>97</v>
      </c>
      <c r="F14" s="1" t="s">
        <v>4</v>
      </c>
      <c r="G14" s="15" t="s">
        <v>37</v>
      </c>
      <c r="H14" s="1" t="s">
        <v>17</v>
      </c>
      <c r="I14" s="15">
        <v>30</v>
      </c>
    </row>
    <row r="15" spans="2:9" x14ac:dyDescent="0.25">
      <c r="B15" s="33">
        <v>1</v>
      </c>
      <c r="C15" s="15" t="s">
        <v>89</v>
      </c>
      <c r="D15" s="1" t="s">
        <v>19</v>
      </c>
      <c r="E15" s="15">
        <v>210</v>
      </c>
      <c r="F15" s="1" t="s">
        <v>4</v>
      </c>
      <c r="G15" s="15" t="s">
        <v>11</v>
      </c>
      <c r="H15" s="1" t="s">
        <v>17</v>
      </c>
      <c r="I15" s="15">
        <v>30</v>
      </c>
    </row>
    <row r="16" spans="2:9" x14ac:dyDescent="0.25">
      <c r="B16" s="33">
        <v>1</v>
      </c>
      <c r="C16" s="15" t="s">
        <v>89</v>
      </c>
      <c r="D16" s="1" t="s">
        <v>19</v>
      </c>
      <c r="E16" s="15">
        <v>654.4</v>
      </c>
      <c r="F16" s="1" t="s">
        <v>4</v>
      </c>
      <c r="G16" s="15" t="s">
        <v>12</v>
      </c>
      <c r="H16" s="1" t="s">
        <v>17</v>
      </c>
      <c r="I16" s="15">
        <v>30</v>
      </c>
    </row>
    <row r="17" spans="2:9" x14ac:dyDescent="0.25">
      <c r="B17" s="33">
        <v>1</v>
      </c>
      <c r="C17" s="15" t="s">
        <v>89</v>
      </c>
      <c r="D17" s="1" t="s">
        <v>22</v>
      </c>
      <c r="E17" s="15">
        <v>1334.8</v>
      </c>
      <c r="F17" s="1" t="s">
        <v>4</v>
      </c>
      <c r="G17" s="15" t="s">
        <v>43</v>
      </c>
      <c r="H17" s="1" t="s">
        <v>6</v>
      </c>
      <c r="I17" s="15">
        <v>30</v>
      </c>
    </row>
    <row r="18" spans="2:9" x14ac:dyDescent="0.25">
      <c r="B18" s="33">
        <v>1</v>
      </c>
      <c r="C18" s="15" t="s">
        <v>89</v>
      </c>
      <c r="D18" s="1" t="s">
        <v>40</v>
      </c>
      <c r="E18" s="15">
        <v>7</v>
      </c>
      <c r="F18" s="1" t="s">
        <v>24</v>
      </c>
      <c r="G18" s="15" t="s">
        <v>20</v>
      </c>
      <c r="H18" s="1" t="s">
        <v>17</v>
      </c>
      <c r="I18" s="15">
        <v>30</v>
      </c>
    </row>
    <row r="19" spans="2:9" x14ac:dyDescent="0.25">
      <c r="B19" s="33">
        <v>1</v>
      </c>
      <c r="C19" s="15" t="s">
        <v>89</v>
      </c>
      <c r="D19" s="1" t="s">
        <v>40</v>
      </c>
      <c r="E19" s="15">
        <v>8.9</v>
      </c>
      <c r="F19" s="1" t="s">
        <v>24</v>
      </c>
      <c r="G19" s="15" t="s">
        <v>21</v>
      </c>
      <c r="H19" s="1" t="s">
        <v>17</v>
      </c>
      <c r="I19" s="15">
        <v>30</v>
      </c>
    </row>
    <row r="20" spans="2:9" x14ac:dyDescent="0.25">
      <c r="B20" s="37">
        <v>1</v>
      </c>
      <c r="C20" s="15" t="s">
        <v>89</v>
      </c>
      <c r="D20" s="1" t="s">
        <v>40</v>
      </c>
      <c r="E20" s="15">
        <v>17.149999999999999</v>
      </c>
      <c r="F20" s="1" t="s">
        <v>24</v>
      </c>
      <c r="G20" s="15" t="s">
        <v>90</v>
      </c>
      <c r="H20" s="1" t="s">
        <v>17</v>
      </c>
      <c r="I20" s="15">
        <v>30</v>
      </c>
    </row>
    <row r="21" spans="2:9" x14ac:dyDescent="0.25">
      <c r="B21" s="37">
        <v>1</v>
      </c>
      <c r="C21" s="15" t="s">
        <v>89</v>
      </c>
      <c r="D21" s="1" t="s">
        <v>40</v>
      </c>
      <c r="E21" s="15">
        <v>40</v>
      </c>
      <c r="F21" s="1" t="s">
        <v>24</v>
      </c>
      <c r="G21" s="15" t="s">
        <v>37</v>
      </c>
      <c r="H21" s="1" t="s">
        <v>17</v>
      </c>
      <c r="I21" s="15">
        <v>30</v>
      </c>
    </row>
    <row r="22" spans="2:9" x14ac:dyDescent="0.25">
      <c r="B22" s="37">
        <v>1</v>
      </c>
      <c r="C22" s="15" t="s">
        <v>89</v>
      </c>
      <c r="D22" s="1" t="s">
        <v>40</v>
      </c>
      <c r="E22" s="15">
        <v>42.7</v>
      </c>
      <c r="F22" s="1" t="s">
        <v>24</v>
      </c>
      <c r="G22" s="15" t="s">
        <v>11</v>
      </c>
      <c r="H22" s="1" t="s">
        <v>17</v>
      </c>
      <c r="I22" s="15">
        <v>30</v>
      </c>
    </row>
    <row r="23" spans="2:9" x14ac:dyDescent="0.25">
      <c r="B23" s="37">
        <v>1</v>
      </c>
      <c r="C23" s="15" t="s">
        <v>89</v>
      </c>
      <c r="D23" s="1" t="s">
        <v>40</v>
      </c>
      <c r="E23" s="15">
        <v>80.599999999999994</v>
      </c>
      <c r="F23" s="1" t="s">
        <v>24</v>
      </c>
      <c r="G23" s="15" t="s">
        <v>12</v>
      </c>
      <c r="H23" s="1" t="s">
        <v>17</v>
      </c>
      <c r="I23" s="15">
        <v>30</v>
      </c>
    </row>
    <row r="24" spans="2:9" x14ac:dyDescent="0.25">
      <c r="B24" s="39">
        <v>1</v>
      </c>
      <c r="C24" s="15" t="s">
        <v>89</v>
      </c>
      <c r="D24" s="1" t="s">
        <v>22</v>
      </c>
      <c r="E24" s="15">
        <v>1334.8</v>
      </c>
      <c r="F24" s="1" t="s">
        <v>4</v>
      </c>
      <c r="G24" s="15" t="s">
        <v>43</v>
      </c>
      <c r="H24" s="1" t="s">
        <v>9</v>
      </c>
      <c r="I24" s="15">
        <v>40</v>
      </c>
    </row>
    <row r="25" spans="2:9" x14ac:dyDescent="0.25">
      <c r="B25" s="36">
        <v>1</v>
      </c>
      <c r="C25" s="26" t="s">
        <v>68</v>
      </c>
      <c r="D25" s="4" t="s">
        <v>19</v>
      </c>
      <c r="E25" s="14">
        <v>35.64</v>
      </c>
      <c r="F25" s="4" t="s">
        <v>4</v>
      </c>
      <c r="G25" s="14" t="s">
        <v>28</v>
      </c>
      <c r="H25" s="4" t="s">
        <v>38</v>
      </c>
      <c r="I25" s="14">
        <v>30</v>
      </c>
    </row>
    <row r="26" spans="2:9" x14ac:dyDescent="0.25">
      <c r="B26" s="37">
        <v>1</v>
      </c>
      <c r="C26" s="27" t="s">
        <v>68</v>
      </c>
      <c r="D26" s="1" t="s">
        <v>19</v>
      </c>
      <c r="E26" s="15">
        <v>53.61</v>
      </c>
      <c r="F26" s="1" t="s">
        <v>4</v>
      </c>
      <c r="G26" s="15" t="s">
        <v>64</v>
      </c>
      <c r="H26" s="1" t="s">
        <v>38</v>
      </c>
      <c r="I26" s="15">
        <v>30</v>
      </c>
    </row>
    <row r="27" spans="2:9" x14ac:dyDescent="0.25">
      <c r="B27" s="37">
        <v>1</v>
      </c>
      <c r="C27" s="27" t="s">
        <v>68</v>
      </c>
      <c r="D27" s="1" t="s">
        <v>19</v>
      </c>
      <c r="E27" s="15">
        <v>63.61</v>
      </c>
      <c r="F27" s="1" t="s">
        <v>4</v>
      </c>
      <c r="G27" s="15" t="s">
        <v>63</v>
      </c>
      <c r="H27" s="1" t="s">
        <v>38</v>
      </c>
      <c r="I27" s="15">
        <v>30</v>
      </c>
    </row>
    <row r="28" spans="2:9" x14ac:dyDescent="0.25">
      <c r="B28" s="37">
        <v>1</v>
      </c>
      <c r="C28" s="27" t="s">
        <v>68</v>
      </c>
      <c r="D28" s="1" t="s">
        <v>19</v>
      </c>
      <c r="E28" s="15">
        <v>87.3</v>
      </c>
      <c r="F28" s="1" t="s">
        <v>4</v>
      </c>
      <c r="G28" s="15" t="s">
        <v>16</v>
      </c>
      <c r="H28" s="1" t="s">
        <v>38</v>
      </c>
      <c r="I28" s="15">
        <v>30</v>
      </c>
    </row>
    <row r="29" spans="2:9" x14ac:dyDescent="0.25">
      <c r="B29" s="39">
        <v>1</v>
      </c>
      <c r="C29" s="28" t="s">
        <v>68</v>
      </c>
      <c r="D29" s="9" t="s">
        <v>70</v>
      </c>
      <c r="E29" s="16">
        <v>1</v>
      </c>
      <c r="F29" s="9" t="s">
        <v>71</v>
      </c>
      <c r="G29" s="16" t="s">
        <v>64</v>
      </c>
      <c r="H29" s="9" t="s">
        <v>17</v>
      </c>
      <c r="I29" s="16">
        <v>30</v>
      </c>
    </row>
    <row r="30" spans="2:9" x14ac:dyDescent="0.25">
      <c r="B30" s="36">
        <v>2</v>
      </c>
      <c r="C30" s="27" t="s">
        <v>91</v>
      </c>
      <c r="D30" s="1" t="s">
        <v>19</v>
      </c>
      <c r="E30" s="15">
        <v>67.5</v>
      </c>
      <c r="F30" s="1" t="s">
        <v>4</v>
      </c>
      <c r="G30" s="15" t="s">
        <v>28</v>
      </c>
      <c r="H30" s="1" t="s">
        <v>38</v>
      </c>
      <c r="I30" s="15">
        <v>30</v>
      </c>
    </row>
    <row r="31" spans="2:9" x14ac:dyDescent="0.25">
      <c r="B31" s="37">
        <v>2</v>
      </c>
      <c r="C31" s="27" t="s">
        <v>91</v>
      </c>
      <c r="D31" s="1" t="s">
        <v>19</v>
      </c>
      <c r="E31" s="15">
        <v>162</v>
      </c>
      <c r="F31" s="1" t="s">
        <v>4</v>
      </c>
      <c r="G31" s="15" t="s">
        <v>16</v>
      </c>
      <c r="H31" s="1" t="s">
        <v>38</v>
      </c>
      <c r="I31" s="15">
        <v>30</v>
      </c>
    </row>
    <row r="32" spans="2:9" x14ac:dyDescent="0.25">
      <c r="B32" s="37">
        <v>2</v>
      </c>
      <c r="C32" s="27" t="s">
        <v>91</v>
      </c>
      <c r="D32" s="1" t="s">
        <v>40</v>
      </c>
      <c r="E32" s="15">
        <v>17</v>
      </c>
      <c r="F32" s="1" t="s">
        <v>24</v>
      </c>
      <c r="G32" s="15" t="s">
        <v>16</v>
      </c>
      <c r="H32" s="1" t="s">
        <v>17</v>
      </c>
      <c r="I32" s="15">
        <v>30</v>
      </c>
    </row>
    <row r="33" spans="2:9" x14ac:dyDescent="0.25">
      <c r="B33" s="37">
        <v>2</v>
      </c>
      <c r="C33" s="27" t="s">
        <v>91</v>
      </c>
      <c r="D33" s="1" t="s">
        <v>40</v>
      </c>
      <c r="E33" s="15">
        <v>21</v>
      </c>
      <c r="F33" s="1" t="s">
        <v>24</v>
      </c>
      <c r="G33" s="15" t="s">
        <v>28</v>
      </c>
      <c r="H33" s="1" t="s">
        <v>17</v>
      </c>
      <c r="I33" s="15">
        <v>30</v>
      </c>
    </row>
    <row r="34" spans="2:9" x14ac:dyDescent="0.25">
      <c r="B34" s="37">
        <v>2</v>
      </c>
      <c r="C34" s="27" t="s">
        <v>91</v>
      </c>
      <c r="D34" s="1" t="s">
        <v>92</v>
      </c>
      <c r="E34" s="15">
        <v>67.5</v>
      </c>
      <c r="F34" s="1" t="s">
        <v>4</v>
      </c>
      <c r="G34" s="15" t="s">
        <v>28</v>
      </c>
      <c r="H34" s="1" t="s">
        <v>17</v>
      </c>
      <c r="I34" s="15">
        <v>30</v>
      </c>
    </row>
    <row r="35" spans="2:9" x14ac:dyDescent="0.25">
      <c r="B35" s="39">
        <v>2</v>
      </c>
      <c r="C35" s="27" t="s">
        <v>91</v>
      </c>
      <c r="D35" s="1" t="s">
        <v>92</v>
      </c>
      <c r="E35" s="15">
        <v>162</v>
      </c>
      <c r="F35" s="1" t="s">
        <v>4</v>
      </c>
      <c r="G35" s="15" t="s">
        <v>16</v>
      </c>
      <c r="H35" s="1" t="s">
        <v>17</v>
      </c>
      <c r="I35" s="15">
        <v>30</v>
      </c>
    </row>
    <row r="36" spans="2:9" x14ac:dyDescent="0.25">
      <c r="B36" s="36">
        <v>1</v>
      </c>
      <c r="C36" s="26" t="s">
        <v>93</v>
      </c>
      <c r="D36" s="4" t="s">
        <v>19</v>
      </c>
      <c r="E36" s="14">
        <v>107.45</v>
      </c>
      <c r="F36" s="4" t="s">
        <v>4</v>
      </c>
      <c r="G36" s="14" t="s">
        <v>16</v>
      </c>
      <c r="H36" s="4" t="s">
        <v>17</v>
      </c>
      <c r="I36" s="14">
        <v>30</v>
      </c>
    </row>
    <row r="37" spans="2:9" x14ac:dyDescent="0.25">
      <c r="B37" s="37">
        <v>1</v>
      </c>
      <c r="C37" s="27" t="s">
        <v>93</v>
      </c>
      <c r="D37" s="1" t="s">
        <v>19</v>
      </c>
      <c r="E37" s="15">
        <v>64.540000000000006</v>
      </c>
      <c r="F37" s="1" t="s">
        <v>4</v>
      </c>
      <c r="G37" s="15" t="s">
        <v>94</v>
      </c>
      <c r="H37" s="1" t="s">
        <v>17</v>
      </c>
      <c r="I37" s="15">
        <v>30</v>
      </c>
    </row>
    <row r="38" spans="2:9" x14ac:dyDescent="0.25">
      <c r="B38" s="37">
        <v>1</v>
      </c>
      <c r="C38" s="27" t="s">
        <v>93</v>
      </c>
      <c r="D38" s="1" t="s">
        <v>19</v>
      </c>
      <c r="E38" s="15">
        <v>64.349999999999994</v>
      </c>
      <c r="F38" s="1" t="s">
        <v>4</v>
      </c>
      <c r="G38" s="15" t="s">
        <v>95</v>
      </c>
      <c r="H38" s="1" t="s">
        <v>17</v>
      </c>
      <c r="I38" s="15">
        <v>30</v>
      </c>
    </row>
    <row r="39" spans="2:9" x14ac:dyDescent="0.25">
      <c r="B39" s="37">
        <v>1</v>
      </c>
      <c r="C39" s="27" t="s">
        <v>93</v>
      </c>
      <c r="D39" s="1" t="s">
        <v>22</v>
      </c>
      <c r="E39" s="15">
        <v>64.349999999999994</v>
      </c>
      <c r="F39" s="1" t="s">
        <v>4</v>
      </c>
      <c r="G39" s="15" t="s">
        <v>95</v>
      </c>
      <c r="H39" s="1" t="s">
        <v>6</v>
      </c>
      <c r="I39" s="15">
        <v>30</v>
      </c>
    </row>
    <row r="40" spans="2:9" x14ac:dyDescent="0.25">
      <c r="B40" s="37">
        <v>1</v>
      </c>
      <c r="C40" s="27" t="s">
        <v>93</v>
      </c>
      <c r="D40" s="1" t="s">
        <v>22</v>
      </c>
      <c r="E40" s="15">
        <v>64.540000000000006</v>
      </c>
      <c r="F40" s="1" t="s">
        <v>4</v>
      </c>
      <c r="G40" s="15" t="s">
        <v>94</v>
      </c>
      <c r="H40" s="1" t="s">
        <v>6</v>
      </c>
      <c r="I40" s="15">
        <v>30</v>
      </c>
    </row>
    <row r="41" spans="2:9" x14ac:dyDescent="0.25">
      <c r="B41" s="37">
        <v>1</v>
      </c>
      <c r="C41" s="27" t="s">
        <v>93</v>
      </c>
      <c r="D41" s="1" t="s">
        <v>22</v>
      </c>
      <c r="E41" s="15">
        <v>107.45</v>
      </c>
      <c r="F41" s="1" t="s">
        <v>4</v>
      </c>
      <c r="G41" s="15" t="s">
        <v>16</v>
      </c>
      <c r="H41" s="1" t="s">
        <v>6</v>
      </c>
      <c r="I41" s="15">
        <v>30</v>
      </c>
    </row>
    <row r="42" spans="2:9" x14ac:dyDescent="0.25">
      <c r="B42" s="37">
        <v>1</v>
      </c>
      <c r="C42" s="27" t="s">
        <v>93</v>
      </c>
      <c r="D42" s="1" t="s">
        <v>23</v>
      </c>
      <c r="E42" s="15">
        <v>32.14</v>
      </c>
      <c r="F42" s="1" t="s">
        <v>24</v>
      </c>
      <c r="G42" s="15" t="s">
        <v>95</v>
      </c>
      <c r="H42" s="1" t="s">
        <v>38</v>
      </c>
      <c r="I42" s="15">
        <v>30</v>
      </c>
    </row>
    <row r="43" spans="2:9" x14ac:dyDescent="0.25">
      <c r="B43" s="37">
        <v>1</v>
      </c>
      <c r="C43" s="27" t="s">
        <v>93</v>
      </c>
      <c r="D43" s="1" t="s">
        <v>23</v>
      </c>
      <c r="E43" s="15">
        <v>32.200000000000003</v>
      </c>
      <c r="F43" s="1" t="s">
        <v>24</v>
      </c>
      <c r="G43" s="15" t="s">
        <v>94</v>
      </c>
      <c r="H43" s="1" t="s">
        <v>38</v>
      </c>
      <c r="I43" s="15">
        <v>30</v>
      </c>
    </row>
    <row r="44" spans="2:9" x14ac:dyDescent="0.25">
      <c r="B44" s="37">
        <v>1</v>
      </c>
      <c r="C44" s="27" t="s">
        <v>93</v>
      </c>
      <c r="D44" s="1" t="s">
        <v>23</v>
      </c>
      <c r="E44" s="15">
        <v>43.98</v>
      </c>
      <c r="F44" s="1" t="s">
        <v>24</v>
      </c>
      <c r="G44" s="15" t="s">
        <v>16</v>
      </c>
      <c r="H44" s="1" t="s">
        <v>38</v>
      </c>
      <c r="I44" s="15">
        <v>30</v>
      </c>
    </row>
    <row r="45" spans="2:9" x14ac:dyDescent="0.25">
      <c r="B45" s="37">
        <v>1</v>
      </c>
      <c r="C45" s="27" t="s">
        <v>93</v>
      </c>
      <c r="D45" s="1" t="s">
        <v>22</v>
      </c>
      <c r="E45" s="15">
        <v>64.349999999999994</v>
      </c>
      <c r="F45" s="1" t="s">
        <v>4</v>
      </c>
      <c r="G45" s="15" t="s">
        <v>95</v>
      </c>
      <c r="H45" s="1" t="s">
        <v>9</v>
      </c>
      <c r="I45" s="15">
        <v>40</v>
      </c>
    </row>
    <row r="46" spans="2:9" x14ac:dyDescent="0.25">
      <c r="B46" s="37">
        <v>1</v>
      </c>
      <c r="C46" s="27" t="s">
        <v>93</v>
      </c>
      <c r="D46" s="1" t="s">
        <v>22</v>
      </c>
      <c r="E46" s="15">
        <v>64.540000000000006</v>
      </c>
      <c r="F46" s="1" t="s">
        <v>4</v>
      </c>
      <c r="G46" s="15" t="s">
        <v>94</v>
      </c>
      <c r="H46" s="1" t="s">
        <v>9</v>
      </c>
      <c r="I46" s="15">
        <v>40</v>
      </c>
    </row>
    <row r="47" spans="2:9" x14ac:dyDescent="0.25">
      <c r="B47" s="39">
        <v>1</v>
      </c>
      <c r="C47" s="28" t="s">
        <v>93</v>
      </c>
      <c r="D47" s="9" t="s">
        <v>22</v>
      </c>
      <c r="E47" s="16">
        <v>107.45</v>
      </c>
      <c r="F47" s="9" t="s">
        <v>4</v>
      </c>
      <c r="G47" s="16" t="s">
        <v>16</v>
      </c>
      <c r="H47" s="9" t="s">
        <v>9</v>
      </c>
      <c r="I47" s="16">
        <v>40</v>
      </c>
    </row>
    <row r="48" spans="2:9" x14ac:dyDescent="0.25">
      <c r="B48" s="36">
        <v>2</v>
      </c>
      <c r="C48" s="27" t="s">
        <v>96</v>
      </c>
      <c r="D48" s="1" t="s">
        <v>19</v>
      </c>
      <c r="E48" s="15">
        <v>190</v>
      </c>
      <c r="F48" s="1" t="s">
        <v>4</v>
      </c>
      <c r="G48" s="15" t="s">
        <v>97</v>
      </c>
      <c r="H48" s="1" t="s">
        <v>17</v>
      </c>
      <c r="I48" s="15">
        <v>30</v>
      </c>
    </row>
    <row r="49" spans="2:10" x14ac:dyDescent="0.25">
      <c r="B49" s="37">
        <v>2</v>
      </c>
      <c r="C49" s="27" t="s">
        <v>96</v>
      </c>
      <c r="D49" s="1" t="s">
        <v>22</v>
      </c>
      <c r="E49" s="15">
        <v>190</v>
      </c>
      <c r="F49" s="1" t="s">
        <v>4</v>
      </c>
      <c r="G49" s="15" t="s">
        <v>97</v>
      </c>
      <c r="H49" s="1" t="s">
        <v>6</v>
      </c>
      <c r="I49" s="15">
        <v>30</v>
      </c>
    </row>
    <row r="50" spans="2:10" x14ac:dyDescent="0.25">
      <c r="B50" s="37">
        <v>2</v>
      </c>
      <c r="C50" s="27" t="s">
        <v>96</v>
      </c>
      <c r="D50" s="1" t="s">
        <v>23</v>
      </c>
      <c r="E50" s="15">
        <v>59.8</v>
      </c>
      <c r="F50" s="1" t="s">
        <v>24</v>
      </c>
      <c r="G50" s="15" t="s">
        <v>97</v>
      </c>
      <c r="H50" s="1" t="s">
        <v>17</v>
      </c>
      <c r="I50" s="15">
        <v>30</v>
      </c>
    </row>
    <row r="51" spans="2:10" x14ac:dyDescent="0.25">
      <c r="B51" s="39">
        <v>2</v>
      </c>
      <c r="C51" s="27" t="s">
        <v>96</v>
      </c>
      <c r="D51" s="1" t="s">
        <v>22</v>
      </c>
      <c r="E51" s="15">
        <v>190</v>
      </c>
      <c r="F51" s="1" t="s">
        <v>4</v>
      </c>
      <c r="G51" s="15" t="s">
        <v>97</v>
      </c>
      <c r="H51" s="1" t="s">
        <v>9</v>
      </c>
      <c r="I51" s="15">
        <v>40</v>
      </c>
    </row>
    <row r="52" spans="2:10" x14ac:dyDescent="0.25">
      <c r="B52" s="38">
        <v>2</v>
      </c>
      <c r="C52" s="40" t="s">
        <v>98</v>
      </c>
      <c r="D52" s="12" t="s">
        <v>7</v>
      </c>
      <c r="E52" s="17">
        <v>188</v>
      </c>
      <c r="F52" s="12" t="s">
        <v>4</v>
      </c>
      <c r="G52" s="17" t="s">
        <v>43</v>
      </c>
      <c r="H52" s="12" t="s">
        <v>8</v>
      </c>
      <c r="I52" s="17">
        <v>30</v>
      </c>
    </row>
    <row r="53" spans="2:10" x14ac:dyDescent="0.25">
      <c r="B53" s="36">
        <v>2</v>
      </c>
      <c r="C53" s="15" t="s">
        <v>45</v>
      </c>
      <c r="D53" s="1" t="s">
        <v>22</v>
      </c>
      <c r="E53" s="15">
        <v>122</v>
      </c>
      <c r="F53" s="1" t="s">
        <v>4</v>
      </c>
      <c r="G53" s="15" t="s">
        <v>43</v>
      </c>
      <c r="H53" s="1" t="s">
        <v>6</v>
      </c>
      <c r="I53" s="15">
        <v>30</v>
      </c>
    </row>
    <row r="54" spans="2:10" x14ac:dyDescent="0.25">
      <c r="B54" s="34">
        <v>2</v>
      </c>
      <c r="C54" s="15" t="s">
        <v>45</v>
      </c>
      <c r="D54" s="1" t="s">
        <v>22</v>
      </c>
      <c r="E54" s="15">
        <v>122</v>
      </c>
      <c r="F54" s="1" t="s">
        <v>4</v>
      </c>
      <c r="G54" s="15" t="s">
        <v>43</v>
      </c>
      <c r="H54" s="1" t="s">
        <v>9</v>
      </c>
      <c r="I54" s="15">
        <v>40</v>
      </c>
    </row>
    <row r="55" spans="2:10" x14ac:dyDescent="0.25">
      <c r="B55" s="32">
        <v>1</v>
      </c>
      <c r="C55" s="14" t="s">
        <v>36</v>
      </c>
      <c r="D55" s="4" t="s">
        <v>7</v>
      </c>
      <c r="E55" s="14">
        <v>31.5</v>
      </c>
      <c r="F55" s="4" t="s">
        <v>4</v>
      </c>
      <c r="G55" s="14" t="s">
        <v>20</v>
      </c>
      <c r="H55" s="4" t="s">
        <v>44</v>
      </c>
      <c r="I55" s="14">
        <v>30</v>
      </c>
    </row>
    <row r="56" spans="2:10" x14ac:dyDescent="0.25">
      <c r="B56" s="33">
        <v>1</v>
      </c>
      <c r="C56" s="15" t="s">
        <v>36</v>
      </c>
      <c r="D56" s="1" t="s">
        <v>7</v>
      </c>
      <c r="E56" s="15">
        <v>33.6</v>
      </c>
      <c r="F56" s="1" t="s">
        <v>4</v>
      </c>
      <c r="G56" s="15" t="s">
        <v>21</v>
      </c>
      <c r="H56" s="1" t="s">
        <v>44</v>
      </c>
      <c r="I56" s="15">
        <v>30</v>
      </c>
    </row>
    <row r="57" spans="2:10" x14ac:dyDescent="0.25">
      <c r="B57" s="33">
        <v>1</v>
      </c>
      <c r="C57" s="15" t="s">
        <v>36</v>
      </c>
      <c r="D57" s="1" t="s">
        <v>7</v>
      </c>
      <c r="E57" s="15">
        <v>81.8</v>
      </c>
      <c r="F57" s="1" t="s">
        <v>4</v>
      </c>
      <c r="G57" s="15" t="s">
        <v>11</v>
      </c>
      <c r="H57" s="1" t="s">
        <v>44</v>
      </c>
      <c r="I57" s="15">
        <v>30</v>
      </c>
    </row>
    <row r="58" spans="2:10" x14ac:dyDescent="0.25">
      <c r="B58" s="33">
        <v>1</v>
      </c>
      <c r="C58" s="15" t="s">
        <v>36</v>
      </c>
      <c r="D58" s="1" t="s">
        <v>7</v>
      </c>
      <c r="E58" s="15">
        <v>112</v>
      </c>
      <c r="F58" s="1" t="s">
        <v>4</v>
      </c>
      <c r="G58" s="15" t="s">
        <v>13</v>
      </c>
      <c r="H58" s="1" t="s">
        <v>44</v>
      </c>
      <c r="I58" s="15">
        <v>30</v>
      </c>
    </row>
    <row r="59" spans="2:10" x14ac:dyDescent="0.25">
      <c r="B59" s="33">
        <v>1</v>
      </c>
      <c r="C59" s="15" t="s">
        <v>36</v>
      </c>
      <c r="D59" s="1" t="s">
        <v>7</v>
      </c>
      <c r="E59" s="15">
        <v>133</v>
      </c>
      <c r="F59" s="1" t="s">
        <v>4</v>
      </c>
      <c r="G59" s="15" t="s">
        <v>12</v>
      </c>
      <c r="H59" s="1" t="s">
        <v>44</v>
      </c>
      <c r="I59" s="15">
        <v>30</v>
      </c>
    </row>
    <row r="60" spans="2:10" x14ac:dyDescent="0.25">
      <c r="B60" s="34">
        <v>1</v>
      </c>
      <c r="C60" s="16" t="s">
        <v>36</v>
      </c>
      <c r="D60" s="9" t="s">
        <v>7</v>
      </c>
      <c r="E60" s="16">
        <v>585</v>
      </c>
      <c r="F60" s="9" t="s">
        <v>4</v>
      </c>
      <c r="G60" s="16" t="s">
        <v>5</v>
      </c>
      <c r="H60" s="9" t="s">
        <v>44</v>
      </c>
      <c r="I60" s="16">
        <v>30</v>
      </c>
    </row>
    <row r="61" spans="2:10" x14ac:dyDescent="0.25">
      <c r="B61" s="35">
        <v>1</v>
      </c>
      <c r="C61" s="15" t="s">
        <v>99</v>
      </c>
      <c r="D61" s="1" t="s">
        <v>7</v>
      </c>
      <c r="E61" s="15">
        <v>129</v>
      </c>
      <c r="F61" s="1" t="s">
        <v>4</v>
      </c>
      <c r="G61" s="15" t="s">
        <v>43</v>
      </c>
      <c r="H61" s="1" t="s">
        <v>8</v>
      </c>
      <c r="I61" s="15">
        <v>30</v>
      </c>
    </row>
    <row r="62" spans="2:10" x14ac:dyDescent="0.25">
      <c r="B62" s="32">
        <v>2</v>
      </c>
      <c r="C62" s="26" t="s">
        <v>100</v>
      </c>
      <c r="D62" s="4" t="s">
        <v>19</v>
      </c>
      <c r="E62" s="14">
        <v>410</v>
      </c>
      <c r="F62" s="4" t="s">
        <v>4</v>
      </c>
      <c r="G62" s="14" t="s">
        <v>43</v>
      </c>
      <c r="H62" s="4" t="s">
        <v>38</v>
      </c>
      <c r="I62" s="14">
        <v>30</v>
      </c>
    </row>
    <row r="63" spans="2:10" x14ac:dyDescent="0.25">
      <c r="B63" s="33">
        <v>2</v>
      </c>
      <c r="C63" s="27" t="s">
        <v>100</v>
      </c>
      <c r="D63" s="1" t="s">
        <v>40</v>
      </c>
      <c r="E63" s="15">
        <v>60</v>
      </c>
      <c r="F63" s="1" t="s">
        <v>24</v>
      </c>
      <c r="G63" s="15" t="s">
        <v>43</v>
      </c>
      <c r="H63" s="1" t="s">
        <v>17</v>
      </c>
      <c r="I63" s="15">
        <v>30</v>
      </c>
    </row>
    <row r="64" spans="2:10" x14ac:dyDescent="0.25">
      <c r="B64" s="34">
        <v>2</v>
      </c>
      <c r="C64" s="28" t="s">
        <v>100</v>
      </c>
      <c r="D64" s="9" t="s">
        <v>92</v>
      </c>
      <c r="E64" s="16">
        <v>410</v>
      </c>
      <c r="F64" s="9" t="s">
        <v>4</v>
      </c>
      <c r="G64" s="16" t="s">
        <v>43</v>
      </c>
      <c r="H64" s="9" t="s">
        <v>17</v>
      </c>
      <c r="I64" s="16">
        <v>30</v>
      </c>
      <c r="J64" s="22"/>
    </row>
    <row r="65" spans="2:10" x14ac:dyDescent="0.25">
      <c r="B65" s="38">
        <v>2</v>
      </c>
      <c r="C65" s="17" t="s">
        <v>49</v>
      </c>
      <c r="D65" s="12" t="s">
        <v>19</v>
      </c>
      <c r="E65" s="17">
        <v>110</v>
      </c>
      <c r="F65" s="12" t="s">
        <v>4</v>
      </c>
      <c r="G65" s="17" t="s">
        <v>101</v>
      </c>
      <c r="H65" s="12" t="s">
        <v>38</v>
      </c>
      <c r="I65" s="17">
        <v>30</v>
      </c>
      <c r="J65" s="22"/>
    </row>
    <row r="66" spans="2:10" x14ac:dyDescent="0.25">
      <c r="C66" s="1"/>
      <c r="D66" s="1"/>
      <c r="E66" s="1"/>
      <c r="F66" s="1"/>
      <c r="G66" s="1"/>
      <c r="H66" s="1"/>
      <c r="I66" s="1"/>
      <c r="J66" s="22"/>
    </row>
    <row r="67" spans="2:10" x14ac:dyDescent="0.25">
      <c r="C67" s="29" t="s">
        <v>102</v>
      </c>
      <c r="D67" s="29"/>
      <c r="E67" s="20"/>
      <c r="F67" s="1"/>
      <c r="G67" s="1"/>
      <c r="H67" s="1"/>
      <c r="I67" s="1"/>
    </row>
    <row r="68" spans="2:10" x14ac:dyDescent="0.25">
      <c r="C68" s="1"/>
      <c r="D68" s="1"/>
      <c r="E68" s="1"/>
      <c r="F68" s="1"/>
      <c r="G68" s="1"/>
      <c r="H68" s="1"/>
      <c r="I68" s="1"/>
    </row>
    <row r="69" spans="2:10" x14ac:dyDescent="0.25">
      <c r="C69" t="s">
        <v>137</v>
      </c>
      <c r="D69" s="1"/>
      <c r="E69" s="1"/>
      <c r="F69" s="1"/>
      <c r="G69" s="1"/>
      <c r="H69" s="1"/>
      <c r="I69" s="1"/>
    </row>
    <row r="70" spans="2:10" x14ac:dyDescent="0.25">
      <c r="C70" t="s">
        <v>138</v>
      </c>
      <c r="D70" s="1"/>
      <c r="E70" s="1"/>
      <c r="F70" s="1"/>
      <c r="G70" s="1"/>
      <c r="H70" s="1"/>
      <c r="I70" s="1"/>
    </row>
    <row r="71" spans="2:10" x14ac:dyDescent="0.25">
      <c r="C71" s="1"/>
      <c r="D71" s="1"/>
      <c r="E71" s="1"/>
      <c r="F71" s="1"/>
      <c r="G71" s="1"/>
      <c r="H71" s="1"/>
      <c r="I71" s="1"/>
    </row>
    <row r="72" spans="2:10" x14ac:dyDescent="0.25">
      <c r="C72" s="1"/>
      <c r="D72" s="1"/>
      <c r="E72" s="1"/>
      <c r="F72" s="1"/>
      <c r="G72" s="1"/>
      <c r="H72" s="1"/>
      <c r="I72" s="1"/>
    </row>
    <row r="73" spans="2:10" x14ac:dyDescent="0.25">
      <c r="C73" s="1"/>
      <c r="D73" s="1"/>
      <c r="E73" s="1"/>
      <c r="F73" s="1"/>
      <c r="G73" s="1"/>
      <c r="H73" s="1"/>
      <c r="I73" s="1"/>
    </row>
    <row r="74" spans="2:10" x14ac:dyDescent="0.25">
      <c r="C74" s="1"/>
      <c r="D74" s="1"/>
      <c r="E74" s="1"/>
      <c r="F74" s="1"/>
      <c r="G74" s="1"/>
      <c r="H74" s="1"/>
      <c r="I74" s="1"/>
    </row>
    <row r="75" spans="2:10" x14ac:dyDescent="0.25">
      <c r="C75" s="1"/>
      <c r="D75" s="1"/>
      <c r="E75" s="1"/>
      <c r="F75" s="1"/>
      <c r="G75" s="1"/>
      <c r="H75" s="1"/>
      <c r="I75" s="1"/>
    </row>
    <row r="76" spans="2:10" x14ac:dyDescent="0.25">
      <c r="C76" s="1"/>
      <c r="D76" s="1"/>
      <c r="E76" s="1"/>
      <c r="F76" s="1"/>
      <c r="G76" s="1"/>
      <c r="H76" s="1"/>
      <c r="I76" s="1"/>
    </row>
    <row r="77" spans="2:10" x14ac:dyDescent="0.25">
      <c r="C77" s="1"/>
      <c r="D77" s="1"/>
      <c r="E77" s="1"/>
      <c r="F77" s="1"/>
      <c r="G77" s="1"/>
      <c r="H77" s="1"/>
      <c r="I77" s="1"/>
    </row>
    <row r="78" spans="2:10" x14ac:dyDescent="0.25">
      <c r="C78" s="1"/>
      <c r="D78" s="1"/>
      <c r="E78" s="1"/>
      <c r="F78" s="1"/>
      <c r="G78" s="1"/>
      <c r="H78" s="1"/>
      <c r="I78" s="1"/>
    </row>
    <row r="79" spans="2:10" x14ac:dyDescent="0.25">
      <c r="C79" s="1"/>
      <c r="D79" s="1"/>
      <c r="E79" s="1"/>
      <c r="F79" s="1"/>
      <c r="G79" s="1"/>
      <c r="H79" s="1"/>
      <c r="I79" s="1"/>
    </row>
    <row r="80" spans="2:10" x14ac:dyDescent="0.25">
      <c r="C80" s="1"/>
      <c r="D80" s="1"/>
      <c r="E80" s="1"/>
      <c r="F80" s="1"/>
      <c r="G80" s="1"/>
      <c r="H80" s="1"/>
      <c r="I80" s="1"/>
    </row>
    <row r="81" spans="3:9" x14ac:dyDescent="0.25">
      <c r="C81" s="1"/>
      <c r="D81" s="1"/>
      <c r="E81" s="1"/>
      <c r="F81" s="1"/>
      <c r="G81" s="1"/>
      <c r="H81" s="1"/>
      <c r="I81" s="1"/>
    </row>
    <row r="82" spans="3:9" x14ac:dyDescent="0.25">
      <c r="C82" s="1"/>
      <c r="D82" s="1"/>
      <c r="E82" s="1"/>
      <c r="F82" s="1"/>
      <c r="G82" s="1"/>
      <c r="H82" s="1"/>
      <c r="I82" s="1"/>
    </row>
    <row r="83" spans="3:9" x14ac:dyDescent="0.25">
      <c r="C83" s="1"/>
      <c r="D83" s="1"/>
      <c r="E83" s="1"/>
      <c r="F83" s="1"/>
      <c r="G83" s="1"/>
      <c r="H83" s="1"/>
      <c r="I83" s="1"/>
    </row>
    <row r="84" spans="3:9" x14ac:dyDescent="0.25">
      <c r="C84" s="1"/>
      <c r="D84" s="1"/>
      <c r="E84" s="1"/>
      <c r="F84" s="1"/>
      <c r="G84" s="1"/>
      <c r="H84" s="1"/>
      <c r="I84" s="1"/>
    </row>
    <row r="85" spans="3:9" x14ac:dyDescent="0.25">
      <c r="C85" s="1"/>
      <c r="D85" s="1"/>
      <c r="E85" s="1"/>
      <c r="F85" s="1"/>
      <c r="G85" s="1"/>
      <c r="H85" s="1"/>
      <c r="I85" s="1"/>
    </row>
    <row r="86" spans="3:9" x14ac:dyDescent="0.25">
      <c r="C86" s="1"/>
      <c r="D86" s="1"/>
      <c r="E86" s="1"/>
      <c r="F86" s="1"/>
      <c r="G86" s="1"/>
      <c r="H86" s="1"/>
      <c r="I86" s="1"/>
    </row>
    <row r="87" spans="3:9" x14ac:dyDescent="0.25">
      <c r="C87" s="1"/>
      <c r="D87" s="1"/>
      <c r="E87" s="1"/>
      <c r="F87" s="1"/>
      <c r="G87" s="1"/>
      <c r="H87" s="1"/>
      <c r="I87" s="1"/>
    </row>
    <row r="88" spans="3:9" x14ac:dyDescent="0.25">
      <c r="C88" s="1"/>
      <c r="D88" s="1"/>
      <c r="E88" s="1"/>
      <c r="F88" s="1"/>
      <c r="G88" s="1"/>
      <c r="H88" s="1"/>
      <c r="I88" s="1"/>
    </row>
    <row r="89" spans="3:9" x14ac:dyDescent="0.25">
      <c r="C89" s="1"/>
      <c r="D89" s="1"/>
      <c r="E89" s="1"/>
      <c r="F89" s="1"/>
      <c r="G89" s="1"/>
      <c r="H89" s="1"/>
      <c r="I89" s="1"/>
    </row>
    <row r="90" spans="3:9" x14ac:dyDescent="0.25">
      <c r="C90" s="1"/>
      <c r="D90" s="1"/>
      <c r="E90" s="1"/>
      <c r="F90" s="1"/>
      <c r="G90" s="1"/>
      <c r="H90" s="1"/>
      <c r="I90" s="1"/>
    </row>
    <row r="91" spans="3:9" x14ac:dyDescent="0.25">
      <c r="C91" s="1"/>
      <c r="D91" s="1"/>
      <c r="E91" s="1"/>
      <c r="F91" s="1"/>
      <c r="G91" s="1"/>
      <c r="H91" s="1"/>
      <c r="I91" s="1"/>
    </row>
    <row r="92" spans="3:9" x14ac:dyDescent="0.25">
      <c r="C92" s="1"/>
      <c r="D92" s="1"/>
      <c r="E92" s="1"/>
      <c r="F92" s="1"/>
      <c r="G92" s="1"/>
      <c r="H92" s="1"/>
      <c r="I92" s="1"/>
    </row>
    <row r="93" spans="3:9" x14ac:dyDescent="0.25">
      <c r="C93" s="1"/>
      <c r="D93" s="1"/>
      <c r="E93" s="1"/>
      <c r="F93" s="1"/>
      <c r="G93" s="1"/>
      <c r="H93" s="1"/>
      <c r="I93" s="1"/>
    </row>
    <row r="94" spans="3:9" x14ac:dyDescent="0.25">
      <c r="C94" s="1"/>
      <c r="D94" s="1"/>
      <c r="E94" s="1"/>
      <c r="F94" s="1"/>
      <c r="G94" s="1"/>
      <c r="H94" s="1"/>
      <c r="I94" s="1"/>
    </row>
    <row r="95" spans="3:9" x14ac:dyDescent="0.25">
      <c r="C95" s="1"/>
      <c r="D95" s="1"/>
      <c r="E95" s="1"/>
      <c r="F95" s="1"/>
      <c r="G95" s="1"/>
      <c r="H95" s="1"/>
      <c r="I95" s="1"/>
    </row>
    <row r="96" spans="3:9" x14ac:dyDescent="0.25">
      <c r="C96" s="1"/>
      <c r="D96" s="1"/>
      <c r="E96" s="1"/>
      <c r="F96" s="1"/>
      <c r="G96" s="1"/>
      <c r="H96" s="1"/>
      <c r="I96" s="1"/>
    </row>
    <row r="97" spans="3:9" x14ac:dyDescent="0.25">
      <c r="C97" s="1"/>
      <c r="D97" s="1"/>
      <c r="E97" s="1"/>
      <c r="F97" s="1"/>
      <c r="G97" s="1"/>
      <c r="H97" s="1"/>
      <c r="I97" s="1"/>
    </row>
    <row r="98" spans="3:9" x14ac:dyDescent="0.25">
      <c r="C98" s="1"/>
      <c r="D98" s="1"/>
      <c r="E98" s="1"/>
      <c r="F98" s="1"/>
      <c r="G98" s="1"/>
      <c r="H98" s="1"/>
      <c r="I98" s="1"/>
    </row>
    <row r="99" spans="3:9" x14ac:dyDescent="0.25">
      <c r="C99" s="1"/>
      <c r="D99" s="1"/>
      <c r="E99" s="1"/>
      <c r="F99" s="1"/>
      <c r="G99" s="1"/>
      <c r="H99" s="1"/>
      <c r="I99" s="1"/>
    </row>
    <row r="100" spans="3:9" x14ac:dyDescent="0.25">
      <c r="C100" s="1"/>
      <c r="D100" s="1"/>
      <c r="E100" s="1"/>
      <c r="F100" s="1"/>
      <c r="G100" s="1"/>
      <c r="H100" s="1"/>
      <c r="I100" s="1"/>
    </row>
    <row r="101" spans="3:9" x14ac:dyDescent="0.25">
      <c r="C101" s="1"/>
      <c r="D101" s="1"/>
      <c r="E101" s="1"/>
      <c r="F101" s="1"/>
      <c r="G101" s="1"/>
      <c r="H101" s="1"/>
      <c r="I101" s="1"/>
    </row>
    <row r="102" spans="3:9" x14ac:dyDescent="0.25">
      <c r="C102" s="1"/>
      <c r="D102" s="1"/>
      <c r="E102" s="1"/>
      <c r="F102" s="1"/>
      <c r="G102" s="1"/>
      <c r="H102" s="1"/>
      <c r="I102" s="1"/>
    </row>
    <row r="103" spans="3:9" x14ac:dyDescent="0.25">
      <c r="C103" s="1"/>
      <c r="D103" s="1"/>
      <c r="E103" s="1"/>
      <c r="F103" s="1"/>
      <c r="G103" s="1"/>
      <c r="H103" s="1"/>
      <c r="I103" s="1"/>
    </row>
    <row r="104" spans="3:9" x14ac:dyDescent="0.25">
      <c r="C104" s="1"/>
      <c r="D104" s="1"/>
      <c r="E104" s="1"/>
      <c r="F104" s="1"/>
      <c r="G104" s="1"/>
      <c r="H104" s="1"/>
      <c r="I104" s="1"/>
    </row>
    <row r="105" spans="3:9" x14ac:dyDescent="0.25">
      <c r="C105" s="1"/>
      <c r="D105" s="1"/>
      <c r="E105" s="1"/>
      <c r="F105" s="1"/>
      <c r="G105" s="1"/>
      <c r="H105" s="1"/>
      <c r="I105" s="1"/>
    </row>
    <row r="106" spans="3:9" x14ac:dyDescent="0.25">
      <c r="C106" s="1"/>
      <c r="D106" s="1"/>
      <c r="E106" s="1"/>
      <c r="F106" s="1"/>
      <c r="G106" s="1"/>
      <c r="H106" s="1"/>
      <c r="I106" s="1"/>
    </row>
    <row r="107" spans="3:9" x14ac:dyDescent="0.25">
      <c r="C107" s="1"/>
      <c r="D107" s="1"/>
      <c r="E107" s="1"/>
      <c r="F107" s="1"/>
      <c r="G107" s="1"/>
      <c r="H107" s="1"/>
      <c r="I107" s="1"/>
    </row>
    <row r="108" spans="3:9" x14ac:dyDescent="0.25">
      <c r="C108" s="1"/>
      <c r="D108" s="1"/>
      <c r="E108" s="1"/>
      <c r="F108" s="1"/>
      <c r="G108" s="1"/>
      <c r="H108" s="1"/>
      <c r="I108" s="1"/>
    </row>
    <row r="109" spans="3:9" x14ac:dyDescent="0.25">
      <c r="C109" s="1"/>
      <c r="D109" s="1"/>
      <c r="E109" s="1"/>
      <c r="F109" s="1"/>
      <c r="G109" s="1"/>
      <c r="H109" s="1"/>
      <c r="I109" s="1"/>
    </row>
    <row r="110" spans="3:9" x14ac:dyDescent="0.25">
      <c r="C110" s="1"/>
      <c r="D110" s="1"/>
      <c r="E110" s="1"/>
      <c r="F110" s="1"/>
      <c r="G110" s="1"/>
      <c r="H110" s="1"/>
      <c r="I110" s="1"/>
    </row>
    <row r="111" spans="3:9" x14ac:dyDescent="0.25">
      <c r="C111" s="1"/>
      <c r="D111" s="1"/>
      <c r="E111" s="1"/>
      <c r="F111" s="1"/>
      <c r="G111" s="1"/>
      <c r="H111" s="1"/>
      <c r="I111" s="1"/>
    </row>
    <row r="112" spans="3:9" x14ac:dyDescent="0.25">
      <c r="C112" s="1"/>
      <c r="D112" s="1"/>
      <c r="E112" s="1"/>
      <c r="F112" s="1"/>
      <c r="G112" s="1"/>
      <c r="H112" s="1"/>
      <c r="I112" s="1"/>
    </row>
    <row r="113" spans="3:9" x14ac:dyDescent="0.25">
      <c r="C113" s="1"/>
      <c r="D113" s="1"/>
      <c r="E113" s="1"/>
      <c r="F113" s="1"/>
      <c r="G113" s="1"/>
      <c r="H113" s="1"/>
      <c r="I113" s="1"/>
    </row>
    <row r="114" spans="3:9" x14ac:dyDescent="0.25">
      <c r="C114" s="1"/>
      <c r="D114" s="1"/>
      <c r="E114" s="1"/>
      <c r="F114" s="1"/>
      <c r="G114" s="1"/>
      <c r="H114" s="1"/>
      <c r="I114" s="1"/>
    </row>
    <row r="115" spans="3:9" x14ac:dyDescent="0.25">
      <c r="C115" s="1"/>
      <c r="D115" s="1"/>
      <c r="E115" s="1"/>
      <c r="F115" s="1"/>
      <c r="G115" s="1"/>
      <c r="H115" s="1"/>
      <c r="I115" s="1"/>
    </row>
    <row r="116" spans="3:9" x14ac:dyDescent="0.25">
      <c r="C116" s="1"/>
      <c r="D116" s="1"/>
      <c r="E116" s="1"/>
      <c r="F116" s="1"/>
      <c r="G116" s="1"/>
      <c r="H116" s="1"/>
      <c r="I116" s="1"/>
    </row>
    <row r="117" spans="3:9" x14ac:dyDescent="0.25">
      <c r="C117" s="1"/>
      <c r="D117" s="1"/>
      <c r="E117" s="1"/>
      <c r="F117" s="1"/>
      <c r="G117" s="1"/>
      <c r="H117" s="1"/>
      <c r="I117" s="1"/>
    </row>
    <row r="118" spans="3:9" x14ac:dyDescent="0.25">
      <c r="C118" s="1"/>
      <c r="D118" s="1"/>
      <c r="E118" s="1"/>
      <c r="F118" s="1"/>
      <c r="G118" s="1"/>
      <c r="H118" s="1"/>
      <c r="I118" s="1"/>
    </row>
    <row r="119" spans="3:9" x14ac:dyDescent="0.25">
      <c r="C119" s="1"/>
      <c r="D119" s="1"/>
      <c r="E119" s="1"/>
      <c r="F119" s="1"/>
      <c r="G119" s="1"/>
      <c r="H119" s="1"/>
      <c r="I119" s="1"/>
    </row>
    <row r="120" spans="3:9" x14ac:dyDescent="0.25">
      <c r="C120" s="1"/>
      <c r="D120" s="1"/>
      <c r="E120" s="1"/>
      <c r="F120" s="1"/>
      <c r="G120" s="1"/>
      <c r="H120" s="1"/>
      <c r="I120" s="1"/>
    </row>
    <row r="121" spans="3:9" x14ac:dyDescent="0.25">
      <c r="C121" s="1"/>
      <c r="D121" s="1"/>
      <c r="E121" s="1"/>
      <c r="F121" s="1"/>
      <c r="G121" s="1"/>
      <c r="H121" s="1"/>
      <c r="I121" s="1"/>
    </row>
    <row r="122" spans="3:9" x14ac:dyDescent="0.25">
      <c r="C122" s="1"/>
      <c r="D122" s="1"/>
      <c r="E122" s="1"/>
      <c r="F122" s="1"/>
      <c r="G122" s="1"/>
      <c r="H122" s="1"/>
      <c r="I122" s="1"/>
    </row>
    <row r="123" spans="3:9" x14ac:dyDescent="0.25">
      <c r="C123" s="1"/>
      <c r="D123" s="1"/>
      <c r="E123" s="1"/>
      <c r="F123" s="1"/>
      <c r="G123" s="1"/>
      <c r="H123" s="1"/>
      <c r="I123" s="1"/>
    </row>
    <row r="124" spans="3:9" x14ac:dyDescent="0.25">
      <c r="C124" s="1"/>
      <c r="D124" s="1"/>
      <c r="E124" s="1"/>
      <c r="F124" s="1"/>
      <c r="G124" s="1"/>
      <c r="H124" s="1"/>
      <c r="I124" s="1"/>
    </row>
    <row r="125" spans="3:9" x14ac:dyDescent="0.25">
      <c r="C125" s="1"/>
      <c r="D125" s="1"/>
      <c r="E125" s="1"/>
      <c r="F125" s="1"/>
      <c r="G125" s="1"/>
      <c r="H125" s="1"/>
      <c r="I125" s="1"/>
    </row>
    <row r="126" spans="3:9" x14ac:dyDescent="0.25">
      <c r="C126" s="1"/>
      <c r="D126" s="1"/>
      <c r="E126" s="1"/>
      <c r="F126" s="1"/>
      <c r="G126" s="1"/>
      <c r="H126" s="1"/>
      <c r="I126" s="1"/>
    </row>
    <row r="127" spans="3:9" x14ac:dyDescent="0.25">
      <c r="C127" s="1"/>
      <c r="D127" s="1"/>
      <c r="E127" s="1"/>
      <c r="F127" s="1"/>
      <c r="G127" s="1"/>
      <c r="H127" s="1"/>
      <c r="I127" s="1"/>
    </row>
    <row r="128" spans="3:9" x14ac:dyDescent="0.25">
      <c r="C128" s="1"/>
      <c r="D128" s="1"/>
      <c r="E128" s="1"/>
      <c r="F128" s="1"/>
      <c r="G128" s="1"/>
      <c r="H128" s="1"/>
      <c r="I128" s="1"/>
    </row>
    <row r="129" spans="3:9" x14ac:dyDescent="0.25">
      <c r="C129" s="1"/>
      <c r="D129" s="1"/>
      <c r="E129" s="1"/>
      <c r="F129" s="1"/>
      <c r="G129" s="1"/>
      <c r="H129" s="1"/>
      <c r="I129" s="1"/>
    </row>
    <row r="130" spans="3:9" x14ac:dyDescent="0.25">
      <c r="C130" s="1"/>
      <c r="D130" s="1"/>
      <c r="E130" s="1"/>
      <c r="F130" s="1"/>
      <c r="G130" s="1"/>
      <c r="H130" s="1"/>
      <c r="I130" s="1"/>
    </row>
    <row r="131" spans="3:9" x14ac:dyDescent="0.25">
      <c r="C131" s="1"/>
      <c r="D131" s="1"/>
      <c r="E131" s="1"/>
      <c r="F131" s="1"/>
      <c r="G131" s="1"/>
      <c r="H131" s="1"/>
      <c r="I131" s="1"/>
    </row>
    <row r="132" spans="3:9" x14ac:dyDescent="0.25">
      <c r="C132" s="1"/>
      <c r="D132" s="1"/>
      <c r="E132" s="1"/>
      <c r="F132" s="1"/>
      <c r="G132" s="1"/>
      <c r="H132" s="1"/>
      <c r="I132" s="1"/>
    </row>
    <row r="133" spans="3:9" x14ac:dyDescent="0.25">
      <c r="C133" s="1"/>
      <c r="D133" s="1"/>
      <c r="E133" s="1"/>
      <c r="F133" s="1"/>
      <c r="G133" s="1"/>
      <c r="H133" s="1"/>
      <c r="I133" s="1"/>
    </row>
    <row r="134" spans="3:9" x14ac:dyDescent="0.25">
      <c r="C134" s="1"/>
      <c r="D134" s="1"/>
      <c r="E134" s="1"/>
      <c r="F134" s="1"/>
      <c r="G134" s="1"/>
      <c r="H134" s="1"/>
      <c r="I134" s="1"/>
    </row>
    <row r="135" spans="3:9" x14ac:dyDescent="0.25">
      <c r="C135" s="1"/>
      <c r="D135" s="1"/>
      <c r="E135" s="1"/>
      <c r="F135" s="1"/>
      <c r="G135" s="1"/>
      <c r="H135" s="1"/>
      <c r="I135" s="1"/>
    </row>
    <row r="136" spans="3:9" x14ac:dyDescent="0.25">
      <c r="C136" s="1"/>
      <c r="D136" s="1"/>
      <c r="E136" s="1"/>
      <c r="F136" s="1"/>
      <c r="G136" s="1"/>
      <c r="H136" s="1"/>
      <c r="I136" s="1"/>
    </row>
    <row r="137" spans="3:9" x14ac:dyDescent="0.25">
      <c r="C137" s="1"/>
      <c r="D137" s="1"/>
      <c r="E137" s="1"/>
      <c r="F137" s="1"/>
      <c r="G137" s="1"/>
      <c r="H137" s="1"/>
      <c r="I137" s="1"/>
    </row>
    <row r="138" spans="3:9" x14ac:dyDescent="0.25">
      <c r="C138" s="1"/>
      <c r="D138" s="1"/>
      <c r="E138" s="1"/>
      <c r="F138" s="1"/>
      <c r="G138" s="1"/>
      <c r="H138" s="1"/>
      <c r="I138" s="1"/>
    </row>
    <row r="139" spans="3:9" x14ac:dyDescent="0.25">
      <c r="C139" s="1"/>
      <c r="D139" s="1"/>
      <c r="E139" s="1"/>
      <c r="F139" s="1"/>
      <c r="G139" s="1"/>
      <c r="H139" s="1"/>
      <c r="I139" s="1"/>
    </row>
    <row r="140" spans="3:9" x14ac:dyDescent="0.25">
      <c r="C140" s="1"/>
      <c r="D140" s="1"/>
      <c r="E140" s="1"/>
      <c r="F140" s="1"/>
      <c r="G140" s="1"/>
      <c r="H140" s="1"/>
      <c r="I140" s="1"/>
    </row>
    <row r="141" spans="3:9" x14ac:dyDescent="0.25">
      <c r="C141" s="1"/>
      <c r="D141" s="1"/>
      <c r="E141" s="1"/>
      <c r="F141" s="1"/>
      <c r="G141" s="1"/>
      <c r="H141" s="1"/>
      <c r="I141" s="1"/>
    </row>
    <row r="142" spans="3:9" x14ac:dyDescent="0.25">
      <c r="C142" s="1"/>
      <c r="D142" s="1"/>
      <c r="E142" s="1"/>
      <c r="F142" s="1"/>
      <c r="G142" s="1"/>
      <c r="H142" s="1"/>
      <c r="I142" s="1"/>
    </row>
    <row r="143" spans="3:9" x14ac:dyDescent="0.25">
      <c r="C143" s="1"/>
      <c r="D143" s="1"/>
      <c r="E143" s="1"/>
      <c r="F143" s="1"/>
      <c r="G143" s="1"/>
      <c r="H143" s="1"/>
      <c r="I143" s="1"/>
    </row>
  </sheetData>
  <sheetProtection algorithmName="SHA-512" hashValue="ovTaylFJhigERHQD2SL+yZ1WQM6QXZQyuVgSeG3P1LPpZBIwU4/nyyAFrNT+vOkCDvC0vHGjUgMg/c0gkuBgLQ==" saltValue="PgN8q0qJMkT/Re649KQ5fw==" spinCount="100000" sheet="1" objects="1" scenarios="1" sort="0" autoFilter="0"/>
  <autoFilter ref="B4:I65" xr:uid="{3EE1C20D-8517-42D8-9B95-0F13C3D32674}"/>
  <pageMargins left="0.7" right="0.7" top="0.75" bottom="0.75" header="0.3" footer="0.3"/>
  <pageSetup paperSize="9" scale="42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EEE6-3673-42EF-ABB8-7A7940CF40F7}">
  <dimension ref="B2:L48"/>
  <sheetViews>
    <sheetView topLeftCell="A19" zoomScaleNormal="100" workbookViewId="0">
      <selection activeCell="F54" sqref="F54"/>
    </sheetView>
  </sheetViews>
  <sheetFormatPr defaultRowHeight="15" x14ac:dyDescent="0.25"/>
  <cols>
    <col min="2" max="2" width="9.5703125" customWidth="1"/>
    <col min="3" max="3" width="27.85546875" customWidth="1"/>
    <col min="4" max="4" width="32.42578125" customWidth="1"/>
    <col min="5" max="5" width="9.7109375" bestFit="1" customWidth="1"/>
    <col min="6" max="6" width="27.28515625" bestFit="1" customWidth="1"/>
  </cols>
  <sheetData>
    <row r="2" spans="2:8" ht="15.75" x14ac:dyDescent="0.25">
      <c r="B2" s="51" t="s">
        <v>164</v>
      </c>
    </row>
    <row r="4" spans="2:8" x14ac:dyDescent="0.25">
      <c r="B4" s="2" t="s">
        <v>136</v>
      </c>
      <c r="C4" s="2" t="s">
        <v>103</v>
      </c>
      <c r="D4" s="2" t="s">
        <v>107</v>
      </c>
      <c r="E4" s="2" t="s">
        <v>104</v>
      </c>
      <c r="F4" s="2" t="s">
        <v>141</v>
      </c>
      <c r="G4" s="22"/>
      <c r="H4" s="22"/>
    </row>
    <row r="5" spans="2:8" x14ac:dyDescent="0.25">
      <c r="B5" s="32">
        <v>1</v>
      </c>
      <c r="C5" s="4" t="s">
        <v>36</v>
      </c>
      <c r="D5" s="14" t="s">
        <v>114</v>
      </c>
      <c r="E5" s="4">
        <v>762</v>
      </c>
      <c r="F5" s="32" t="s">
        <v>139</v>
      </c>
      <c r="G5" s="22"/>
      <c r="H5" s="22"/>
    </row>
    <row r="6" spans="2:8" x14ac:dyDescent="0.25">
      <c r="B6" s="33">
        <v>1</v>
      </c>
      <c r="C6" s="1" t="s">
        <v>125</v>
      </c>
      <c r="D6" s="15" t="s">
        <v>126</v>
      </c>
      <c r="E6" s="1">
        <v>488</v>
      </c>
      <c r="F6" s="33" t="s">
        <v>139</v>
      </c>
      <c r="G6" s="22"/>
      <c r="H6" s="22"/>
    </row>
    <row r="7" spans="2:8" x14ac:dyDescent="0.25">
      <c r="B7" s="33">
        <v>1</v>
      </c>
      <c r="C7" s="1" t="s">
        <v>127</v>
      </c>
      <c r="D7" s="15" t="s">
        <v>128</v>
      </c>
      <c r="E7" s="1">
        <v>657</v>
      </c>
      <c r="F7" s="33" t="s">
        <v>140</v>
      </c>
      <c r="G7" s="20"/>
      <c r="H7" s="22"/>
    </row>
    <row r="8" spans="2:8" x14ac:dyDescent="0.25">
      <c r="B8" s="33">
        <v>1</v>
      </c>
      <c r="C8" s="1" t="s">
        <v>48</v>
      </c>
      <c r="D8" s="15" t="s">
        <v>130</v>
      </c>
      <c r="E8" s="1">
        <v>385</v>
      </c>
      <c r="F8" s="33" t="s">
        <v>140</v>
      </c>
      <c r="G8" s="22"/>
      <c r="H8" s="22"/>
    </row>
    <row r="9" spans="2:8" x14ac:dyDescent="0.25">
      <c r="B9" s="33">
        <v>1</v>
      </c>
      <c r="C9" s="1" t="s">
        <v>50</v>
      </c>
      <c r="D9" s="15" t="s">
        <v>131</v>
      </c>
      <c r="E9" s="1">
        <v>326</v>
      </c>
      <c r="F9" s="33" t="s">
        <v>140</v>
      </c>
      <c r="G9" s="22"/>
      <c r="H9" s="22"/>
    </row>
    <row r="10" spans="2:8" x14ac:dyDescent="0.25">
      <c r="B10" s="33">
        <v>1</v>
      </c>
      <c r="C10" s="1" t="s">
        <v>68</v>
      </c>
      <c r="D10" s="15" t="s">
        <v>132</v>
      </c>
      <c r="E10" s="1">
        <v>240</v>
      </c>
      <c r="F10" s="33" t="s">
        <v>140</v>
      </c>
      <c r="G10" s="22"/>
      <c r="H10" s="22"/>
    </row>
    <row r="11" spans="2:8" x14ac:dyDescent="0.25">
      <c r="B11" s="33">
        <v>1</v>
      </c>
      <c r="C11" s="1" t="s">
        <v>93</v>
      </c>
      <c r="D11" s="15" t="s">
        <v>134</v>
      </c>
      <c r="E11" s="1">
        <v>236</v>
      </c>
      <c r="F11" s="33" t="s">
        <v>140</v>
      </c>
      <c r="G11" s="22"/>
      <c r="H11" s="22"/>
    </row>
    <row r="12" spans="2:8" x14ac:dyDescent="0.25">
      <c r="B12" s="33">
        <v>2</v>
      </c>
      <c r="C12" s="1" t="s">
        <v>105</v>
      </c>
      <c r="D12" s="15" t="s">
        <v>108</v>
      </c>
      <c r="E12" s="1">
        <v>405</v>
      </c>
      <c r="F12" s="33" t="s">
        <v>139</v>
      </c>
      <c r="G12" s="22"/>
      <c r="H12" s="22"/>
    </row>
    <row r="13" spans="2:8" x14ac:dyDescent="0.25">
      <c r="B13" s="33">
        <v>2</v>
      </c>
      <c r="C13" s="1" t="s">
        <v>49</v>
      </c>
      <c r="D13" s="15" t="s">
        <v>109</v>
      </c>
      <c r="E13" s="1">
        <v>612</v>
      </c>
      <c r="F13" s="33" t="s">
        <v>139</v>
      </c>
      <c r="G13" s="22"/>
      <c r="H13" s="22"/>
    </row>
    <row r="14" spans="2:8" x14ac:dyDescent="0.25">
      <c r="B14" s="33">
        <v>2</v>
      </c>
      <c r="C14" s="1" t="s">
        <v>39</v>
      </c>
      <c r="D14" s="15" t="s">
        <v>110</v>
      </c>
      <c r="E14" s="1">
        <v>1440</v>
      </c>
      <c r="F14" s="33" t="s">
        <v>140</v>
      </c>
      <c r="G14" s="22"/>
      <c r="H14" s="22"/>
    </row>
    <row r="15" spans="2:8" x14ac:dyDescent="0.25">
      <c r="B15" s="33">
        <v>2</v>
      </c>
      <c r="C15" s="1" t="s">
        <v>106</v>
      </c>
      <c r="D15" s="15" t="s">
        <v>111</v>
      </c>
      <c r="E15" s="1">
        <v>2415</v>
      </c>
      <c r="F15" s="33" t="s">
        <v>139</v>
      </c>
      <c r="G15" s="22"/>
      <c r="H15" s="22"/>
    </row>
    <row r="16" spans="2:8" x14ac:dyDescent="0.25">
      <c r="B16" s="33">
        <v>2</v>
      </c>
      <c r="C16" s="1" t="s">
        <v>112</v>
      </c>
      <c r="D16" s="15" t="s">
        <v>113</v>
      </c>
      <c r="E16" s="1">
        <v>1810</v>
      </c>
      <c r="F16" s="33" t="s">
        <v>139</v>
      </c>
      <c r="G16" s="22"/>
      <c r="H16" s="22"/>
    </row>
    <row r="17" spans="2:12" x14ac:dyDescent="0.25">
      <c r="B17" s="33">
        <v>2</v>
      </c>
      <c r="C17" s="1" t="s">
        <v>115</v>
      </c>
      <c r="D17" s="15" t="s">
        <v>116</v>
      </c>
      <c r="E17" s="1">
        <v>453</v>
      </c>
      <c r="F17" s="33" t="s">
        <v>139</v>
      </c>
      <c r="G17" s="22"/>
      <c r="H17" s="22"/>
    </row>
    <row r="18" spans="2:12" x14ac:dyDescent="0.25">
      <c r="B18" s="33">
        <v>2</v>
      </c>
      <c r="C18" s="1" t="s">
        <v>119</v>
      </c>
      <c r="D18" s="15" t="s">
        <v>118</v>
      </c>
      <c r="E18" s="1">
        <v>462</v>
      </c>
      <c r="F18" s="33" t="s">
        <v>139</v>
      </c>
      <c r="G18" s="22"/>
      <c r="H18" s="22"/>
    </row>
    <row r="19" spans="2:12" x14ac:dyDescent="0.25">
      <c r="B19" s="33">
        <v>2</v>
      </c>
      <c r="C19" s="1" t="s">
        <v>120</v>
      </c>
      <c r="D19" s="15" t="s">
        <v>117</v>
      </c>
      <c r="E19" s="1">
        <v>850</v>
      </c>
      <c r="F19" s="33" t="s">
        <v>140</v>
      </c>
      <c r="G19" s="20"/>
    </row>
    <row r="20" spans="2:12" x14ac:dyDescent="0.25">
      <c r="B20" s="33">
        <v>2</v>
      </c>
      <c r="C20" s="1" t="s">
        <v>121</v>
      </c>
      <c r="D20" s="15" t="s">
        <v>122</v>
      </c>
      <c r="E20" s="1">
        <v>249</v>
      </c>
      <c r="F20" s="33" t="s">
        <v>140</v>
      </c>
    </row>
    <row r="21" spans="2:12" x14ac:dyDescent="0.25">
      <c r="B21" s="33">
        <v>2</v>
      </c>
      <c r="C21" s="1" t="s">
        <v>123</v>
      </c>
      <c r="D21" s="15" t="s">
        <v>124</v>
      </c>
      <c r="E21" s="1">
        <v>497</v>
      </c>
      <c r="F21" s="33" t="s">
        <v>139</v>
      </c>
    </row>
    <row r="22" spans="2:12" x14ac:dyDescent="0.25">
      <c r="B22" s="33">
        <v>2</v>
      </c>
      <c r="C22" s="1" t="s">
        <v>46</v>
      </c>
      <c r="D22" s="15" t="s">
        <v>129</v>
      </c>
      <c r="E22" s="1">
        <v>160</v>
      </c>
      <c r="F22" s="33" t="s">
        <v>139</v>
      </c>
    </row>
    <row r="23" spans="2:12" x14ac:dyDescent="0.25">
      <c r="B23" s="33">
        <v>2</v>
      </c>
      <c r="C23" s="1" t="s">
        <v>60</v>
      </c>
      <c r="D23" s="15" t="s">
        <v>133</v>
      </c>
      <c r="E23" s="1">
        <v>538</v>
      </c>
      <c r="F23" s="33" t="s">
        <v>140</v>
      </c>
    </row>
    <row r="24" spans="2:12" x14ac:dyDescent="0.25">
      <c r="B24" s="34">
        <v>2</v>
      </c>
      <c r="C24" s="9" t="s">
        <v>96</v>
      </c>
      <c r="D24" s="15" t="s">
        <v>135</v>
      </c>
      <c r="E24" s="9">
        <v>190</v>
      </c>
      <c r="F24" s="34" t="s">
        <v>139</v>
      </c>
    </row>
    <row r="25" spans="2:12" x14ac:dyDescent="0.25">
      <c r="D25" s="53" t="s">
        <v>154</v>
      </c>
      <c r="E25">
        <f>SUM(E5:E24)</f>
        <v>13175</v>
      </c>
    </row>
    <row r="26" spans="2:12" x14ac:dyDescent="0.25">
      <c r="D26" s="52"/>
    </row>
    <row r="27" spans="2:12" ht="18.75" x14ac:dyDescent="0.3">
      <c r="B27" s="55" t="s">
        <v>143</v>
      </c>
      <c r="C27" s="56"/>
      <c r="D27" s="57"/>
      <c r="E27" s="56"/>
      <c r="F27" s="58"/>
    </row>
    <row r="28" spans="2:12" x14ac:dyDescent="0.25">
      <c r="B28" t="s">
        <v>155</v>
      </c>
      <c r="D28" s="52"/>
    </row>
    <row r="29" spans="2:12" x14ac:dyDescent="0.25">
      <c r="K29" s="44"/>
      <c r="L29" s="45"/>
    </row>
    <row r="30" spans="2:12" x14ac:dyDescent="0.25">
      <c r="C30" s="48" t="s">
        <v>147</v>
      </c>
      <c r="D30" s="48" t="s">
        <v>148</v>
      </c>
      <c r="E30" s="48" t="s">
        <v>150</v>
      </c>
      <c r="F30" s="50" t="s">
        <v>153</v>
      </c>
      <c r="K30" s="44"/>
      <c r="L30" s="45"/>
    </row>
    <row r="31" spans="2:12" x14ac:dyDescent="0.25">
      <c r="B31" s="54" t="s">
        <v>145</v>
      </c>
      <c r="C31">
        <f>SUM(E5:E11)</f>
        <v>3094</v>
      </c>
      <c r="D31" s="41">
        <f>SUM(C31*0.6)</f>
        <v>1856.3999999999999</v>
      </c>
      <c r="E31">
        <f>SUM(D31*200)</f>
        <v>371280</v>
      </c>
      <c r="F31">
        <f>SUM(E31/8)</f>
        <v>46410</v>
      </c>
      <c r="K31" s="44"/>
      <c r="L31" s="45"/>
    </row>
    <row r="32" spans="2:12" x14ac:dyDescent="0.25">
      <c r="B32" s="54" t="s">
        <v>146</v>
      </c>
      <c r="C32">
        <f>SUM(E12:E24)</f>
        <v>10081</v>
      </c>
      <c r="D32" s="41">
        <f>SUM(C32*0.6)</f>
        <v>6048.5999999999995</v>
      </c>
      <c r="E32">
        <f>SUM(D32*200)</f>
        <v>1209720</v>
      </c>
      <c r="F32">
        <f>SUM(E32/8)</f>
        <v>151215</v>
      </c>
      <c r="K32" s="42"/>
      <c r="L32" s="41"/>
    </row>
    <row r="33" spans="2:12" x14ac:dyDescent="0.25">
      <c r="C33" s="48"/>
      <c r="F33" s="47" t="s">
        <v>149</v>
      </c>
      <c r="K33" s="42"/>
    </row>
    <row r="34" spans="2:12" x14ac:dyDescent="0.25">
      <c r="C34" s="48"/>
      <c r="K34" s="42"/>
    </row>
    <row r="35" spans="2:12" x14ac:dyDescent="0.25">
      <c r="B35" s="49" t="s">
        <v>151</v>
      </c>
      <c r="K35" s="42"/>
      <c r="L35" s="43"/>
    </row>
    <row r="36" spans="2:12" x14ac:dyDescent="0.25">
      <c r="B36" s="49" t="s">
        <v>142</v>
      </c>
      <c r="K36" s="44"/>
      <c r="L36" s="46"/>
    </row>
    <row r="37" spans="2:12" x14ac:dyDescent="0.25">
      <c r="K37" s="44"/>
      <c r="L37" s="46"/>
    </row>
    <row r="39" spans="2:12" ht="18.75" x14ac:dyDescent="0.3">
      <c r="B39" s="55" t="s">
        <v>144</v>
      </c>
      <c r="C39" s="56"/>
      <c r="D39" s="59"/>
      <c r="E39" s="59"/>
      <c r="F39" s="60"/>
      <c r="G39" s="31"/>
      <c r="H39" s="31"/>
    </row>
    <row r="40" spans="2:12" x14ac:dyDescent="0.25">
      <c r="B40" t="s">
        <v>152</v>
      </c>
    </row>
    <row r="42" spans="2:12" x14ac:dyDescent="0.25">
      <c r="C42" s="48" t="s">
        <v>147</v>
      </c>
      <c r="D42" s="48" t="s">
        <v>148</v>
      </c>
      <c r="E42" s="48" t="s">
        <v>150</v>
      </c>
      <c r="F42" s="50" t="s">
        <v>153</v>
      </c>
    </row>
    <row r="43" spans="2:12" x14ac:dyDescent="0.25">
      <c r="B43" s="54" t="s">
        <v>145</v>
      </c>
      <c r="C43">
        <v>500</v>
      </c>
      <c r="D43" s="41">
        <f>SUM(C43*0.6)</f>
        <v>300</v>
      </c>
      <c r="E43">
        <f>SUM(D43*200)</f>
        <v>60000</v>
      </c>
      <c r="F43">
        <f>SUM(E43/8)</f>
        <v>7500</v>
      </c>
    </row>
    <row r="44" spans="2:12" x14ac:dyDescent="0.25">
      <c r="B44" s="54" t="s">
        <v>146</v>
      </c>
      <c r="C44">
        <v>500</v>
      </c>
      <c r="D44" s="41">
        <f>SUM(C44*0.6)</f>
        <v>300</v>
      </c>
      <c r="E44">
        <f>SUM(D44*200)</f>
        <v>60000</v>
      </c>
      <c r="F44">
        <f>SUM(E44/8)</f>
        <v>7500</v>
      </c>
    </row>
    <row r="45" spans="2:12" x14ac:dyDescent="0.25">
      <c r="C45" s="48"/>
      <c r="F45" s="47" t="s">
        <v>149</v>
      </c>
    </row>
    <row r="47" spans="2:12" x14ac:dyDescent="0.25">
      <c r="B47" s="49" t="s">
        <v>151</v>
      </c>
    </row>
    <row r="48" spans="2:12" x14ac:dyDescent="0.25">
      <c r="B48" s="49" t="s">
        <v>142</v>
      </c>
    </row>
  </sheetData>
  <sheetProtection algorithmName="SHA-512" hashValue="QTM0vLWlS2nZLVqSzphLGmvghGCn72PZf6Rf+VPOB7wPRRBMMej62ha+gKOziG3kgmCmixv1o9Cf6pTjHwF4DQ==" saltValue="YVvBE1dOnm/ZGdOhJ7BWtw==" spinCount="100000" sheet="1" objects="1" scenarios="1" sort="0" autoFilter="0"/>
  <autoFilter ref="B4:F25" xr:uid="{FEA7EEE6-3673-42EF-ABB8-7A7940CF40F7}">
    <sortState xmlns:xlrd2="http://schemas.microsoft.com/office/spreadsheetml/2017/richdata2" ref="B5:F25">
      <sortCondition ref="B4:B25"/>
    </sortState>
  </autoFilter>
  <pageMargins left="0.7" right="0.7" top="0.75" bottom="0.75" header="0.3" footer="0.3"/>
  <pageSetup paperSize="9" scale="57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1828896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VENLOZAAK-454-933-933</_dlc_DocId>
    <_dlc_DocIdUrl xmlns="1ac1c52f-12bd-4579-b768-2bbe27d3d2d8">
      <Url>https://dms16.venlo.lan/_layouts/15/DocIdRedir.aspx?ID=VENLOZAAK-454-933-933</Url>
      <Description>VENLOZAAK-454-933-933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9E16D76-E0B2-4D8A-9388-9BE17C9BC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3A8B27-5F7D-46EB-9CFA-4DE3F9CC9E05}">
  <ds:schemaRefs>
    <ds:schemaRef ds:uri="http://purl.org/dc/dcmitype/"/>
    <ds:schemaRef ds:uri="d10cd6cb-9711-40de-8da4-c1daa204fbb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774dfb6-a45d-4726-8970-554c124004a3"/>
    <ds:schemaRef ds:uri="http://purl.org/dc/terms/"/>
    <ds:schemaRef ds:uri="http://schemas.openxmlformats.org/package/2006/metadata/core-properties"/>
    <ds:schemaRef ds:uri="fce754d3-67a6-4a1d-9c43-d451af98d6ad"/>
    <ds:schemaRef ds:uri="53e03589-35d4-4a45-a49d-0ea6bf1af4b3"/>
    <ds:schemaRef ds:uri="1ac1c52f-12bd-4579-b768-2bbe27d3d2d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8D07D1-E1DD-4036-BC1C-4BF2B6208C7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F314C52-7352-458A-A636-4C7EA10A57C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9</vt:i4>
      </vt:variant>
    </vt:vector>
  </HeadingPairs>
  <TitlesOfParts>
    <vt:vector size="18" baseType="lpstr">
      <vt:lpstr>2023</vt:lpstr>
      <vt:lpstr>2024</vt:lpstr>
      <vt:lpstr>2025</vt:lpstr>
      <vt:lpstr>2026</vt:lpstr>
      <vt:lpstr>2027</vt:lpstr>
      <vt:lpstr>2028</vt:lpstr>
      <vt:lpstr>2029</vt:lpstr>
      <vt:lpstr>2030</vt:lpstr>
      <vt:lpstr>Zonnepanelen</vt:lpstr>
      <vt:lpstr>'2023'!Afdrukbereik</vt:lpstr>
      <vt:lpstr>'2024'!Afdrukbereik</vt:lpstr>
      <vt:lpstr>'2025'!Afdrukbereik</vt:lpstr>
      <vt:lpstr>'2026'!Afdrukbereik</vt:lpstr>
      <vt:lpstr>'2027'!Afdrukbereik</vt:lpstr>
      <vt:lpstr>'2028'!Afdrukbereik</vt:lpstr>
      <vt:lpstr>'2029'!Afdrukbereik</vt:lpstr>
      <vt:lpstr>'2030'!Afdrukbereik</vt:lpstr>
      <vt:lpstr>Zonnepanelen!Afdrukbereik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2.2 Planning onderhoudswerkzaamheden (2023-2030) </dc:title>
  <dc:creator>Caris, Kevin (KWM)</dc:creator>
  <cp:lastModifiedBy>Caris, Kevin (KWM)</cp:lastModifiedBy>
  <dcterms:created xsi:type="dcterms:W3CDTF">2015-06-05T18:19:34Z</dcterms:created>
  <dcterms:modified xsi:type="dcterms:W3CDTF">2022-12-07T09:30:16Z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481d0b1c-7679-4c96-b541-4d5bdcee2b01</vt:lpwstr>
  </property>
  <property fmtid="{D5CDD505-2E9C-101B-9397-08002B2CF9AE}" pid="6" name="_docset_NoMedatataSyncRequired">
    <vt:lpwstr>False</vt:lpwstr>
  </property>
</Properties>
</file>