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d.avallei.nl\dfs\Home\riker\Documents\Aanbesteding Wmo hulpmiddelen\NvI\"/>
    </mc:Choice>
  </mc:AlternateContent>
  <xr:revisionPtr revIDLastSave="0" documentId="13_ncr:1_{26798157-57DF-4243-B163-63D60A3C95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E16" i="1"/>
  <c r="E17" i="1"/>
  <c r="E18" i="1"/>
  <c r="I18" i="1" s="1"/>
  <c r="E19" i="1"/>
  <c r="I19" i="1" s="1"/>
  <c r="E14" i="1"/>
  <c r="I14" i="1" s="1"/>
  <c r="H14" i="1"/>
  <c r="E21" i="1"/>
  <c r="E15" i="1"/>
  <c r="I15" i="1" s="1"/>
  <c r="E10" i="1"/>
  <c r="E6" i="1"/>
  <c r="E3" i="1"/>
  <c r="E4" i="1"/>
  <c r="E5" i="1"/>
  <c r="E7" i="1"/>
  <c r="E8" i="1"/>
  <c r="E9" i="1"/>
  <c r="E11" i="1"/>
  <c r="E12" i="1"/>
  <c r="E13" i="1"/>
  <c r="E20" i="1"/>
  <c r="I20" i="1" s="1"/>
  <c r="E22" i="1"/>
  <c r="E23" i="1"/>
  <c r="I17" i="1" l="1"/>
  <c r="I16" i="1"/>
  <c r="H5" i="1"/>
  <c r="I5" i="1" s="1"/>
  <c r="H9" i="1"/>
  <c r="I9" i="1" s="1"/>
  <c r="H13" i="1"/>
  <c r="I13" i="1" s="1"/>
  <c r="H20" i="1"/>
  <c r="H6" i="1"/>
  <c r="I6" i="1" s="1"/>
  <c r="H10" i="1"/>
  <c r="I10" i="1" s="1"/>
  <c r="H15" i="1"/>
  <c r="H21" i="1"/>
  <c r="I21" i="1" s="1"/>
  <c r="H3" i="1"/>
  <c r="I3" i="1" s="1"/>
  <c r="H7" i="1"/>
  <c r="I7" i="1" s="1"/>
  <c r="H11" i="1"/>
  <c r="I11" i="1" s="1"/>
  <c r="H22" i="1"/>
  <c r="I22" i="1" s="1"/>
  <c r="H4" i="1"/>
  <c r="I4" i="1" s="1"/>
  <c r="H8" i="1"/>
  <c r="I8" i="1" s="1"/>
  <c r="H12" i="1"/>
  <c r="I12" i="1" s="1"/>
  <c r="H23" i="1"/>
  <c r="I23" i="1" s="1"/>
  <c r="E25" i="1"/>
  <c r="I25" i="1" s="1"/>
  <c r="E27" i="1" l="1"/>
  <c r="I27" i="1" s="1"/>
  <c r="E26" i="1"/>
  <c r="I26" i="1" s="1"/>
  <c r="E31" i="1" l="1"/>
  <c r="H31" i="1"/>
  <c r="I31" i="1" l="1"/>
</calcChain>
</file>

<file path=xl/sharedStrings.xml><?xml version="1.0" encoding="utf-8"?>
<sst xmlns="http://schemas.openxmlformats.org/spreadsheetml/2006/main" count="65" uniqueCount="48">
  <si>
    <t>Bijlage 8                    Prijsformulier</t>
  </si>
  <si>
    <t>Categorie</t>
  </si>
  <si>
    <t>Hulpmiddelen</t>
  </si>
  <si>
    <t>Prijs levering</t>
  </si>
  <si>
    <t>Totaal aantal leveringen</t>
  </si>
  <si>
    <t>Totale kosten / categorie van leveringen</t>
  </si>
  <si>
    <t>Prijs service en onderhoud p/maand</t>
  </si>
  <si>
    <t>Totaal aantal uitstaande hulpmiddelen</t>
  </si>
  <si>
    <t>Totale kosten / categorie / jaar onderhoud</t>
  </si>
  <si>
    <t>Totaal</t>
  </si>
  <si>
    <t>Handbewogen rolstoel incidenteel gebruik Volwassenen/ kinderen</t>
  </si>
  <si>
    <t>Handbewogen rolstoel (semi) permanent of actief gebruik Volwassenen/ kinderen</t>
  </si>
  <si>
    <t>Handbewogen rolstoel met kantelfunctie Volwassenen/ kinderen</t>
  </si>
  <si>
    <t>Elektrische rolstoel in/om het huis Volwassenen/ kinderen</t>
  </si>
  <si>
    <t>Elektrische rolstoel binnen/buiten Volwassenen/ kinderen</t>
  </si>
  <si>
    <t>Scootmobiel Volwassenen</t>
  </si>
  <si>
    <t>7A</t>
  </si>
  <si>
    <t>Fietsvoorziening, 2-wielen</t>
  </si>
  <si>
    <t>7B</t>
  </si>
  <si>
    <t>Fietsvoorziening, 2-wielen met trapondersteuning</t>
  </si>
  <si>
    <t>8A</t>
  </si>
  <si>
    <t>Fietsvoorziening 3- wielen</t>
  </si>
  <si>
    <t>8B</t>
  </si>
  <si>
    <t>Fietsvoorziening, 3- wielen met trapondersteuning</t>
  </si>
  <si>
    <t>9A</t>
  </si>
  <si>
    <t>Handbike Volwassenen/ kinderen elektrisch</t>
  </si>
  <si>
    <t>9B</t>
  </si>
  <si>
    <t>Handbike Volwassenen/ kinderen manueel</t>
  </si>
  <si>
    <t>10A</t>
  </si>
  <si>
    <t>Elektrische ondersteuning rolstoel voor duwer</t>
  </si>
  <si>
    <t>10B</t>
  </si>
  <si>
    <t>Elektrische ondersteuning rolstoel voor rijder: hoepelondersteuning</t>
  </si>
  <si>
    <t>10C</t>
  </si>
  <si>
    <t>Elektrische ondersteuning rolstoel voor rijder: smart drives, joystick, bedieningspaneel</t>
  </si>
  <si>
    <t>Til-/transfer hulpmiddel Volwassenen/ kinderen</t>
  </si>
  <si>
    <t>Eenvoudige bad- en douchevoorziening Volwassenen/ kinderen</t>
  </si>
  <si>
    <t>Complexe bad- en douchevoorziening Volwassenen/ kinderen</t>
  </si>
  <si>
    <t>Scootsafe Volwassenen/ kinderen</t>
  </si>
  <si>
    <t>douchebrancard</t>
  </si>
  <si>
    <t>Zit-/vervoers-voorziening</t>
  </si>
  <si>
    <t>Hulpmiddelen overig</t>
  </si>
  <si>
    <t>Jaaromzet hulpmiddelen</t>
  </si>
  <si>
    <t>Eenvoudige douche-/toiletmiddelen</t>
  </si>
  <si>
    <t>Nvt</t>
  </si>
  <si>
    <t>Eenvoudige transfermiddelen</t>
  </si>
  <si>
    <t>Beschermende kleding</t>
  </si>
  <si>
    <t>Percentage BCP</t>
  </si>
  <si>
    <t>Overig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</si>
</sst>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2" borderId="1" xfId="0" applyFill="1" applyBorder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0" fillId="3" borderId="1" xfId="0" applyFill="1" applyBorder="1"/>
    <xf numFmtId="4" fontId="0" fillId="2" borderId="2" xfId="0" applyNumberFormat="1" applyFill="1" applyBorder="1"/>
    <xf numFmtId="0" fontId="1" fillId="0" borderId="3" xfId="0" applyFont="1" applyBorder="1"/>
    <xf numFmtId="4" fontId="0" fillId="0" borderId="0" xfId="0" applyNumberForma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0" fillId="2" borderId="5" xfId="0" applyFill="1" applyBorder="1"/>
    <xf numFmtId="0" fontId="0" fillId="3" borderId="5" xfId="0" applyFill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0" fillId="2" borderId="8" xfId="0" applyFill="1" applyBorder="1"/>
    <xf numFmtId="0" fontId="0" fillId="3" borderId="8" xfId="0" applyFill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/>
    <xf numFmtId="0" fontId="5" fillId="0" borderId="10" xfId="0" applyFont="1" applyBorder="1"/>
    <xf numFmtId="4" fontId="0" fillId="4" borderId="1" xfId="0" applyNumberFormat="1" applyFill="1" applyBorder="1"/>
    <xf numFmtId="0" fontId="0" fillId="4" borderId="1" xfId="0" applyFill="1" applyBorder="1"/>
    <xf numFmtId="0" fontId="0" fillId="4" borderId="6" xfId="0" applyFill="1" applyBorder="1"/>
    <xf numFmtId="4" fontId="0" fillId="4" borderId="5" xfId="0" applyNumberFormat="1" applyFill="1" applyBorder="1"/>
    <xf numFmtId="4" fontId="0" fillId="4" borderId="8" xfId="0" applyNumberFormat="1" applyFill="1" applyBorder="1"/>
    <xf numFmtId="4" fontId="0" fillId="0" borderId="10" xfId="0" applyNumberFormat="1" applyBorder="1"/>
    <xf numFmtId="0" fontId="0" fillId="0" borderId="10" xfId="0" applyBorder="1"/>
    <xf numFmtId="0" fontId="0" fillId="0" borderId="8" xfId="0" applyBorder="1"/>
    <xf numFmtId="0" fontId="0" fillId="0" borderId="6" xfId="0" applyBorder="1"/>
    <xf numFmtId="4" fontId="0" fillId="4" borderId="2" xfId="0" applyNumberFormat="1" applyFill="1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activeCell="C1" sqref="C1"/>
    </sheetView>
  </sheetViews>
  <sheetFormatPr defaultRowHeight="14.5" x14ac:dyDescent="0.35"/>
  <cols>
    <col min="1" max="1" width="10" style="1" customWidth="1"/>
    <col min="2" max="2" width="66.453125" bestFit="1" customWidth="1"/>
    <col min="3" max="3" width="17.1796875" customWidth="1"/>
    <col min="4" max="4" width="17.1796875" style="39" customWidth="1"/>
    <col min="5" max="5" width="17.1796875" customWidth="1"/>
    <col min="6" max="6" width="19.54296875" bestFit="1" customWidth="1"/>
    <col min="7" max="7" width="17.54296875" customWidth="1"/>
    <col min="8" max="8" width="18" customWidth="1"/>
    <col min="12" max="12" width="29.26953125" bestFit="1" customWidth="1"/>
  </cols>
  <sheetData>
    <row r="1" spans="1:17" ht="28.5" x14ac:dyDescent="0.65">
      <c r="B1" s="2" t="s">
        <v>0</v>
      </c>
    </row>
    <row r="2" spans="1:17" s="6" customFormat="1" ht="43.5" x14ac:dyDescent="0.35">
      <c r="A2" s="3" t="s">
        <v>1</v>
      </c>
      <c r="B2" s="4" t="s">
        <v>2</v>
      </c>
      <c r="C2" s="5" t="s">
        <v>3</v>
      </c>
      <c r="D2" s="40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K2"/>
      <c r="L2"/>
      <c r="M2"/>
      <c r="N2"/>
      <c r="O2"/>
      <c r="P2"/>
      <c r="Q2"/>
    </row>
    <row r="3" spans="1:17" x14ac:dyDescent="0.35">
      <c r="A3" s="7">
        <v>1</v>
      </c>
      <c r="B3" s="8" t="s">
        <v>10</v>
      </c>
      <c r="C3" s="9"/>
      <c r="D3" s="41">
        <v>49</v>
      </c>
      <c r="E3" s="29">
        <f>C3*D3</f>
        <v>0</v>
      </c>
      <c r="F3" s="9"/>
      <c r="G3" s="10">
        <v>127</v>
      </c>
      <c r="H3" s="29">
        <f>(F3*G3*12)</f>
        <v>0</v>
      </c>
      <c r="I3" s="30">
        <f>E3+H3</f>
        <v>0</v>
      </c>
    </row>
    <row r="4" spans="1:17" x14ac:dyDescent="0.35">
      <c r="A4" s="7">
        <v>2</v>
      </c>
      <c r="B4" s="8" t="s">
        <v>11</v>
      </c>
      <c r="C4" s="9"/>
      <c r="D4" s="42">
        <v>49</v>
      </c>
      <c r="E4" s="29">
        <f t="shared" ref="E4:E27" si="0">C4*D4</f>
        <v>0</v>
      </c>
      <c r="F4" s="9"/>
      <c r="G4" s="10">
        <v>131</v>
      </c>
      <c r="H4" s="29">
        <f t="shared" ref="H4:H23" si="1">(F4*G4*12)</f>
        <v>0</v>
      </c>
      <c r="I4" s="30">
        <f t="shared" ref="I4:I23" si="2">E4+H4</f>
        <v>0</v>
      </c>
    </row>
    <row r="5" spans="1:17" x14ac:dyDescent="0.35">
      <c r="A5" s="7">
        <v>3</v>
      </c>
      <c r="B5" s="8" t="s">
        <v>12</v>
      </c>
      <c r="C5" s="9"/>
      <c r="D5" s="42">
        <v>29</v>
      </c>
      <c r="E5" s="29">
        <f t="shared" si="0"/>
        <v>0</v>
      </c>
      <c r="F5" s="9"/>
      <c r="G5" s="10">
        <v>57</v>
      </c>
      <c r="H5" s="29">
        <f t="shared" si="1"/>
        <v>0</v>
      </c>
      <c r="I5" s="30">
        <f t="shared" si="2"/>
        <v>0</v>
      </c>
    </row>
    <row r="6" spans="1:17" x14ac:dyDescent="0.35">
      <c r="A6" s="7">
        <v>4</v>
      </c>
      <c r="B6" s="8" t="s">
        <v>13</v>
      </c>
      <c r="C6" s="9"/>
      <c r="D6" s="42">
        <v>1</v>
      </c>
      <c r="E6" s="29">
        <f t="shared" si="0"/>
        <v>0</v>
      </c>
      <c r="F6" s="9"/>
      <c r="G6" s="10">
        <v>3</v>
      </c>
      <c r="H6" s="29">
        <f t="shared" si="1"/>
        <v>0</v>
      </c>
      <c r="I6" s="30">
        <f t="shared" si="2"/>
        <v>0</v>
      </c>
    </row>
    <row r="7" spans="1:17" x14ac:dyDescent="0.35">
      <c r="A7" s="7">
        <v>5</v>
      </c>
      <c r="B7" s="8" t="s">
        <v>14</v>
      </c>
      <c r="C7" s="9"/>
      <c r="D7" s="42">
        <v>12</v>
      </c>
      <c r="E7" s="29">
        <f t="shared" si="0"/>
        <v>0</v>
      </c>
      <c r="F7" s="9"/>
      <c r="G7" s="10">
        <v>28</v>
      </c>
      <c r="H7" s="29">
        <f t="shared" si="1"/>
        <v>0</v>
      </c>
      <c r="I7" s="30">
        <f t="shared" si="2"/>
        <v>0</v>
      </c>
    </row>
    <row r="8" spans="1:17" x14ac:dyDescent="0.35">
      <c r="A8" s="7">
        <v>6</v>
      </c>
      <c r="B8" s="8" t="s">
        <v>15</v>
      </c>
      <c r="C8" s="9"/>
      <c r="D8" s="42">
        <v>135</v>
      </c>
      <c r="E8" s="29">
        <f t="shared" si="0"/>
        <v>0</v>
      </c>
      <c r="F8" s="9"/>
      <c r="G8" s="10">
        <v>245</v>
      </c>
      <c r="H8" s="29">
        <f t="shared" si="1"/>
        <v>0</v>
      </c>
      <c r="I8" s="30">
        <f t="shared" si="2"/>
        <v>0</v>
      </c>
    </row>
    <row r="9" spans="1:17" x14ac:dyDescent="0.35">
      <c r="A9" s="7" t="s">
        <v>16</v>
      </c>
      <c r="B9" s="8" t="s">
        <v>17</v>
      </c>
      <c r="C9" s="9"/>
      <c r="D9" s="42">
        <v>5</v>
      </c>
      <c r="E9" s="29">
        <f t="shared" si="0"/>
        <v>0</v>
      </c>
      <c r="F9" s="9"/>
      <c r="G9" s="10">
        <v>14</v>
      </c>
      <c r="H9" s="29">
        <f t="shared" si="1"/>
        <v>0</v>
      </c>
      <c r="I9" s="30">
        <f t="shared" si="2"/>
        <v>0</v>
      </c>
    </row>
    <row r="10" spans="1:17" x14ac:dyDescent="0.35">
      <c r="A10" s="7" t="s">
        <v>18</v>
      </c>
      <c r="B10" s="8" t="s">
        <v>19</v>
      </c>
      <c r="C10" s="9"/>
      <c r="D10" s="42">
        <v>4</v>
      </c>
      <c r="E10" s="29">
        <f t="shared" si="0"/>
        <v>0</v>
      </c>
      <c r="F10" s="9"/>
      <c r="G10" s="10">
        <v>18</v>
      </c>
      <c r="H10" s="29">
        <f t="shared" si="1"/>
        <v>0</v>
      </c>
      <c r="I10" s="30">
        <f t="shared" si="2"/>
        <v>0</v>
      </c>
    </row>
    <row r="11" spans="1:17" x14ac:dyDescent="0.35">
      <c r="A11" s="7" t="s">
        <v>20</v>
      </c>
      <c r="B11" s="8" t="s">
        <v>21</v>
      </c>
      <c r="C11" s="9"/>
      <c r="D11" s="42">
        <v>5</v>
      </c>
      <c r="E11" s="29">
        <f t="shared" si="0"/>
        <v>0</v>
      </c>
      <c r="F11" s="9"/>
      <c r="G11" s="10">
        <v>22</v>
      </c>
      <c r="H11" s="29">
        <f t="shared" si="1"/>
        <v>0</v>
      </c>
      <c r="I11" s="30">
        <f t="shared" si="2"/>
        <v>0</v>
      </c>
    </row>
    <row r="12" spans="1:17" x14ac:dyDescent="0.35">
      <c r="A12" s="7" t="s">
        <v>22</v>
      </c>
      <c r="B12" s="8" t="s">
        <v>23</v>
      </c>
      <c r="C12" s="9"/>
      <c r="D12" s="42">
        <v>15</v>
      </c>
      <c r="E12" s="29">
        <f t="shared" si="0"/>
        <v>0</v>
      </c>
      <c r="F12" s="9"/>
      <c r="G12" s="10">
        <v>28</v>
      </c>
      <c r="H12" s="29">
        <f t="shared" si="1"/>
        <v>0</v>
      </c>
      <c r="I12" s="30">
        <f t="shared" si="2"/>
        <v>0</v>
      </c>
    </row>
    <row r="13" spans="1:17" x14ac:dyDescent="0.35">
      <c r="A13" s="7" t="s">
        <v>24</v>
      </c>
      <c r="B13" s="8" t="s">
        <v>25</v>
      </c>
      <c r="C13" s="9"/>
      <c r="D13" s="43">
        <v>4</v>
      </c>
      <c r="E13" s="29">
        <f t="shared" si="0"/>
        <v>0</v>
      </c>
      <c r="F13" s="9"/>
      <c r="G13" s="10">
        <v>22</v>
      </c>
      <c r="H13" s="29">
        <f t="shared" si="1"/>
        <v>0</v>
      </c>
      <c r="I13" s="30">
        <f t="shared" si="2"/>
        <v>0</v>
      </c>
    </row>
    <row r="14" spans="1:17" x14ac:dyDescent="0.35">
      <c r="A14" s="7" t="s">
        <v>26</v>
      </c>
      <c r="B14" s="8" t="s">
        <v>27</v>
      </c>
      <c r="C14" s="9"/>
      <c r="D14" s="43">
        <v>2</v>
      </c>
      <c r="E14" s="29">
        <f t="shared" si="0"/>
        <v>0</v>
      </c>
      <c r="F14" s="9"/>
      <c r="G14" s="10">
        <v>6</v>
      </c>
      <c r="H14" s="29">
        <f t="shared" si="1"/>
        <v>0</v>
      </c>
      <c r="I14" s="30">
        <f t="shared" si="2"/>
        <v>0</v>
      </c>
    </row>
    <row r="15" spans="1:17" x14ac:dyDescent="0.35">
      <c r="A15" s="7" t="s">
        <v>28</v>
      </c>
      <c r="B15" s="8" t="s">
        <v>29</v>
      </c>
      <c r="C15" s="9"/>
      <c r="D15" s="43">
        <v>5</v>
      </c>
      <c r="E15" s="29">
        <f t="shared" si="0"/>
        <v>0</v>
      </c>
      <c r="F15" s="9"/>
      <c r="G15" s="10">
        <v>6</v>
      </c>
      <c r="H15" s="29">
        <f t="shared" si="1"/>
        <v>0</v>
      </c>
      <c r="I15" s="30">
        <f t="shared" si="2"/>
        <v>0</v>
      </c>
    </row>
    <row r="16" spans="1:17" x14ac:dyDescent="0.35">
      <c r="A16" s="7" t="s">
        <v>30</v>
      </c>
      <c r="B16" s="8" t="s">
        <v>31</v>
      </c>
      <c r="C16" s="9"/>
      <c r="D16" s="43">
        <v>8</v>
      </c>
      <c r="E16" s="29">
        <f t="shared" si="0"/>
        <v>0</v>
      </c>
      <c r="F16" s="9"/>
      <c r="G16" s="10">
        <v>13</v>
      </c>
      <c r="H16" s="29">
        <f t="shared" si="1"/>
        <v>0</v>
      </c>
      <c r="I16" s="30">
        <f t="shared" si="2"/>
        <v>0</v>
      </c>
    </row>
    <row r="17" spans="1:9" x14ac:dyDescent="0.35">
      <c r="A17" s="7" t="s">
        <v>32</v>
      </c>
      <c r="B17" s="8" t="s">
        <v>33</v>
      </c>
      <c r="C17" s="9"/>
      <c r="D17" s="43">
        <v>6</v>
      </c>
      <c r="E17" s="29">
        <f t="shared" si="0"/>
        <v>0</v>
      </c>
      <c r="F17" s="9"/>
      <c r="G17" s="10">
        <v>5</v>
      </c>
      <c r="H17" s="29">
        <f t="shared" si="1"/>
        <v>0</v>
      </c>
      <c r="I17" s="30">
        <f t="shared" si="2"/>
        <v>0</v>
      </c>
    </row>
    <row r="18" spans="1:9" x14ac:dyDescent="0.35">
      <c r="A18" s="7">
        <v>11</v>
      </c>
      <c r="B18" s="8" t="s">
        <v>34</v>
      </c>
      <c r="C18" s="9"/>
      <c r="D18" s="43">
        <v>18</v>
      </c>
      <c r="E18" s="29">
        <f t="shared" si="0"/>
        <v>0</v>
      </c>
      <c r="F18" s="9"/>
      <c r="G18" s="10">
        <v>11</v>
      </c>
      <c r="H18" s="29">
        <f t="shared" si="1"/>
        <v>0</v>
      </c>
      <c r="I18" s="30">
        <f t="shared" si="2"/>
        <v>0</v>
      </c>
    </row>
    <row r="19" spans="1:9" x14ac:dyDescent="0.35">
      <c r="A19" s="7">
        <v>12</v>
      </c>
      <c r="B19" s="8" t="s">
        <v>35</v>
      </c>
      <c r="C19" s="9"/>
      <c r="D19" s="43">
        <v>18</v>
      </c>
      <c r="E19" s="29">
        <f t="shared" si="0"/>
        <v>0</v>
      </c>
      <c r="F19" s="9"/>
      <c r="G19" s="10">
        <v>9</v>
      </c>
      <c r="H19" s="29">
        <f t="shared" si="1"/>
        <v>0</v>
      </c>
      <c r="I19" s="30">
        <f t="shared" si="2"/>
        <v>0</v>
      </c>
    </row>
    <row r="20" spans="1:9" x14ac:dyDescent="0.35">
      <c r="A20" s="7">
        <v>13</v>
      </c>
      <c r="B20" s="8" t="s">
        <v>36</v>
      </c>
      <c r="C20" s="9"/>
      <c r="D20" s="43">
        <v>14</v>
      </c>
      <c r="E20" s="29">
        <f t="shared" si="0"/>
        <v>0</v>
      </c>
      <c r="F20" s="9"/>
      <c r="G20" s="10">
        <v>13</v>
      </c>
      <c r="H20" s="29">
        <f t="shared" si="1"/>
        <v>0</v>
      </c>
      <c r="I20" s="30">
        <f t="shared" si="2"/>
        <v>0</v>
      </c>
    </row>
    <row r="21" spans="1:9" x14ac:dyDescent="0.35">
      <c r="A21" s="7">
        <v>14</v>
      </c>
      <c r="B21" s="8" t="s">
        <v>37</v>
      </c>
      <c r="C21" s="9"/>
      <c r="D21" s="43">
        <v>1</v>
      </c>
      <c r="E21" s="29">
        <f t="shared" si="0"/>
        <v>0</v>
      </c>
      <c r="F21" s="9"/>
      <c r="G21" s="10">
        <v>1</v>
      </c>
      <c r="H21" s="29">
        <f t="shared" si="1"/>
        <v>0</v>
      </c>
      <c r="I21" s="30">
        <f t="shared" si="2"/>
        <v>0</v>
      </c>
    </row>
    <row r="22" spans="1:9" x14ac:dyDescent="0.35">
      <c r="A22" s="7">
        <v>16</v>
      </c>
      <c r="B22" s="8" t="s">
        <v>38</v>
      </c>
      <c r="C22" s="9"/>
      <c r="D22" s="43">
        <v>1</v>
      </c>
      <c r="E22" s="29">
        <f t="shared" si="0"/>
        <v>0</v>
      </c>
      <c r="F22" s="9"/>
      <c r="G22" s="10">
        <v>3</v>
      </c>
      <c r="H22" s="29">
        <f t="shared" si="1"/>
        <v>0</v>
      </c>
      <c r="I22" s="30">
        <f t="shared" si="2"/>
        <v>0</v>
      </c>
    </row>
    <row r="23" spans="1:9" x14ac:dyDescent="0.35">
      <c r="A23" s="7">
        <v>17</v>
      </c>
      <c r="B23" s="8" t="s">
        <v>39</v>
      </c>
      <c r="C23" s="9"/>
      <c r="D23" s="43">
        <v>3</v>
      </c>
      <c r="E23" s="29">
        <f t="shared" si="0"/>
        <v>0</v>
      </c>
      <c r="F23" s="9"/>
      <c r="G23" s="10">
        <v>2</v>
      </c>
      <c r="H23" s="29">
        <f t="shared" si="1"/>
        <v>0</v>
      </c>
      <c r="I23" s="30">
        <f t="shared" si="2"/>
        <v>0</v>
      </c>
    </row>
    <row r="24" spans="1:9" ht="43.5" x14ac:dyDescent="0.35">
      <c r="A24" s="11"/>
      <c r="B24" s="12" t="s">
        <v>40</v>
      </c>
      <c r="C24" s="12"/>
      <c r="D24" s="43"/>
      <c r="E24" s="5" t="s">
        <v>41</v>
      </c>
      <c r="F24" s="5" t="s">
        <v>6</v>
      </c>
      <c r="G24" s="5" t="s">
        <v>7</v>
      </c>
      <c r="H24" s="5" t="s">
        <v>41</v>
      </c>
    </row>
    <row r="25" spans="1:9" x14ac:dyDescent="0.35">
      <c r="A25" s="7">
        <v>15</v>
      </c>
      <c r="B25" s="13" t="s">
        <v>42</v>
      </c>
      <c r="C25" s="9"/>
      <c r="D25" s="43">
        <v>1</v>
      </c>
      <c r="E25" s="29">
        <f t="shared" si="0"/>
        <v>0</v>
      </c>
      <c r="F25" s="14" t="s">
        <v>43</v>
      </c>
      <c r="G25" s="14" t="s">
        <v>43</v>
      </c>
      <c r="H25" s="25" t="s">
        <v>43</v>
      </c>
      <c r="I25" s="30">
        <f>E25</f>
        <v>0</v>
      </c>
    </row>
    <row r="26" spans="1:9" x14ac:dyDescent="0.35">
      <c r="A26" s="7">
        <v>18</v>
      </c>
      <c r="B26" s="8" t="s">
        <v>44</v>
      </c>
      <c r="C26" s="9"/>
      <c r="D26" s="43">
        <v>2</v>
      </c>
      <c r="E26" s="29">
        <f t="shared" si="0"/>
        <v>0</v>
      </c>
      <c r="F26" s="14" t="s">
        <v>43</v>
      </c>
      <c r="G26" s="14" t="s">
        <v>43</v>
      </c>
      <c r="H26" s="25" t="s">
        <v>43</v>
      </c>
      <c r="I26" s="30">
        <f t="shared" ref="I26:I27" si="3">E26</f>
        <v>0</v>
      </c>
    </row>
    <row r="27" spans="1:9" x14ac:dyDescent="0.35">
      <c r="A27" s="18">
        <v>19</v>
      </c>
      <c r="B27" s="19" t="s">
        <v>45</v>
      </c>
      <c r="C27" s="20"/>
      <c r="D27" s="44">
        <v>3</v>
      </c>
      <c r="E27" s="32">
        <f t="shared" si="0"/>
        <v>0</v>
      </c>
      <c r="F27" s="21" t="s">
        <v>43</v>
      </c>
      <c r="G27" s="21" t="s">
        <v>43</v>
      </c>
      <c r="H27" s="25" t="s">
        <v>43</v>
      </c>
      <c r="I27" s="31">
        <f t="shared" si="3"/>
        <v>0</v>
      </c>
    </row>
    <row r="28" spans="1:9" x14ac:dyDescent="0.35">
      <c r="A28" s="26"/>
      <c r="B28" s="27"/>
      <c r="C28" s="28" t="s">
        <v>46</v>
      </c>
      <c r="D28" s="45"/>
      <c r="E28" s="34"/>
      <c r="F28" s="35"/>
      <c r="G28" s="35"/>
      <c r="H28" s="36"/>
      <c r="I28" s="37"/>
    </row>
    <row r="29" spans="1:9" x14ac:dyDescent="0.35">
      <c r="A29" s="22">
        <v>20</v>
      </c>
      <c r="B29" s="23" t="s">
        <v>47</v>
      </c>
      <c r="C29" s="24"/>
      <c r="D29" s="46" t="s">
        <v>43</v>
      </c>
      <c r="E29" s="33" t="s">
        <v>43</v>
      </c>
      <c r="F29" s="25" t="s">
        <v>43</v>
      </c>
      <c r="G29" s="25" t="s">
        <v>43</v>
      </c>
      <c r="H29" s="25" t="s">
        <v>43</v>
      </c>
      <c r="I29" s="31">
        <v>0</v>
      </c>
    </row>
    <row r="30" spans="1:9" ht="15" thickBot="1" x14ac:dyDescent="0.4"/>
    <row r="31" spans="1:9" ht="15" thickBot="1" x14ac:dyDescent="0.4">
      <c r="E31" s="38">
        <f>(SUM(E3:E23)+SUM(E25:E27))</f>
        <v>0</v>
      </c>
      <c r="G31" s="16" t="s">
        <v>9</v>
      </c>
      <c r="H31" s="15">
        <f>SUM(H3:H23)</f>
        <v>0</v>
      </c>
      <c r="I31" s="17">
        <f>E31+H31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85D38C12016D4995FE3CDC9E5B646D" ma:contentTypeVersion="2" ma:contentTypeDescription="Een nieuw document maken." ma:contentTypeScope="" ma:versionID="476e414a801eced13b30484c767cb3df">
  <xsd:schema xmlns:xsd="http://www.w3.org/2001/XMLSchema" xmlns:xs="http://www.w3.org/2001/XMLSchema" xmlns:p="http://schemas.microsoft.com/office/2006/metadata/properties" xmlns:ns2="ef035108-0e1f-48b1-a30c-683aa5e9a77b" targetNamespace="http://schemas.microsoft.com/office/2006/metadata/properties" ma:root="true" ma:fieldsID="f406e213bdb4b10fc2741fa0c4769a5d" ns2:_="">
    <xsd:import namespace="ef035108-0e1f-48b1-a30c-683aa5e9a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35108-0e1f-48b1-a30c-683aa5e9a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C0E922-D643-4227-B38A-D3493986C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543486-4F54-494A-BBDC-B3151154A1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035108-0e1f-48b1-a30c-683aa5e9a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B3ACAF-C3B8-4288-941A-43749B4F86E8}">
  <ds:schemaRefs>
    <ds:schemaRef ds:uri="http://schemas.microsoft.com/office/2006/metadata/properties"/>
    <ds:schemaRef ds:uri="ef035108-0e1f-48b1-a30c-683aa5e9a77b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Baykir</dc:creator>
  <cp:keywords/>
  <dc:description/>
  <cp:lastModifiedBy>Rick Kersten</cp:lastModifiedBy>
  <cp:revision/>
  <dcterms:created xsi:type="dcterms:W3CDTF">2022-02-24T19:56:30Z</dcterms:created>
  <dcterms:modified xsi:type="dcterms:W3CDTF">2022-09-16T09:19:44Z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0x010100CA85D38C12016D4995FE3CDC9E5B646D</vt:lpwstr>
  </property>
  <property fmtid="{D5CDD505-2E9C-101B-9397-08002B2CF9AE}" pid="3" name="MediaServiceImageTags">
    <vt:lpwstr/>
  </property>
</Properties>
</file>