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filterPrivacy="1"/>
  <xr:revisionPtr revIDLastSave="0" documentId="13_ncr:1_{38338D49-7430-254E-B744-14D700AB2C65}" xr6:coauthVersionLast="47" xr6:coauthVersionMax="47" xr10:uidLastSave="{00000000-0000-0000-0000-000000000000}"/>
  <bookViews>
    <workbookView xWindow="33700" yWindow="980" windowWidth="40320" windowHeight="19640" activeTab="2" xr2:uid="{00000000-000D-0000-FFFF-FFFF00000000}"/>
  </bookViews>
  <sheets>
    <sheet name="Prijzen Digiborden" sheetId="11" r:id="rId1"/>
    <sheet name="Extra en optioneel" sheetId="9" r:id="rId2"/>
    <sheet name="Prijs totaal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9" l="1"/>
  <c r="D9" i="9"/>
  <c r="D8" i="9"/>
  <c r="D7" i="9"/>
  <c r="D6" i="9"/>
  <c r="D5" i="9"/>
  <c r="D4" i="9"/>
  <c r="D3" i="9"/>
  <c r="B4" i="10"/>
  <c r="F17" i="9"/>
  <c r="D11" i="9"/>
  <c r="D4" i="11"/>
  <c r="D6" i="11"/>
  <c r="D7" i="11"/>
  <c r="D8" i="11"/>
  <c r="D9" i="11"/>
  <c r="D10" i="11"/>
  <c r="D14" i="11"/>
  <c r="D16" i="11"/>
  <c r="D17" i="11"/>
  <c r="D18" i="11"/>
  <c r="D19" i="11"/>
  <c r="D20" i="11"/>
  <c r="D24" i="11"/>
  <c r="D26" i="11"/>
  <c r="D27" i="11"/>
  <c r="D28" i="11"/>
  <c r="D29" i="11"/>
  <c r="D30" i="11"/>
  <c r="D34" i="11"/>
  <c r="D36" i="11"/>
  <c r="D37" i="11"/>
  <c r="D38" i="11"/>
  <c r="D39" i="11"/>
  <c r="D40" i="11"/>
  <c r="F15" i="9"/>
  <c r="F16" i="9"/>
  <c r="B5" i="10"/>
  <c r="D41" i="11" l="1"/>
  <c r="D31" i="11"/>
  <c r="D21" i="11"/>
  <c r="D11" i="11"/>
  <c r="B43" i="11" l="1"/>
  <c r="B3" i="10" s="1"/>
  <c r="B7" i="10" s="1"/>
</calcChain>
</file>

<file path=xl/sharedStrings.xml><?xml version="1.0" encoding="utf-8"?>
<sst xmlns="http://schemas.openxmlformats.org/spreadsheetml/2006/main" count="82" uniqueCount="44">
  <si>
    <t>Omschrijving</t>
  </si>
  <si>
    <t>Naam Inschrijver</t>
  </si>
  <si>
    <t>wegingsfactor</t>
  </si>
  <si>
    <t>&lt;&lt;&gt;&gt;</t>
  </si>
  <si>
    <t xml:space="preserve">Kosten verhuizing binnen een locatie </t>
  </si>
  <si>
    <t xml:space="preserve">Kosten verhuizing tussen locaties </t>
  </si>
  <si>
    <t xml:space="preserve">type </t>
  </si>
  <si>
    <t xml:space="preserve">Totaal som </t>
  </si>
  <si>
    <t>opgave per eenheid</t>
  </si>
  <si>
    <t>aantal eenheden (indicatie)</t>
  </si>
  <si>
    <t>opgave prijs per eenheid</t>
  </si>
  <si>
    <t xml:space="preserve">totaal </t>
  </si>
  <si>
    <t>Totaal aanschafkosten</t>
  </si>
  <si>
    <t>Totaal som ten behoeve van prijsbeoordeling</t>
  </si>
  <si>
    <t>EXTRA instructie en fictieve praktijkopdracht</t>
  </si>
  <si>
    <t xml:space="preserve">Totaal kosten </t>
  </si>
  <si>
    <t>Alle lichtgroene cellen dienen door inschrijver te worden ingevuld, LET OP er zijn 2 in te vullen werkbladen!</t>
  </si>
  <si>
    <t>Totaal som EXTRA instructie en fictieve praktijkopdracht</t>
  </si>
  <si>
    <t>totale prijs</t>
  </si>
  <si>
    <t xml:space="preserve"> </t>
  </si>
  <si>
    <t>aantal</t>
  </si>
  <si>
    <r>
      <t>KOSTEN FICTIEVE PRAKTIJKOPDRACHT (</t>
    </r>
    <r>
      <rPr>
        <i/>
        <sz val="10"/>
        <rFont val="Verdana"/>
        <family val="2"/>
      </rPr>
      <t>Bijlage kwaliteit 7.2</t>
    </r>
    <r>
      <rPr>
        <sz val="10"/>
        <rFont val="Verdana"/>
        <family val="2"/>
      </rPr>
      <t>)</t>
    </r>
  </si>
  <si>
    <t>Prijzenblad TOTAAL</t>
  </si>
  <si>
    <t>Prijzenblad Auris AV</t>
  </si>
  <si>
    <t>Totaal som Touchscreens</t>
  </si>
  <si>
    <t>Aangeboden type:</t>
  </si>
  <si>
    <t xml:space="preserve">OPTIONEEL Extra 4 uur instructie conform eis 3. </t>
  </si>
  <si>
    <t>TYPE 1: LED Touchscreen minimaal 55’ Full HD.</t>
  </si>
  <si>
    <t>TYPE 2: LED Touchscreen minimaal 65’ Full HD.</t>
  </si>
  <si>
    <t>TYPE 3: LED Touchscreen minimaal 75’ Full HD.</t>
  </si>
  <si>
    <t>TYPE 4: LED Touchscreen minimaal 84’ Full HD.</t>
  </si>
  <si>
    <t>meerprijs 5 vlaksopstelling (links en rechts klapbare whiteboards) inclusief montage</t>
  </si>
  <si>
    <t>meerprijs wandmontage materiaal, in hoogte te verstellen inclusief montage</t>
  </si>
  <si>
    <t>meerprijs verrijdbare montage/ onderstel in hoogte te verstellen inclusief montage</t>
  </si>
  <si>
    <t>EXTRA offerte geboden digiborden oplossing</t>
  </si>
  <si>
    <t>kosten advies / projectmanagement per project</t>
  </si>
  <si>
    <t xml:space="preserve">kosten installatie en werkend opleveren </t>
  </si>
  <si>
    <t>kosten instructiekaart op maat gemaakt</t>
  </si>
  <si>
    <t>voorrijdkosten per rit tbv installatie en montage</t>
  </si>
  <si>
    <t>alle overige kosten (all-in fee)</t>
  </si>
  <si>
    <t>Totaal som geboden digiborden oplossing</t>
  </si>
  <si>
    <t xml:space="preserve">kosten demonteren aanwezige scherm in het lokaal </t>
  </si>
  <si>
    <t>kosten afvoeren aanwezige scherm in het lokaal</t>
  </si>
  <si>
    <t xml:space="preserve">kosten monteren inclusief lift in het lokaal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</si>
</sst>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4" x14ac:knownFonts="1">
    <font>
      <sz val="10"/>
      <name val="Arial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2"/>
      <color theme="0"/>
      <name val="Verdana"/>
      <family val="2"/>
    </font>
    <font>
      <sz val="10"/>
      <name val="Arial"/>
      <family val="2"/>
    </font>
    <font>
      <sz val="18"/>
      <name val="Arial"/>
      <family val="2"/>
    </font>
    <font>
      <b/>
      <sz val="18"/>
      <color theme="0"/>
      <name val="Verdana"/>
      <family val="2"/>
    </font>
    <font>
      <b/>
      <sz val="14"/>
      <color theme="0"/>
      <name val="Verdana"/>
      <family val="2"/>
    </font>
    <font>
      <sz val="10"/>
      <color theme="0"/>
      <name val="Verdana"/>
      <family val="2"/>
    </font>
    <font>
      <b/>
      <sz val="16"/>
      <color indexed="9"/>
      <name val="Verdana"/>
      <family val="2"/>
    </font>
    <font>
      <b/>
      <sz val="18"/>
      <name val="Verdana"/>
      <family val="2"/>
    </font>
    <font>
      <sz val="18"/>
      <name val="Verdana"/>
      <family val="2"/>
    </font>
    <font>
      <b/>
      <sz val="12"/>
      <name val="Arial"/>
      <family val="2"/>
    </font>
    <font>
      <b/>
      <sz val="18"/>
      <color indexed="9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color rgb="FFFF0000"/>
      <name val="Arial"/>
      <family val="2"/>
    </font>
    <font>
      <b/>
      <sz val="11"/>
      <color theme="0"/>
      <name val="Verdana"/>
      <family val="2"/>
    </font>
    <font>
      <b/>
      <sz val="24"/>
      <color theme="0"/>
      <name val="Verdana"/>
      <family val="2"/>
    </font>
    <font>
      <b/>
      <sz val="20"/>
      <color indexed="9"/>
      <name val="Verdana"/>
      <family val="2"/>
    </font>
    <font>
      <b/>
      <i/>
      <sz val="12"/>
      <color rgb="FFFF0000"/>
      <name val="Verdana"/>
      <family val="2"/>
    </font>
    <font>
      <i/>
      <sz val="10"/>
      <name val="Verdana"/>
      <family val="2"/>
    </font>
    <font>
      <sz val="10"/>
      <name val="Raleway"/>
    </font>
  </fonts>
  <fills count="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4" applyNumberFormat="0" applyProtection="0">
      <alignment horizontal="left" vertical="center" indent="1"/>
    </xf>
    <xf numFmtId="0" fontId="1" fillId="4" borderId="4" applyNumberFormat="0" applyProtection="0">
      <alignment horizontal="left" vertical="center" indent="1"/>
    </xf>
    <xf numFmtId="44" fontId="5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wrapText="1"/>
    </xf>
    <xf numFmtId="0" fontId="2" fillId="7" borderId="0" xfId="0" applyFont="1" applyFill="1" applyAlignment="1">
      <alignment vertical="center"/>
    </xf>
    <xf numFmtId="0" fontId="3" fillId="3" borderId="6" xfId="1" applyNumberFormat="1" applyFont="1" applyFill="1" applyBorder="1" applyAlignment="1" applyProtection="1">
      <alignment horizontal="center" vertical="center"/>
      <protection locked="0"/>
    </xf>
    <xf numFmtId="165" fontId="3" fillId="3" borderId="6" xfId="1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>
      <alignment horizontal="center" vertical="center"/>
    </xf>
    <xf numFmtId="164" fontId="2" fillId="7" borderId="0" xfId="1" applyFont="1" applyFill="1" applyBorder="1" applyAlignment="1" applyProtection="1">
      <alignment horizontal="center" vertical="center" wrapText="1"/>
    </xf>
    <xf numFmtId="164" fontId="2" fillId="7" borderId="7" xfId="1" applyFont="1" applyFill="1" applyBorder="1" applyAlignment="1" applyProtection="1">
      <alignment horizontal="center" vertical="center"/>
    </xf>
    <xf numFmtId="0" fontId="6" fillId="0" borderId="0" xfId="0" applyFont="1"/>
    <xf numFmtId="0" fontId="10" fillId="6" borderId="0" xfId="0" applyFont="1" applyFill="1" applyAlignment="1">
      <alignment vertical="center"/>
    </xf>
    <xf numFmtId="164" fontId="11" fillId="0" borderId="0" xfId="1" applyFont="1" applyFill="1" applyBorder="1" applyAlignment="1" applyProtection="1">
      <alignment wrapText="1"/>
    </xf>
    <xf numFmtId="164" fontId="11" fillId="0" borderId="0" xfId="1" applyFont="1" applyFill="1" applyBorder="1" applyAlignment="1" applyProtection="1">
      <alignment horizontal="center" wrapText="1"/>
    </xf>
    <xf numFmtId="0" fontId="12" fillId="0" borderId="0" xfId="0" applyFont="1" applyAlignment="1">
      <alignment wrapText="1"/>
    </xf>
    <xf numFmtId="0" fontId="9" fillId="6" borderId="6" xfId="0" applyFont="1" applyFill="1" applyBorder="1" applyAlignment="1">
      <alignment horizontal="center" vertical="center"/>
    </xf>
    <xf numFmtId="165" fontId="9" fillId="6" borderId="8" xfId="5" applyNumberFormat="1" applyFont="1" applyFill="1" applyBorder="1" applyAlignment="1" applyProtection="1">
      <alignment horizontal="center" vertical="center"/>
    </xf>
    <xf numFmtId="165" fontId="8" fillId="7" borderId="6" xfId="1" applyNumberFormat="1" applyFont="1" applyFill="1" applyBorder="1" applyAlignment="1" applyProtection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5" fontId="9" fillId="6" borderId="10" xfId="5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2" fillId="7" borderId="10" xfId="0" applyFont="1" applyFill="1" applyBorder="1" applyAlignment="1">
      <alignment vertical="center"/>
    </xf>
    <xf numFmtId="0" fontId="2" fillId="7" borderId="9" xfId="0" applyFont="1" applyFill="1" applyBorder="1" applyAlignment="1">
      <alignment horizontal="center" vertical="center"/>
    </xf>
    <xf numFmtId="164" fontId="2" fillId="7" borderId="9" xfId="1" applyFont="1" applyFill="1" applyBorder="1" applyAlignment="1" applyProtection="1">
      <alignment horizontal="center" vertical="center" wrapText="1"/>
    </xf>
    <xf numFmtId="164" fontId="2" fillId="7" borderId="6" xfId="1" applyFont="1" applyFill="1" applyBorder="1" applyAlignment="1" applyProtection="1">
      <alignment horizontal="center" vertical="center"/>
    </xf>
    <xf numFmtId="0" fontId="3" fillId="8" borderId="11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 applyProtection="1">
      <alignment horizontal="center" vertical="center"/>
      <protection locked="0"/>
    </xf>
    <xf numFmtId="165" fontId="3" fillId="8" borderId="6" xfId="1" applyNumberFormat="1" applyFont="1" applyFill="1" applyBorder="1" applyAlignment="1" applyProtection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165" fontId="15" fillId="2" borderId="12" xfId="1" applyNumberFormat="1" applyFont="1" applyFill="1" applyBorder="1" applyAlignment="1" applyProtection="1">
      <alignment horizontal="center" vertical="center"/>
    </xf>
    <xf numFmtId="164" fontId="3" fillId="5" borderId="0" xfId="1" applyFont="1" applyFill="1" applyBorder="1" applyAlignment="1" applyProtection="1">
      <alignment vertical="center"/>
    </xf>
    <xf numFmtId="164" fontId="3" fillId="0" borderId="0" xfId="1" applyFont="1" applyAlignment="1" applyProtection="1">
      <alignment vertical="center"/>
    </xf>
    <xf numFmtId="164" fontId="3" fillId="0" borderId="0" xfId="1" applyFont="1" applyAlignment="1" applyProtection="1">
      <alignment horizontal="center" vertical="center"/>
    </xf>
    <xf numFmtId="0" fontId="15" fillId="0" borderId="0" xfId="0" applyFont="1" applyAlignment="1">
      <alignment vertical="center" wrapText="1"/>
    </xf>
    <xf numFmtId="164" fontId="15" fillId="0" borderId="0" xfId="1" applyFont="1" applyFill="1" applyBorder="1" applyAlignment="1" applyProtection="1">
      <alignment vertical="center" wrapText="1"/>
    </xf>
    <xf numFmtId="164" fontId="15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/>
    <xf numFmtId="164" fontId="2" fillId="5" borderId="0" xfId="1" applyFont="1" applyFill="1" applyProtection="1"/>
    <xf numFmtId="164" fontId="3" fillId="5" borderId="0" xfId="1" applyFont="1" applyFill="1" applyProtection="1"/>
    <xf numFmtId="164" fontId="2" fillId="5" borderId="0" xfId="1" applyFont="1" applyFill="1" applyAlignment="1" applyProtection="1">
      <alignment horizontal="center" vertical="center"/>
    </xf>
    <xf numFmtId="164" fontId="3" fillId="5" borderId="3" xfId="1" applyFont="1" applyFill="1" applyBorder="1" applyAlignment="1" applyProtection="1">
      <alignment vertical="center"/>
    </xf>
    <xf numFmtId="165" fontId="3" fillId="5" borderId="0" xfId="5" applyNumberFormat="1" applyFont="1" applyFill="1" applyBorder="1" applyAlignment="1" applyProtection="1">
      <alignment horizontal="center" vertical="center"/>
    </xf>
    <xf numFmtId="44" fontId="3" fillId="5" borderId="0" xfId="5" applyFont="1" applyFill="1" applyBorder="1" applyAlignment="1" applyProtection="1">
      <alignment vertical="center"/>
    </xf>
    <xf numFmtId="164" fontId="3" fillId="0" borderId="0" xfId="1" applyFont="1" applyBorder="1" applyAlignment="1" applyProtection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18" fillId="2" borderId="6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16" fillId="8" borderId="11" xfId="0" applyFont="1" applyFill="1" applyBorder="1" applyAlignment="1">
      <alignment vertical="center" wrapText="1"/>
    </xf>
    <xf numFmtId="0" fontId="6" fillId="0" borderId="17" xfId="0" applyFont="1" applyBorder="1"/>
    <xf numFmtId="0" fontId="6" fillId="0" borderId="18" xfId="0" applyFont="1" applyBorder="1"/>
    <xf numFmtId="0" fontId="7" fillId="6" borderId="19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6" fillId="6" borderId="17" xfId="0" applyFont="1" applyFill="1" applyBorder="1"/>
    <xf numFmtId="0" fontId="6" fillId="6" borderId="0" xfId="0" applyFont="1" applyFill="1"/>
    <xf numFmtId="0" fontId="6" fillId="6" borderId="18" xfId="0" applyFont="1" applyFill="1" applyBorder="1"/>
    <xf numFmtId="0" fontId="7" fillId="2" borderId="23" xfId="0" applyFont="1" applyFill="1" applyBorder="1" applyAlignment="1">
      <alignment vertical="center" wrapText="1"/>
    </xf>
    <xf numFmtId="0" fontId="20" fillId="7" borderId="0" xfId="0" applyFont="1" applyFill="1" applyAlignment="1">
      <alignment vertical="center"/>
    </xf>
    <xf numFmtId="0" fontId="3" fillId="8" borderId="27" xfId="0" applyFont="1" applyFill="1" applyBorder="1" applyAlignment="1">
      <alignment horizontal="center" vertical="center"/>
    </xf>
    <xf numFmtId="165" fontId="3" fillId="8" borderId="7" xfId="1" applyNumberFormat="1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3" fillId="8" borderId="6" xfId="0" applyFont="1" applyFill="1" applyBorder="1" applyAlignment="1">
      <alignment vertical="center" wrapText="1"/>
    </xf>
    <xf numFmtId="0" fontId="23" fillId="8" borderId="6" xfId="0" applyFont="1" applyFill="1" applyBorder="1" applyAlignment="1">
      <alignment horizontal="center" vertical="center"/>
    </xf>
    <xf numFmtId="165" fontId="23" fillId="3" borderId="6" xfId="1" applyNumberFormat="1" applyFont="1" applyFill="1" applyBorder="1" applyAlignment="1" applyProtection="1">
      <alignment horizontal="center" vertical="center"/>
      <protection locked="0"/>
    </xf>
    <xf numFmtId="165" fontId="23" fillId="8" borderId="6" xfId="1" applyNumberFormat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/>
    </xf>
    <xf numFmtId="0" fontId="21" fillId="7" borderId="0" xfId="0" applyFont="1" applyFill="1" applyAlignment="1">
      <alignment horizontal="center" vertical="center" wrapText="1"/>
    </xf>
    <xf numFmtId="164" fontId="18" fillId="2" borderId="5" xfId="1" applyFont="1" applyFill="1" applyBorder="1" applyAlignment="1" applyProtection="1">
      <alignment horizontal="left" vertical="center"/>
    </xf>
    <xf numFmtId="164" fontId="18" fillId="2" borderId="1" xfId="1" applyFont="1" applyFill="1" applyBorder="1" applyAlignment="1" applyProtection="1">
      <alignment horizontal="left" vertical="center"/>
    </xf>
    <xf numFmtId="165" fontId="19" fillId="2" borderId="5" xfId="1" applyNumberFormat="1" applyFont="1" applyFill="1" applyBorder="1" applyAlignment="1" applyProtection="1">
      <alignment horizontal="center" vertical="center" wrapText="1"/>
    </xf>
    <xf numFmtId="165" fontId="19" fillId="2" borderId="1" xfId="1" applyNumberFormat="1" applyFont="1" applyFill="1" applyBorder="1" applyAlignment="1" applyProtection="1">
      <alignment horizontal="center" vertical="center" wrapText="1"/>
    </xf>
    <xf numFmtId="165" fontId="19" fillId="2" borderId="2" xfId="1" applyNumberFormat="1" applyFont="1" applyFill="1" applyBorder="1" applyAlignment="1" applyProtection="1">
      <alignment horizontal="center" vertical="center" wrapText="1"/>
    </xf>
    <xf numFmtId="0" fontId="3" fillId="3" borderId="28" xfId="1" applyNumberFormat="1" applyFont="1" applyFill="1" applyBorder="1" applyAlignment="1" applyProtection="1">
      <alignment horizontal="left" vertical="center"/>
      <protection locked="0"/>
    </xf>
    <xf numFmtId="0" fontId="3" fillId="3" borderId="29" xfId="1" applyNumberFormat="1" applyFont="1" applyFill="1" applyBorder="1" applyAlignment="1" applyProtection="1">
      <alignment horizontal="left" vertical="center"/>
      <protection locked="0"/>
    </xf>
    <xf numFmtId="0" fontId="3" fillId="3" borderId="30" xfId="1" applyNumberFormat="1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3" borderId="24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165" fontId="7" fillId="6" borderId="5" xfId="1" applyNumberFormat="1" applyFont="1" applyFill="1" applyBorder="1" applyAlignment="1" applyProtection="1">
      <alignment horizontal="center" vertical="center" wrapText="1"/>
    </xf>
    <xf numFmtId="165" fontId="7" fillId="6" borderId="1" xfId="1" applyNumberFormat="1" applyFont="1" applyFill="1" applyBorder="1" applyAlignment="1" applyProtection="1">
      <alignment horizontal="center" vertical="center" wrapText="1"/>
    </xf>
    <xf numFmtId="165" fontId="7" fillId="6" borderId="20" xfId="1" applyNumberFormat="1" applyFont="1" applyFill="1" applyBorder="1" applyAlignment="1" applyProtection="1">
      <alignment horizontal="center" vertical="center" wrapText="1"/>
    </xf>
    <xf numFmtId="165" fontId="7" fillId="2" borderId="22" xfId="1" applyNumberFormat="1" applyFont="1" applyFill="1" applyBorder="1" applyAlignment="1" applyProtection="1">
      <alignment horizontal="center" vertical="center" wrapText="1"/>
    </xf>
    <xf numFmtId="165" fontId="7" fillId="2" borderId="1" xfId="1" applyNumberFormat="1" applyFont="1" applyFill="1" applyBorder="1" applyAlignment="1" applyProtection="1">
      <alignment horizontal="center" vertical="center" wrapText="1"/>
    </xf>
    <xf numFmtId="165" fontId="7" fillId="2" borderId="20" xfId="1" applyNumberFormat="1" applyFont="1" applyFill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21" xfId="0" applyFont="1" applyBorder="1" applyAlignment="1">
      <alignment horizont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3DF-721B-A541-8F70-189BEB9CD70F}">
  <dimension ref="A1:H52"/>
  <sheetViews>
    <sheetView showGridLines="0" zoomScale="110" zoomScaleNormal="110" workbookViewId="0">
      <selection activeCell="B8" sqref="B8"/>
    </sheetView>
  </sheetViews>
  <sheetFormatPr baseColWidth="10" defaultRowHeight="13" x14ac:dyDescent="0.15"/>
  <cols>
    <col min="1" max="1" width="54.83203125" customWidth="1"/>
    <col min="2" max="2" width="32.33203125" customWidth="1"/>
    <col min="3" max="3" width="27.33203125" style="37" customWidth="1"/>
    <col min="4" max="4" width="30.5" bestFit="1" customWidth="1"/>
    <col min="5" max="5" width="24" customWidth="1"/>
  </cols>
  <sheetData>
    <row r="1" spans="1:8" ht="50" customHeight="1" x14ac:dyDescent="0.15">
      <c r="A1" s="59" t="s">
        <v>23</v>
      </c>
      <c r="B1" s="69" t="s">
        <v>16</v>
      </c>
      <c r="C1" s="69"/>
      <c r="D1" s="69"/>
      <c r="E1" s="41"/>
      <c r="F1" s="41"/>
      <c r="G1" s="41"/>
      <c r="H1" s="41"/>
    </row>
    <row r="2" spans="1:8" ht="50" customHeight="1" x14ac:dyDescent="0.15">
      <c r="A2" s="46"/>
      <c r="B2" s="47"/>
      <c r="C2" s="47"/>
      <c r="D2" s="47"/>
      <c r="E2" s="39"/>
      <c r="F2" s="40"/>
      <c r="G2" s="39"/>
    </row>
    <row r="3" spans="1:8" ht="30" customHeight="1" x14ac:dyDescent="0.15">
      <c r="A3" s="19" t="s">
        <v>19</v>
      </c>
      <c r="B3" s="20" t="s">
        <v>9</v>
      </c>
      <c r="C3" s="21" t="s">
        <v>10</v>
      </c>
      <c r="D3" s="22" t="s">
        <v>11</v>
      </c>
      <c r="E3" s="41"/>
      <c r="F3" s="41"/>
    </row>
    <row r="4" spans="1:8" ht="30" customHeight="1" x14ac:dyDescent="0.15">
      <c r="A4" s="50" t="s">
        <v>27</v>
      </c>
      <c r="B4" s="60">
        <v>19</v>
      </c>
      <c r="C4" s="25">
        <v>0</v>
      </c>
      <c r="D4" s="61">
        <f>C4*B4</f>
        <v>0</v>
      </c>
      <c r="E4" s="42"/>
      <c r="F4" s="43"/>
    </row>
    <row r="5" spans="1:8" ht="30" customHeight="1" x14ac:dyDescent="0.15">
      <c r="A5" s="50" t="s">
        <v>25</v>
      </c>
      <c r="B5" s="75"/>
      <c r="C5" s="76"/>
      <c r="D5" s="77"/>
      <c r="E5" s="29"/>
      <c r="F5" s="43"/>
    </row>
    <row r="6" spans="1:8" ht="30" customHeight="1" x14ac:dyDescent="0.15">
      <c r="A6" s="23" t="s">
        <v>31</v>
      </c>
      <c r="B6" s="24">
        <v>19</v>
      </c>
      <c r="C6" s="25">
        <v>0</v>
      </c>
      <c r="D6" s="26">
        <f t="shared" ref="D6:D10" si="0">C6*B6</f>
        <v>0</v>
      </c>
      <c r="E6" s="42"/>
      <c r="F6" s="43"/>
    </row>
    <row r="7" spans="1:8" ht="30" customHeight="1" x14ac:dyDescent="0.15">
      <c r="A7" s="23" t="s">
        <v>32</v>
      </c>
      <c r="B7" s="24">
        <v>10</v>
      </c>
      <c r="C7" s="25">
        <v>0</v>
      </c>
      <c r="D7" s="26">
        <f t="shared" si="0"/>
        <v>0</v>
      </c>
      <c r="E7" s="42"/>
      <c r="F7" s="43"/>
    </row>
    <row r="8" spans="1:8" ht="30" customHeight="1" x14ac:dyDescent="0.15">
      <c r="A8" s="23" t="s">
        <v>33</v>
      </c>
      <c r="B8" s="24">
        <v>10</v>
      </c>
      <c r="C8" s="25">
        <v>0</v>
      </c>
      <c r="D8" s="26">
        <f t="shared" si="0"/>
        <v>0</v>
      </c>
      <c r="E8" s="42"/>
      <c r="F8" s="43"/>
    </row>
    <row r="9" spans="1:8" ht="30" customHeight="1" x14ac:dyDescent="0.15">
      <c r="A9" s="23" t="s">
        <v>5</v>
      </c>
      <c r="B9" s="27">
        <v>5</v>
      </c>
      <c r="C9" s="25">
        <v>0</v>
      </c>
      <c r="D9" s="26">
        <f t="shared" si="0"/>
        <v>0</v>
      </c>
      <c r="E9" s="42"/>
      <c r="F9" s="43"/>
    </row>
    <row r="10" spans="1:8" ht="30" customHeight="1" x14ac:dyDescent="0.15">
      <c r="A10" s="23" t="s">
        <v>4</v>
      </c>
      <c r="B10" s="27">
        <v>5</v>
      </c>
      <c r="C10" s="25">
        <v>0</v>
      </c>
      <c r="D10" s="26">
        <f t="shared" si="0"/>
        <v>0</v>
      </c>
      <c r="E10" s="42"/>
      <c r="F10" s="43"/>
    </row>
    <row r="11" spans="1:8" ht="30" customHeight="1" x14ac:dyDescent="0.15">
      <c r="A11" s="9"/>
      <c r="B11" s="70" t="s">
        <v>12</v>
      </c>
      <c r="C11" s="71"/>
      <c r="D11" s="28">
        <f>SUM(D4:D10)</f>
        <v>0</v>
      </c>
      <c r="E11" s="29"/>
      <c r="F11" s="44"/>
    </row>
    <row r="12" spans="1:8" ht="17" customHeight="1" x14ac:dyDescent="0.15">
      <c r="A12" s="9"/>
      <c r="B12" s="9"/>
      <c r="C12" s="9"/>
      <c r="D12" s="9"/>
      <c r="E12" s="45"/>
      <c r="F12" s="45"/>
    </row>
    <row r="13" spans="1:8" ht="30" customHeight="1" x14ac:dyDescent="0.15">
      <c r="A13" s="19" t="s">
        <v>19</v>
      </c>
      <c r="B13" s="20" t="s">
        <v>9</v>
      </c>
      <c r="C13" s="21" t="s">
        <v>10</v>
      </c>
      <c r="D13" s="22" t="s">
        <v>11</v>
      </c>
      <c r="E13" s="41"/>
      <c r="F13" s="41"/>
    </row>
    <row r="14" spans="1:8" ht="30" customHeight="1" x14ac:dyDescent="0.15">
      <c r="A14" s="50" t="s">
        <v>28</v>
      </c>
      <c r="B14" s="24">
        <v>78</v>
      </c>
      <c r="C14" s="25">
        <v>0</v>
      </c>
      <c r="D14" s="26">
        <f t="shared" ref="D14:D20" si="1">C14*B14</f>
        <v>0</v>
      </c>
      <c r="E14" s="42"/>
      <c r="F14" s="43"/>
    </row>
    <row r="15" spans="1:8" ht="30" customHeight="1" x14ac:dyDescent="0.15">
      <c r="A15" s="50" t="s">
        <v>25</v>
      </c>
      <c r="B15" s="75"/>
      <c r="C15" s="76"/>
      <c r="D15" s="77"/>
      <c r="E15" s="29"/>
      <c r="F15" s="43"/>
    </row>
    <row r="16" spans="1:8" ht="30" customHeight="1" x14ac:dyDescent="0.15">
      <c r="A16" s="23" t="s">
        <v>31</v>
      </c>
      <c r="B16" s="24">
        <v>78</v>
      </c>
      <c r="C16" s="25">
        <v>0</v>
      </c>
      <c r="D16" s="26">
        <f>C16*B16</f>
        <v>0</v>
      </c>
      <c r="E16" s="42"/>
      <c r="F16" s="43"/>
    </row>
    <row r="17" spans="1:6" ht="30" customHeight="1" x14ac:dyDescent="0.15">
      <c r="A17" s="23" t="s">
        <v>32</v>
      </c>
      <c r="B17" s="24">
        <v>39</v>
      </c>
      <c r="C17" s="25">
        <v>0</v>
      </c>
      <c r="D17" s="26">
        <f t="shared" si="1"/>
        <v>0</v>
      </c>
      <c r="E17" s="42"/>
      <c r="F17" s="43"/>
    </row>
    <row r="18" spans="1:6" ht="30" customHeight="1" x14ac:dyDescent="0.15">
      <c r="A18" s="23" t="s">
        <v>33</v>
      </c>
      <c r="B18" s="27">
        <v>39</v>
      </c>
      <c r="C18" s="25">
        <v>0</v>
      </c>
      <c r="D18" s="26">
        <f>C18*B18</f>
        <v>0</v>
      </c>
      <c r="E18" s="42"/>
      <c r="F18" s="43"/>
    </row>
    <row r="19" spans="1:6" ht="30" customHeight="1" x14ac:dyDescent="0.15">
      <c r="A19" s="23" t="s">
        <v>5</v>
      </c>
      <c r="B19" s="27">
        <v>5</v>
      </c>
      <c r="C19" s="25">
        <v>0</v>
      </c>
      <c r="D19" s="26">
        <f t="shared" si="1"/>
        <v>0</v>
      </c>
      <c r="E19" s="42"/>
      <c r="F19" s="43"/>
    </row>
    <row r="20" spans="1:6" ht="30" customHeight="1" x14ac:dyDescent="0.15">
      <c r="A20" s="23" t="s">
        <v>4</v>
      </c>
      <c r="B20" s="27">
        <v>5</v>
      </c>
      <c r="C20" s="25">
        <v>0</v>
      </c>
      <c r="D20" s="26">
        <f t="shared" si="1"/>
        <v>0</v>
      </c>
      <c r="E20" s="42"/>
      <c r="F20" s="43"/>
    </row>
    <row r="21" spans="1:6" ht="30" customHeight="1" x14ac:dyDescent="0.15">
      <c r="A21" s="9"/>
      <c r="B21" s="70" t="s">
        <v>12</v>
      </c>
      <c r="C21" s="71"/>
      <c r="D21" s="28">
        <f>SUM(D14:D20)</f>
        <v>0</v>
      </c>
      <c r="E21" s="29"/>
      <c r="F21" s="44"/>
    </row>
    <row r="22" spans="1:6" ht="17" customHeight="1" x14ac:dyDescent="0.15">
      <c r="A22" s="9"/>
      <c r="B22" s="9"/>
      <c r="C22" s="9"/>
      <c r="D22" s="9"/>
      <c r="E22" s="45"/>
      <c r="F22" s="45"/>
    </row>
    <row r="23" spans="1:6" ht="30" customHeight="1" x14ac:dyDescent="0.15">
      <c r="A23" s="19"/>
      <c r="B23" s="20" t="s">
        <v>9</v>
      </c>
      <c r="C23" s="21" t="s">
        <v>10</v>
      </c>
      <c r="D23" s="22" t="s">
        <v>11</v>
      </c>
      <c r="E23" s="41"/>
      <c r="F23" s="41"/>
    </row>
    <row r="24" spans="1:6" ht="30" customHeight="1" x14ac:dyDescent="0.15">
      <c r="A24" s="50" t="s">
        <v>29</v>
      </c>
      <c r="B24" s="24">
        <v>137</v>
      </c>
      <c r="C24" s="25">
        <v>0</v>
      </c>
      <c r="D24" s="26">
        <f>C24*B24</f>
        <v>0</v>
      </c>
      <c r="E24" s="42"/>
      <c r="F24" s="43"/>
    </row>
    <row r="25" spans="1:6" ht="30" customHeight="1" x14ac:dyDescent="0.15">
      <c r="A25" s="50" t="s">
        <v>25</v>
      </c>
      <c r="B25" s="75"/>
      <c r="C25" s="76"/>
      <c r="D25" s="77"/>
      <c r="E25" s="29"/>
      <c r="F25" s="43"/>
    </row>
    <row r="26" spans="1:6" ht="30" customHeight="1" x14ac:dyDescent="0.15">
      <c r="A26" s="23" t="s">
        <v>31</v>
      </c>
      <c r="B26" s="24">
        <v>137</v>
      </c>
      <c r="C26" s="25">
        <v>0</v>
      </c>
      <c r="D26" s="26">
        <f>C26*B26</f>
        <v>0</v>
      </c>
      <c r="E26" s="42"/>
      <c r="F26" s="43"/>
    </row>
    <row r="27" spans="1:6" ht="30" customHeight="1" x14ac:dyDescent="0.15">
      <c r="A27" s="23" t="s">
        <v>32</v>
      </c>
      <c r="B27" s="24">
        <v>68</v>
      </c>
      <c r="C27" s="25">
        <v>0</v>
      </c>
      <c r="D27" s="26">
        <f t="shared" ref="D27:D30" si="2">C27*B27</f>
        <v>0</v>
      </c>
      <c r="E27" s="42"/>
      <c r="F27" s="43"/>
    </row>
    <row r="28" spans="1:6" ht="30" customHeight="1" x14ac:dyDescent="0.15">
      <c r="A28" s="23" t="s">
        <v>33</v>
      </c>
      <c r="B28" s="24">
        <v>68</v>
      </c>
      <c r="C28" s="25">
        <v>0</v>
      </c>
      <c r="D28" s="26">
        <f t="shared" si="2"/>
        <v>0</v>
      </c>
      <c r="E28" s="42"/>
      <c r="F28" s="43"/>
    </row>
    <row r="29" spans="1:6" ht="30" customHeight="1" x14ac:dyDescent="0.15">
      <c r="A29" s="23" t="s">
        <v>5</v>
      </c>
      <c r="B29" s="24">
        <v>5</v>
      </c>
      <c r="C29" s="25">
        <v>0</v>
      </c>
      <c r="D29" s="26">
        <f t="shared" si="2"/>
        <v>0</v>
      </c>
      <c r="E29" s="42"/>
      <c r="F29" s="43"/>
    </row>
    <row r="30" spans="1:6" ht="30" customHeight="1" x14ac:dyDescent="0.15">
      <c r="A30" s="23" t="s">
        <v>4</v>
      </c>
      <c r="B30" s="24">
        <v>5</v>
      </c>
      <c r="C30" s="25">
        <v>0</v>
      </c>
      <c r="D30" s="26">
        <f t="shared" si="2"/>
        <v>0</v>
      </c>
      <c r="E30" s="42"/>
      <c r="F30" s="43"/>
    </row>
    <row r="31" spans="1:6" ht="30" customHeight="1" x14ac:dyDescent="0.15">
      <c r="A31" s="9"/>
      <c r="B31" s="70" t="s">
        <v>12</v>
      </c>
      <c r="C31" s="71"/>
      <c r="D31" s="28">
        <f>SUM(D24:D30)</f>
        <v>0</v>
      </c>
      <c r="E31" s="29"/>
      <c r="F31" s="44"/>
    </row>
    <row r="32" spans="1:6" ht="17" customHeight="1" x14ac:dyDescent="0.15">
      <c r="A32" s="9"/>
      <c r="B32" s="9"/>
      <c r="C32" s="9"/>
      <c r="D32" s="9"/>
      <c r="E32" s="45"/>
      <c r="F32" s="45"/>
    </row>
    <row r="33" spans="1:7" ht="30" customHeight="1" x14ac:dyDescent="0.15">
      <c r="A33" s="19"/>
      <c r="B33" s="20" t="s">
        <v>9</v>
      </c>
      <c r="C33" s="21" t="s">
        <v>10</v>
      </c>
      <c r="D33" s="22" t="s">
        <v>11</v>
      </c>
      <c r="E33" s="41"/>
      <c r="F33" s="41"/>
    </row>
    <row r="34" spans="1:7" ht="30" customHeight="1" x14ac:dyDescent="0.15">
      <c r="A34" s="50" t="s">
        <v>30</v>
      </c>
      <c r="B34" s="24">
        <v>48</v>
      </c>
      <c r="C34" s="25">
        <v>0</v>
      </c>
      <c r="D34" s="26">
        <f>C34*B34</f>
        <v>0</v>
      </c>
      <c r="E34" s="42"/>
      <c r="F34" s="43"/>
    </row>
    <row r="35" spans="1:7" ht="30" customHeight="1" x14ac:dyDescent="0.15">
      <c r="A35" s="50" t="s">
        <v>25</v>
      </c>
      <c r="B35" s="75"/>
      <c r="C35" s="76"/>
      <c r="D35" s="77"/>
      <c r="E35" s="29"/>
      <c r="F35" s="43"/>
    </row>
    <row r="36" spans="1:7" ht="30" customHeight="1" x14ac:dyDescent="0.15">
      <c r="A36" s="23" t="s">
        <v>31</v>
      </c>
      <c r="B36" s="24">
        <v>48</v>
      </c>
      <c r="C36" s="25">
        <v>0</v>
      </c>
      <c r="D36" s="26">
        <f>C36*B36</f>
        <v>0</v>
      </c>
      <c r="E36" s="42"/>
      <c r="F36" s="43"/>
    </row>
    <row r="37" spans="1:7" ht="30" customHeight="1" x14ac:dyDescent="0.15">
      <c r="A37" s="23" t="s">
        <v>32</v>
      </c>
      <c r="B37" s="24">
        <v>24</v>
      </c>
      <c r="C37" s="25">
        <v>0</v>
      </c>
      <c r="D37" s="26">
        <f t="shared" ref="D37" si="3">C37*B37</f>
        <v>0</v>
      </c>
      <c r="E37" s="42"/>
      <c r="F37" s="43"/>
    </row>
    <row r="38" spans="1:7" ht="30" customHeight="1" x14ac:dyDescent="0.15">
      <c r="A38" s="23" t="s">
        <v>33</v>
      </c>
      <c r="B38" s="24">
        <v>24</v>
      </c>
      <c r="C38" s="25">
        <v>0</v>
      </c>
      <c r="D38" s="26">
        <f>C38*B38</f>
        <v>0</v>
      </c>
      <c r="E38" s="42"/>
      <c r="F38" s="43"/>
    </row>
    <row r="39" spans="1:7" ht="30" customHeight="1" x14ac:dyDescent="0.15">
      <c r="A39" s="23" t="s">
        <v>5</v>
      </c>
      <c r="B39" s="24">
        <v>5</v>
      </c>
      <c r="C39" s="25">
        <v>0</v>
      </c>
      <c r="D39" s="26">
        <f t="shared" ref="D39:D40" si="4">C39*B39</f>
        <v>0</v>
      </c>
      <c r="E39" s="42"/>
      <c r="F39" s="43"/>
    </row>
    <row r="40" spans="1:7" ht="30" customHeight="1" x14ac:dyDescent="0.15">
      <c r="A40" s="23" t="s">
        <v>4</v>
      </c>
      <c r="B40" s="24">
        <v>5</v>
      </c>
      <c r="C40" s="25">
        <v>0</v>
      </c>
      <c r="D40" s="26">
        <f t="shared" si="4"/>
        <v>0</v>
      </c>
      <c r="E40" s="42"/>
      <c r="F40" s="43"/>
    </row>
    <row r="41" spans="1:7" ht="30" customHeight="1" x14ac:dyDescent="0.15">
      <c r="A41" s="9"/>
      <c r="B41" s="70" t="s">
        <v>12</v>
      </c>
      <c r="C41" s="71"/>
      <c r="D41" s="28">
        <f>SUM(D34:D40)</f>
        <v>0</v>
      </c>
      <c r="E41" s="29"/>
      <c r="F41" s="44"/>
    </row>
    <row r="42" spans="1:7" ht="17" customHeight="1" x14ac:dyDescent="0.15">
      <c r="A42" s="9"/>
      <c r="B42" s="9"/>
      <c r="C42" s="9"/>
      <c r="D42" s="9"/>
      <c r="E42" s="31"/>
      <c r="F42" s="45"/>
      <c r="G42" s="30"/>
    </row>
    <row r="43" spans="1:7" ht="66" customHeight="1" x14ac:dyDescent="0.15">
      <c r="A43" s="48" t="s">
        <v>13</v>
      </c>
      <c r="B43" s="72">
        <f>D11+D21+D31+D41</f>
        <v>0</v>
      </c>
      <c r="C43" s="73"/>
      <c r="D43" s="74"/>
    </row>
    <row r="44" spans="1:7" x14ac:dyDescent="0.15">
      <c r="A44" s="32"/>
      <c r="B44" s="33"/>
      <c r="C44" s="34"/>
      <c r="D44" s="35"/>
      <c r="E44" s="36"/>
    </row>
    <row r="51" spans="4:4" x14ac:dyDescent="0.15">
      <c r="D51" s="38"/>
    </row>
    <row r="52" spans="4:4" x14ac:dyDescent="0.15">
      <c r="D52" s="38"/>
    </row>
  </sheetData>
  <sheetProtection algorithmName="SHA-512" hashValue="8kct3ileypTv2C6JgrCR80LOyzOMAW720pfCJ9Hms1h56aHw7KyaR87MFwUWHrz0Bwp8tovtpYKHMVeMR+VTig==" saltValue="OG1urH24/rHT3FyFk+yRBQ==" spinCount="100000" sheet="1" objects="1" scenarios="1"/>
  <mergeCells count="10">
    <mergeCell ref="B1:D1"/>
    <mergeCell ref="B11:C11"/>
    <mergeCell ref="B21:C21"/>
    <mergeCell ref="B31:C31"/>
    <mergeCell ref="B43:D43"/>
    <mergeCell ref="B41:C41"/>
    <mergeCell ref="B5:D5"/>
    <mergeCell ref="B15:D15"/>
    <mergeCell ref="B25:D25"/>
    <mergeCell ref="B35:D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showGridLines="0" workbookViewId="0">
      <selection activeCell="D11" sqref="D11"/>
    </sheetView>
  </sheetViews>
  <sheetFormatPr baseColWidth="10" defaultColWidth="11.5" defaultRowHeight="23" customHeight="1" x14ac:dyDescent="0.15"/>
  <cols>
    <col min="1" max="1" width="73.5" customWidth="1"/>
    <col min="2" max="2" width="39.5" style="1" customWidth="1"/>
    <col min="3" max="3" width="18.6640625" customWidth="1"/>
    <col min="4" max="4" width="25.83203125" customWidth="1"/>
    <col min="5" max="5" width="31.33203125" customWidth="1"/>
    <col min="6" max="7" width="53.83203125" customWidth="1"/>
  </cols>
  <sheetData>
    <row r="1" spans="1:6" ht="32" customHeight="1" x14ac:dyDescent="0.15">
      <c r="A1" s="68" t="s">
        <v>34</v>
      </c>
      <c r="B1" s="47"/>
      <c r="C1" s="47"/>
      <c r="D1" s="47"/>
    </row>
    <row r="2" spans="1:6" ht="41" customHeight="1" x14ac:dyDescent="0.15">
      <c r="A2" s="2" t="s">
        <v>0</v>
      </c>
      <c r="B2" s="5" t="s">
        <v>20</v>
      </c>
      <c r="C2" s="49" t="s">
        <v>10</v>
      </c>
      <c r="D2" s="49" t="s">
        <v>18</v>
      </c>
    </row>
    <row r="3" spans="1:6" s="18" customFormat="1" ht="40" customHeight="1" x14ac:dyDescent="0.2">
      <c r="A3" s="64" t="s">
        <v>35</v>
      </c>
      <c r="B3" s="65">
        <v>1</v>
      </c>
      <c r="C3" s="66">
        <v>0</v>
      </c>
      <c r="D3" s="67">
        <f t="shared" ref="D3:D10" si="0">C3*B3</f>
        <v>0</v>
      </c>
    </row>
    <row r="4" spans="1:6" s="18" customFormat="1" ht="40" customHeight="1" x14ac:dyDescent="0.2">
      <c r="A4" s="64" t="s">
        <v>41</v>
      </c>
      <c r="B4" s="65">
        <v>1</v>
      </c>
      <c r="C4" s="66">
        <v>0</v>
      </c>
      <c r="D4" s="67">
        <f t="shared" si="0"/>
        <v>0</v>
      </c>
    </row>
    <row r="5" spans="1:6" s="18" customFormat="1" ht="40" customHeight="1" x14ac:dyDescent="0.2">
      <c r="A5" s="64" t="s">
        <v>42</v>
      </c>
      <c r="B5" s="65">
        <v>1</v>
      </c>
      <c r="C5" s="66">
        <v>0</v>
      </c>
      <c r="D5" s="67">
        <f t="shared" si="0"/>
        <v>0</v>
      </c>
    </row>
    <row r="6" spans="1:6" s="18" customFormat="1" ht="40" customHeight="1" x14ac:dyDescent="0.2">
      <c r="A6" s="64" t="s">
        <v>36</v>
      </c>
      <c r="B6" s="65">
        <v>1</v>
      </c>
      <c r="C6" s="66">
        <v>0</v>
      </c>
      <c r="D6" s="67">
        <f t="shared" si="0"/>
        <v>0</v>
      </c>
    </row>
    <row r="7" spans="1:6" s="18" customFormat="1" ht="40" customHeight="1" x14ac:dyDescent="0.2">
      <c r="A7" s="64" t="s">
        <v>43</v>
      </c>
      <c r="B7" s="65">
        <v>1</v>
      </c>
      <c r="C7" s="66">
        <v>0</v>
      </c>
      <c r="D7" s="67">
        <f t="shared" si="0"/>
        <v>0</v>
      </c>
    </row>
    <row r="8" spans="1:6" s="18" customFormat="1" ht="40" customHeight="1" x14ac:dyDescent="0.2">
      <c r="A8" s="64" t="s">
        <v>37</v>
      </c>
      <c r="B8" s="65">
        <v>1</v>
      </c>
      <c r="C8" s="66">
        <v>0</v>
      </c>
      <c r="D8" s="67">
        <f t="shared" si="0"/>
        <v>0</v>
      </c>
    </row>
    <row r="9" spans="1:6" s="18" customFormat="1" ht="40" customHeight="1" x14ac:dyDescent="0.2">
      <c r="A9" s="64" t="s">
        <v>38</v>
      </c>
      <c r="B9" s="65">
        <v>1</v>
      </c>
      <c r="C9" s="66">
        <v>0</v>
      </c>
      <c r="D9" s="67">
        <f t="shared" si="0"/>
        <v>0</v>
      </c>
    </row>
    <row r="10" spans="1:6" ht="38" customHeight="1" x14ac:dyDescent="0.15">
      <c r="A10" s="64" t="s">
        <v>39</v>
      </c>
      <c r="B10" s="65">
        <v>1</v>
      </c>
      <c r="C10" s="66">
        <v>0</v>
      </c>
      <c r="D10" s="67">
        <f t="shared" si="0"/>
        <v>0</v>
      </c>
    </row>
    <row r="11" spans="1:6" ht="38" customHeight="1" x14ac:dyDescent="0.15">
      <c r="A11" s="62" t="s">
        <v>15</v>
      </c>
      <c r="B11" s="63"/>
      <c r="C11" s="63"/>
      <c r="D11" s="15">
        <f>SUM(D3:D10)</f>
        <v>0</v>
      </c>
    </row>
    <row r="12" spans="1:6" ht="13" x14ac:dyDescent="0.15">
      <c r="B12"/>
    </row>
    <row r="13" spans="1:6" ht="32" customHeight="1" x14ac:dyDescent="0.15">
      <c r="A13" s="81" t="s">
        <v>14</v>
      </c>
      <c r="B13" s="82"/>
      <c r="C13" s="82"/>
      <c r="D13" s="82"/>
      <c r="E13" s="82"/>
      <c r="F13" s="82"/>
    </row>
    <row r="14" spans="1:6" ht="41" customHeight="1" x14ac:dyDescent="0.15">
      <c r="A14" s="2" t="s">
        <v>0</v>
      </c>
      <c r="B14" s="5" t="s">
        <v>6</v>
      </c>
      <c r="C14" s="49" t="s">
        <v>20</v>
      </c>
      <c r="D14" s="49" t="s">
        <v>2</v>
      </c>
      <c r="E14" s="6" t="s">
        <v>8</v>
      </c>
      <c r="F14" s="7" t="s">
        <v>18</v>
      </c>
    </row>
    <row r="15" spans="1:6" s="18" customFormat="1" ht="40" customHeight="1" x14ac:dyDescent="0.2">
      <c r="A15" s="23" t="s">
        <v>26</v>
      </c>
      <c r="B15" s="3" t="s">
        <v>3</v>
      </c>
      <c r="C15" s="13" t="s">
        <v>19</v>
      </c>
      <c r="D15" s="24">
        <v>10</v>
      </c>
      <c r="E15" s="4">
        <v>0</v>
      </c>
      <c r="F15" s="14">
        <f>D15*E15</f>
        <v>0</v>
      </c>
    </row>
    <row r="16" spans="1:6" s="18" customFormat="1" ht="40" customHeight="1" x14ac:dyDescent="0.2">
      <c r="A16" s="23" t="s">
        <v>21</v>
      </c>
      <c r="B16" s="16"/>
      <c r="C16" s="16"/>
      <c r="D16" s="16"/>
      <c r="E16" s="4">
        <v>0</v>
      </c>
      <c r="F16" s="17">
        <f>E16</f>
        <v>0</v>
      </c>
    </row>
    <row r="17" spans="1:6" ht="38" customHeight="1" x14ac:dyDescent="0.15">
      <c r="A17" s="78" t="s">
        <v>15</v>
      </c>
      <c r="B17" s="79"/>
      <c r="C17" s="79"/>
      <c r="D17" s="79"/>
      <c r="E17" s="80"/>
      <c r="F17" s="15">
        <f>SUM(F15:F16)</f>
        <v>0</v>
      </c>
    </row>
    <row r="18" spans="1:6" ht="13" x14ac:dyDescent="0.15">
      <c r="B18"/>
    </row>
    <row r="19" spans="1:6" ht="13" x14ac:dyDescent="0.15">
      <c r="B19"/>
    </row>
  </sheetData>
  <sheetProtection algorithmName="SHA-512" hashValue="l4Ag71mSccQL6eDzoXRx2tnVuMBzWOa2zOiVDDuRSFJJm6zf5qpCzeST0OduD+UrzJ8IpeA1aEJ+iJvbfR4arA==" saltValue="4QsaxBBza6bV7ErJ8oFgNw==" spinCount="100000" sheet="1" objects="1" scenarios="1"/>
  <mergeCells count="2">
    <mergeCell ref="A17:E17"/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showGridLines="0" tabSelected="1" workbookViewId="0">
      <selection activeCell="B8" sqref="B8"/>
    </sheetView>
  </sheetViews>
  <sheetFormatPr baseColWidth="10" defaultColWidth="11.5" defaultRowHeight="35" customHeight="1" x14ac:dyDescent="0.25"/>
  <cols>
    <col min="1" max="1" width="99" style="8" customWidth="1"/>
    <col min="2" max="4" width="35.83203125" style="8" customWidth="1"/>
    <col min="5" max="16384" width="11.5" style="8"/>
  </cols>
  <sheetData>
    <row r="1" spans="1:8" ht="35" customHeight="1" x14ac:dyDescent="0.25">
      <c r="A1" s="86" t="s">
        <v>22</v>
      </c>
      <c r="B1" s="87"/>
      <c r="C1" s="87"/>
      <c r="D1" s="88"/>
    </row>
    <row r="2" spans="1:8" ht="7" customHeight="1" x14ac:dyDescent="0.25">
      <c r="A2" s="51"/>
      <c r="D2" s="52"/>
    </row>
    <row r="3" spans="1:8" ht="35" customHeight="1" x14ac:dyDescent="0.25">
      <c r="A3" s="53" t="s">
        <v>24</v>
      </c>
      <c r="B3" s="89">
        <f>'Prijzen Digiborden'!B43</f>
        <v>0</v>
      </c>
      <c r="C3" s="90"/>
      <c r="D3" s="91"/>
    </row>
    <row r="4" spans="1:8" ht="35" customHeight="1" x14ac:dyDescent="0.25">
      <c r="A4" s="53" t="s">
        <v>40</v>
      </c>
      <c r="B4" s="89">
        <f>'Extra en optioneel'!D11</f>
        <v>0</v>
      </c>
      <c r="C4" s="90"/>
      <c r="D4" s="91"/>
    </row>
    <row r="5" spans="1:8" ht="35" customHeight="1" x14ac:dyDescent="0.25">
      <c r="A5" s="53" t="s">
        <v>17</v>
      </c>
      <c r="B5" s="89">
        <f>'Extra en optioneel'!F17</f>
        <v>0</v>
      </c>
      <c r="C5" s="90"/>
      <c r="D5" s="91"/>
    </row>
    <row r="6" spans="1:8" ht="7" customHeight="1" x14ac:dyDescent="0.25">
      <c r="A6" s="51"/>
      <c r="B6" s="95"/>
      <c r="C6" s="95"/>
      <c r="D6" s="96"/>
    </row>
    <row r="7" spans="1:8" ht="35" customHeight="1" x14ac:dyDescent="0.25">
      <c r="A7" s="54" t="s">
        <v>7</v>
      </c>
      <c r="B7" s="92">
        <f>SUM(B3:D5)</f>
        <v>0</v>
      </c>
      <c r="C7" s="93"/>
      <c r="D7" s="94"/>
    </row>
    <row r="8" spans="1:8" ht="35" customHeight="1" x14ac:dyDescent="0.25">
      <c r="A8" s="55"/>
      <c r="B8" s="56"/>
      <c r="C8" s="56"/>
      <c r="D8" s="57"/>
    </row>
    <row r="9" spans="1:8" s="12" customFormat="1" ht="35" customHeight="1" thickBot="1" x14ac:dyDescent="0.3">
      <c r="A9" s="58" t="s">
        <v>1</v>
      </c>
      <c r="B9" s="83" t="s">
        <v>3</v>
      </c>
      <c r="C9" s="84"/>
      <c r="D9" s="85"/>
      <c r="E9" s="10"/>
      <c r="F9" s="10"/>
      <c r="G9" s="10"/>
      <c r="H9" s="11"/>
    </row>
  </sheetData>
  <sheetProtection algorithmName="SHA-512" hashValue="yklr29bGKQLoQjuqVqm3RSHmr26PKPRy228piJHJoD4IG9wpYSjKw8go0BhnE9pnNfCpnRUL/fw6+C/0p0UUAQ==" saltValue="1Nowv+VY9usUDUpAZM8O3A==" spinCount="100000" sheet="1" objects="1" scenarios="1"/>
  <mergeCells count="7">
    <mergeCell ref="B9:D9"/>
    <mergeCell ref="A1:D1"/>
    <mergeCell ref="B3:D3"/>
    <mergeCell ref="B5:D5"/>
    <mergeCell ref="B7:D7"/>
    <mergeCell ref="B6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 Digiborden</vt:lpstr>
      <vt:lpstr>Extra en optioneel</vt:lpstr>
      <vt:lpstr>Prijs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2014-10-31T15:34:42Z</dcterms:created>
  <dcterms:modified xsi:type="dcterms:W3CDTF">2023-07-17T09:32:17Z</dcterms:modified>
  <cp:category/>
</cp:coreProperties>
</file>