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LMC voortgezet onderwijs/2023 EA laptops leerlingen/aanbestedingsdocument en bijlagen/concept/"/>
    </mc:Choice>
  </mc:AlternateContent>
  <xr:revisionPtr revIDLastSave="0" documentId="13_ncr:1_{549B344A-F250-D443-A2D5-803DE7A89432}" xr6:coauthVersionLast="47" xr6:coauthVersionMax="47" xr10:uidLastSave="{00000000-0000-0000-0000-000000000000}"/>
  <bookViews>
    <workbookView xWindow="32540" yWindow="500" windowWidth="32440" windowHeight="18260" xr2:uid="{00000000-000D-0000-FFFF-FFFF00000000}"/>
  </bookViews>
  <sheets>
    <sheet name="Verwachting instroom" sheetId="4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C25" i="4"/>
  <c r="C26" i="4"/>
  <c r="C27" i="4"/>
  <c r="C28" i="4"/>
  <c r="C14" i="4"/>
  <c r="C7" i="4"/>
  <c r="C8" i="4"/>
  <c r="C9" i="4"/>
  <c r="C10" i="4"/>
  <c r="C34" i="4"/>
  <c r="I31" i="4"/>
  <c r="H31" i="4"/>
  <c r="G31" i="4"/>
  <c r="F31" i="4"/>
  <c r="E31" i="4"/>
  <c r="D31" i="4"/>
  <c r="C4" i="4"/>
  <c r="C5" i="4"/>
  <c r="C6" i="4"/>
  <c r="C11" i="4"/>
  <c r="C12" i="4"/>
  <c r="C13" i="4"/>
  <c r="C15" i="4"/>
  <c r="C16" i="4"/>
  <c r="C17" i="4"/>
  <c r="C18" i="4"/>
  <c r="C19" i="4"/>
  <c r="C20" i="4"/>
  <c r="C21" i="4"/>
  <c r="C31" i="4"/>
  <c r="C35" i="4"/>
  <c r="A31" i="4"/>
</calcChain>
</file>

<file path=xl/sharedStrings.xml><?xml version="1.0" encoding="utf-8"?>
<sst xmlns="http://schemas.openxmlformats.org/spreadsheetml/2006/main" count="44" uniqueCount="40">
  <si>
    <t>2023-2024</t>
  </si>
  <si>
    <t>2024-2025</t>
  </si>
  <si>
    <t>Lyceum Kralingen</t>
  </si>
  <si>
    <t>Veenoord</t>
  </si>
  <si>
    <t>Experience college</t>
  </si>
  <si>
    <t>Mavo Centraal</t>
  </si>
  <si>
    <t>HPC Centrum</t>
  </si>
  <si>
    <t>HPC Charlois</t>
  </si>
  <si>
    <t>HPC Zuidwijk</t>
  </si>
  <si>
    <t>naam school</t>
  </si>
  <si>
    <t>2025-2026</t>
  </si>
  <si>
    <t>2026-2027</t>
  </si>
  <si>
    <t>2027-2028</t>
  </si>
  <si>
    <t>2028-2029</t>
  </si>
  <si>
    <t xml:space="preserve">duur opleiding </t>
  </si>
  <si>
    <t>verwachte afname</t>
  </si>
  <si>
    <t>aantal 5 jaar naar verwachting (60 maanden lease):</t>
  </si>
  <si>
    <t>aantal 4 jaar naar verwachting (48 maanden lease):</t>
  </si>
  <si>
    <t xml:space="preserve">Vak College Hillegersberg </t>
  </si>
  <si>
    <t>Horeca Vakschool Rotterdam</t>
  </si>
  <si>
    <t>Rotterdam Designcollege</t>
  </si>
  <si>
    <t>Montessori Mavo Rotterdam</t>
  </si>
  <si>
    <t>Havo/vwo voor muziek en dans</t>
  </si>
  <si>
    <t>De Theaterhavo/vwo</t>
  </si>
  <si>
    <t>Het Lyceum Rotterdam</t>
  </si>
  <si>
    <t>Mogelijkheid binnen herzieningsclausule (buiten het geraamde budget)</t>
  </si>
  <si>
    <t>Binnen het geraamde budget (omvang van de overeenkomst)</t>
  </si>
  <si>
    <t>Young school</t>
  </si>
  <si>
    <t>Rood = nog niet bekend of en wanneer zij laptops gaan leasen</t>
  </si>
  <si>
    <r>
      <t xml:space="preserve">                                          </t>
    </r>
    <r>
      <rPr>
        <sz val="20"/>
        <color theme="1"/>
        <rFont val="Raleway"/>
      </rPr>
      <t>Overzicht behoefte LMC scholen naar laptops, binnen het maximale budget</t>
    </r>
  </si>
  <si>
    <t>5 of 6</t>
  </si>
  <si>
    <t>Montfort College mavo/havo</t>
  </si>
  <si>
    <t>Montfort College havo/vwo</t>
  </si>
  <si>
    <t>Palmentuin</t>
  </si>
  <si>
    <t>Roncalli mavo</t>
  </si>
  <si>
    <t>Zuiderpark College</t>
  </si>
  <si>
    <t>Zuidrand School for Sport &amp; Life Style</t>
  </si>
  <si>
    <t>De Mavo voor Theater MT010</t>
  </si>
  <si>
    <t>Toorop Mavo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</si>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</sst>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Raleway"/>
    </font>
    <font>
      <sz val="22"/>
      <color theme="1"/>
      <name val="Raleway"/>
    </font>
    <font>
      <sz val="11"/>
      <color theme="0"/>
      <name val="Raleway"/>
    </font>
    <font>
      <sz val="11"/>
      <color rgb="FFFF0000"/>
      <name val="Calibri"/>
      <family val="2"/>
      <scheme val="minor"/>
    </font>
    <font>
      <b/>
      <sz val="11"/>
      <color theme="1"/>
      <name val="Raleway"/>
    </font>
    <font>
      <sz val="11"/>
      <color rgb="FFFF0000"/>
      <name val="Raleway"/>
    </font>
    <font>
      <sz val="20"/>
      <color theme="1"/>
      <name val="Raleway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2" fillId="6" borderId="0" xfId="0" applyFont="1" applyFill="1"/>
    <xf numFmtId="0" fontId="7" fillId="6" borderId="0" xfId="0" applyFont="1" applyFill="1"/>
    <xf numFmtId="0" fontId="5" fillId="0" borderId="0" xfId="0" applyFont="1"/>
    <xf numFmtId="16" fontId="2" fillId="6" borderId="0" xfId="0" applyNumberFormat="1" applyFont="1" applyFill="1" applyAlignment="1">
      <alignment horizontal="right"/>
    </xf>
    <xf numFmtId="0" fontId="2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184068</xdr:colOff>
      <xdr:row>0</xdr:row>
      <xdr:rowOff>159646</xdr:rowOff>
    </xdr:from>
    <xdr:to>
      <xdr:col>0</xdr:col>
      <xdr:colOff>3105150</xdr:colOff>
      <xdr:row>0</xdr:row>
      <xdr:rowOff>1457489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A15628-8574-4DE9-AEBF-2663512D3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068" y="159646"/>
          <a:ext cx="2921082" cy="129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A374-19CB-4241-9A36-19F4E206385C}">
  <dimension ref="A1:I38"/>
  <sheetViews>
    <sheetView tabSelected="1" zoomScale="90" zoomScaleNormal="90" workbookViewId="0">
      <selection activeCell="D33" sqref="D33"/>
    </sheetView>
  </sheetViews>
  <sheetFormatPr baseColWidth="10" defaultColWidth="8.83203125" defaultRowHeight="15"/>
  <cols>
    <col min="1" max="1" width="53.1640625" customWidth="1"/>
    <col min="2" max="2" width="15.83203125" style="19" customWidth="1"/>
    <col min="3" max="3" width="19.1640625" customWidth="1"/>
    <col min="4" max="4" width="14.6640625" customWidth="1"/>
    <col min="5" max="5" width="14.33203125" bestFit="1" customWidth="1"/>
    <col min="6" max="7" width="14" customWidth="1"/>
    <col min="8" max="8" width="15.33203125" customWidth="1"/>
    <col min="9" max="9" width="15" customWidth="1"/>
  </cols>
  <sheetData>
    <row r="1" spans="1:9" ht="131" customHeight="1">
      <c r="A1" s="20" t="s">
        <v>29</v>
      </c>
      <c r="B1" s="20"/>
      <c r="C1" s="20"/>
      <c r="D1" s="20"/>
      <c r="E1" s="20"/>
      <c r="F1" s="20"/>
      <c r="G1" s="20"/>
      <c r="H1" s="20"/>
      <c r="I1" s="20"/>
    </row>
    <row r="2" spans="1:9" s="3" customFormat="1" ht="37" customHeight="1">
      <c r="A2" s="4" t="s">
        <v>9</v>
      </c>
      <c r="B2" s="15" t="s">
        <v>14</v>
      </c>
      <c r="C2" s="4" t="s">
        <v>15</v>
      </c>
      <c r="D2" s="4" t="s">
        <v>0</v>
      </c>
      <c r="E2" s="5" t="s">
        <v>1</v>
      </c>
      <c r="F2" s="5" t="s">
        <v>10</v>
      </c>
      <c r="G2" s="5" t="s">
        <v>11</v>
      </c>
      <c r="H2" s="5" t="s">
        <v>12</v>
      </c>
      <c r="I2" s="5" t="s">
        <v>13</v>
      </c>
    </row>
    <row r="3" spans="1:9" s="3" customFormat="1" ht="37" customHeight="1">
      <c r="A3" s="10" t="s">
        <v>26</v>
      </c>
      <c r="B3" s="16"/>
      <c r="C3" s="8"/>
      <c r="D3" s="8"/>
      <c r="E3" s="9"/>
      <c r="F3" s="9"/>
      <c r="G3" s="9"/>
      <c r="H3" s="9"/>
      <c r="I3" s="9"/>
    </row>
    <row r="4" spans="1:9">
      <c r="A4" s="11" t="s">
        <v>4</v>
      </c>
      <c r="B4" s="17">
        <v>4</v>
      </c>
      <c r="C4" s="11">
        <f>SUM(D4:I4)</f>
        <v>630</v>
      </c>
      <c r="D4" s="11">
        <v>105</v>
      </c>
      <c r="E4" s="11">
        <v>105</v>
      </c>
      <c r="F4" s="11">
        <v>105</v>
      </c>
      <c r="G4" s="11">
        <v>105</v>
      </c>
      <c r="H4" s="11">
        <v>105</v>
      </c>
      <c r="I4" s="11">
        <v>105</v>
      </c>
    </row>
    <row r="5" spans="1:9">
      <c r="A5" s="11" t="s">
        <v>18</v>
      </c>
      <c r="B5" s="17">
        <v>4</v>
      </c>
      <c r="C5" s="11">
        <f t="shared" ref="C5:C28" si="0">SUM(D5:I5)</f>
        <v>516</v>
      </c>
      <c r="D5" s="11">
        <v>86</v>
      </c>
      <c r="E5" s="11">
        <v>86</v>
      </c>
      <c r="F5" s="11">
        <v>86</v>
      </c>
      <c r="G5" s="11">
        <v>86</v>
      </c>
      <c r="H5" s="11">
        <v>86</v>
      </c>
      <c r="I5" s="11">
        <v>86</v>
      </c>
    </row>
    <row r="6" spans="1:9">
      <c r="A6" s="11" t="s">
        <v>19</v>
      </c>
      <c r="B6" s="17">
        <v>4</v>
      </c>
      <c r="C6" s="11">
        <f t="shared" si="0"/>
        <v>270</v>
      </c>
      <c r="D6" s="11">
        <v>45</v>
      </c>
      <c r="E6" s="11">
        <v>45</v>
      </c>
      <c r="F6" s="11">
        <v>45</v>
      </c>
      <c r="G6" s="11">
        <v>45</v>
      </c>
      <c r="H6" s="11">
        <v>45</v>
      </c>
      <c r="I6" s="11">
        <v>45</v>
      </c>
    </row>
    <row r="7" spans="1:9">
      <c r="A7" s="11" t="s">
        <v>6</v>
      </c>
      <c r="B7" s="17">
        <v>5</v>
      </c>
      <c r="C7" s="11">
        <f t="shared" si="0"/>
        <v>192</v>
      </c>
      <c r="D7" s="11">
        <v>32</v>
      </c>
      <c r="E7" s="11">
        <v>32</v>
      </c>
      <c r="F7" s="11">
        <v>32</v>
      </c>
      <c r="G7" s="11">
        <v>32</v>
      </c>
      <c r="H7" s="11">
        <v>32</v>
      </c>
      <c r="I7" s="11">
        <v>32</v>
      </c>
    </row>
    <row r="8" spans="1:9">
      <c r="A8" s="11" t="s">
        <v>7</v>
      </c>
      <c r="B8" s="17">
        <v>5</v>
      </c>
      <c r="C8" s="11">
        <f t="shared" si="0"/>
        <v>174</v>
      </c>
      <c r="D8" s="11">
        <v>29</v>
      </c>
      <c r="E8" s="11">
        <v>29</v>
      </c>
      <c r="F8" s="11">
        <v>29</v>
      </c>
      <c r="G8" s="11">
        <v>29</v>
      </c>
      <c r="H8" s="11">
        <v>29</v>
      </c>
      <c r="I8" s="11">
        <v>29</v>
      </c>
    </row>
    <row r="9" spans="1:9">
      <c r="A9" s="11" t="s">
        <v>8</v>
      </c>
      <c r="B9" s="17">
        <v>5</v>
      </c>
      <c r="C9" s="11">
        <f t="shared" si="0"/>
        <v>246</v>
      </c>
      <c r="D9" s="11">
        <v>41</v>
      </c>
      <c r="E9" s="11">
        <v>41</v>
      </c>
      <c r="F9" s="11">
        <v>41</v>
      </c>
      <c r="G9" s="11">
        <v>41</v>
      </c>
      <c r="H9" s="11">
        <v>41</v>
      </c>
      <c r="I9" s="11">
        <v>41</v>
      </c>
    </row>
    <row r="10" spans="1:9">
      <c r="A10" s="11" t="s">
        <v>2</v>
      </c>
      <c r="B10" s="17" t="s">
        <v>30</v>
      </c>
      <c r="C10" s="11">
        <f t="shared" si="0"/>
        <v>804</v>
      </c>
      <c r="D10" s="11">
        <v>134</v>
      </c>
      <c r="E10" s="11">
        <v>134</v>
      </c>
      <c r="F10" s="11">
        <v>134</v>
      </c>
      <c r="G10" s="11">
        <v>134</v>
      </c>
      <c r="H10" s="11">
        <v>134</v>
      </c>
      <c r="I10" s="11">
        <v>134</v>
      </c>
    </row>
    <row r="11" spans="1:9">
      <c r="A11" s="11" t="s">
        <v>5</v>
      </c>
      <c r="B11" s="17">
        <v>4</v>
      </c>
      <c r="C11" s="11">
        <f t="shared" si="0"/>
        <v>534</v>
      </c>
      <c r="D11" s="11">
        <v>89</v>
      </c>
      <c r="E11" s="11">
        <v>89</v>
      </c>
      <c r="F11" s="11">
        <v>89</v>
      </c>
      <c r="G11" s="11">
        <v>89</v>
      </c>
      <c r="H11" s="11">
        <v>89</v>
      </c>
      <c r="I11" s="11">
        <v>89</v>
      </c>
    </row>
    <row r="12" spans="1:9">
      <c r="A12" s="11" t="s">
        <v>21</v>
      </c>
      <c r="B12" s="17">
        <v>4</v>
      </c>
      <c r="C12" s="11">
        <f t="shared" si="0"/>
        <v>210</v>
      </c>
      <c r="D12" s="11"/>
      <c r="E12" s="11">
        <v>42</v>
      </c>
      <c r="F12" s="11">
        <v>42</v>
      </c>
      <c r="G12" s="11">
        <v>42</v>
      </c>
      <c r="H12" s="11">
        <v>42</v>
      </c>
      <c r="I12" s="11">
        <v>42</v>
      </c>
    </row>
    <row r="13" spans="1:9">
      <c r="A13" s="11" t="s">
        <v>31</v>
      </c>
      <c r="B13" s="17">
        <v>4</v>
      </c>
      <c r="C13" s="11">
        <f t="shared" si="0"/>
        <v>408</v>
      </c>
      <c r="D13" s="11">
        <v>68</v>
      </c>
      <c r="E13" s="11">
        <v>68</v>
      </c>
      <c r="F13" s="11">
        <v>68</v>
      </c>
      <c r="G13" s="11">
        <v>68</v>
      </c>
      <c r="H13" s="11">
        <v>68</v>
      </c>
      <c r="I13" s="11">
        <v>68</v>
      </c>
    </row>
    <row r="14" spans="1:9">
      <c r="A14" s="11" t="s">
        <v>32</v>
      </c>
      <c r="B14" s="14" t="s">
        <v>30</v>
      </c>
      <c r="C14" s="11">
        <f t="shared" si="0"/>
        <v>600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</row>
    <row r="15" spans="1:9">
      <c r="A15" s="11" t="s">
        <v>33</v>
      </c>
      <c r="B15" s="17">
        <v>4</v>
      </c>
      <c r="C15" s="11">
        <f t="shared" si="0"/>
        <v>252</v>
      </c>
      <c r="D15" s="11">
        <v>42</v>
      </c>
      <c r="E15" s="11">
        <v>42</v>
      </c>
      <c r="F15" s="11">
        <v>42</v>
      </c>
      <c r="G15" s="11">
        <v>42</v>
      </c>
      <c r="H15" s="11">
        <v>42</v>
      </c>
      <c r="I15" s="11">
        <v>42</v>
      </c>
    </row>
    <row r="16" spans="1:9">
      <c r="A16" s="11" t="s">
        <v>20</v>
      </c>
      <c r="B16" s="17">
        <v>4</v>
      </c>
      <c r="C16" s="11">
        <f t="shared" si="0"/>
        <v>774</v>
      </c>
      <c r="D16" s="11">
        <v>129</v>
      </c>
      <c r="E16" s="11">
        <v>129</v>
      </c>
      <c r="F16" s="11">
        <v>129</v>
      </c>
      <c r="G16" s="11">
        <v>129</v>
      </c>
      <c r="H16" s="11">
        <v>129</v>
      </c>
      <c r="I16" s="11">
        <v>129</v>
      </c>
    </row>
    <row r="17" spans="1:9">
      <c r="A17" s="11" t="s">
        <v>34</v>
      </c>
      <c r="B17" s="17">
        <v>4</v>
      </c>
      <c r="C17" s="11">
        <f t="shared" si="0"/>
        <v>378</v>
      </c>
      <c r="D17" s="11">
        <v>63</v>
      </c>
      <c r="E17" s="11">
        <v>63</v>
      </c>
      <c r="F17" s="11">
        <v>63</v>
      </c>
      <c r="G17" s="11">
        <v>63</v>
      </c>
      <c r="H17" s="11">
        <v>63</v>
      </c>
      <c r="I17" s="11">
        <v>63</v>
      </c>
    </row>
    <row r="18" spans="1:9">
      <c r="A18" s="11" t="s">
        <v>3</v>
      </c>
      <c r="B18" s="17">
        <v>4</v>
      </c>
      <c r="C18" s="11">
        <f t="shared" si="0"/>
        <v>456</v>
      </c>
      <c r="D18" s="11">
        <v>76</v>
      </c>
      <c r="E18" s="11">
        <v>76</v>
      </c>
      <c r="F18" s="11">
        <v>76</v>
      </c>
      <c r="G18" s="11">
        <v>76</v>
      </c>
      <c r="H18" s="11">
        <v>76</v>
      </c>
      <c r="I18" s="11">
        <v>76</v>
      </c>
    </row>
    <row r="19" spans="1:9">
      <c r="A19" s="11" t="s">
        <v>27</v>
      </c>
      <c r="B19" s="17">
        <v>4</v>
      </c>
      <c r="C19" s="11">
        <f t="shared" si="0"/>
        <v>720</v>
      </c>
      <c r="D19" s="11">
        <v>120</v>
      </c>
      <c r="E19" s="11">
        <v>120</v>
      </c>
      <c r="F19" s="11">
        <v>120</v>
      </c>
      <c r="G19" s="11">
        <v>120</v>
      </c>
      <c r="H19" s="11">
        <v>120</v>
      </c>
      <c r="I19" s="11">
        <v>120</v>
      </c>
    </row>
    <row r="20" spans="1:9">
      <c r="A20" s="11" t="s">
        <v>35</v>
      </c>
      <c r="B20" s="17">
        <v>4</v>
      </c>
      <c r="C20" s="11">
        <f t="shared" si="0"/>
        <v>726</v>
      </c>
      <c r="D20" s="11">
        <v>121</v>
      </c>
      <c r="E20" s="11">
        <v>121</v>
      </c>
      <c r="F20" s="11">
        <v>121</v>
      </c>
      <c r="G20" s="11">
        <v>121</v>
      </c>
      <c r="H20" s="11">
        <v>121</v>
      </c>
      <c r="I20" s="11">
        <v>121</v>
      </c>
    </row>
    <row r="21" spans="1:9">
      <c r="A21" s="11" t="s">
        <v>36</v>
      </c>
      <c r="B21" s="17">
        <v>4</v>
      </c>
      <c r="C21" s="11">
        <f t="shared" si="0"/>
        <v>216</v>
      </c>
      <c r="D21" s="11">
        <v>36</v>
      </c>
      <c r="E21" s="11">
        <v>36</v>
      </c>
      <c r="F21" s="11">
        <v>36</v>
      </c>
      <c r="G21" s="11">
        <v>36</v>
      </c>
      <c r="H21" s="11">
        <v>36</v>
      </c>
      <c r="I21" s="11">
        <v>36</v>
      </c>
    </row>
    <row r="22" spans="1:9">
      <c r="A22" s="1"/>
      <c r="B22" s="2"/>
      <c r="C22" s="1"/>
      <c r="D22" s="1"/>
      <c r="E22" s="1"/>
      <c r="F22" s="1"/>
      <c r="G22" s="1"/>
      <c r="H22" s="1"/>
      <c r="I22" s="1"/>
    </row>
    <row r="23" spans="1:9" s="3" customFormat="1" ht="37" customHeight="1">
      <c r="A23" s="10" t="s">
        <v>25</v>
      </c>
      <c r="B23" s="16"/>
      <c r="C23" s="8"/>
      <c r="D23" s="8"/>
      <c r="E23" s="9"/>
      <c r="F23" s="9"/>
      <c r="G23" s="9"/>
      <c r="H23" s="9"/>
      <c r="I23" s="9"/>
    </row>
    <row r="24" spans="1:9">
      <c r="A24" s="11" t="s">
        <v>37</v>
      </c>
      <c r="B24" s="17">
        <v>4</v>
      </c>
      <c r="C24" s="11">
        <f t="shared" si="0"/>
        <v>205</v>
      </c>
      <c r="D24" s="11"/>
      <c r="E24" s="12">
        <v>41</v>
      </c>
      <c r="F24" s="12">
        <v>41</v>
      </c>
      <c r="G24" s="12">
        <v>41</v>
      </c>
      <c r="H24" s="12">
        <v>41</v>
      </c>
      <c r="I24" s="12">
        <v>41</v>
      </c>
    </row>
    <row r="25" spans="1:9">
      <c r="A25" s="11" t="s">
        <v>38</v>
      </c>
      <c r="B25" s="17">
        <v>4</v>
      </c>
      <c r="C25" s="11">
        <f t="shared" si="0"/>
        <v>648</v>
      </c>
      <c r="D25" s="12">
        <v>108</v>
      </c>
      <c r="E25" s="12">
        <v>108</v>
      </c>
      <c r="F25" s="12">
        <v>108</v>
      </c>
      <c r="G25" s="12">
        <v>108</v>
      </c>
      <c r="H25" s="12">
        <v>108</v>
      </c>
      <c r="I25" s="12">
        <v>108</v>
      </c>
    </row>
    <row r="26" spans="1:9">
      <c r="A26" s="11" t="s">
        <v>22</v>
      </c>
      <c r="B26" s="17" t="s">
        <v>30</v>
      </c>
      <c r="C26" s="11">
        <f t="shared" si="0"/>
        <v>160</v>
      </c>
      <c r="D26" s="11"/>
      <c r="E26" s="12">
        <v>32</v>
      </c>
      <c r="F26" s="12">
        <v>32</v>
      </c>
      <c r="G26" s="12">
        <v>32</v>
      </c>
      <c r="H26" s="12">
        <v>32</v>
      </c>
      <c r="I26" s="12">
        <v>32</v>
      </c>
    </row>
    <row r="27" spans="1:9">
      <c r="A27" s="11" t="s">
        <v>23</v>
      </c>
      <c r="B27" s="17" t="s">
        <v>30</v>
      </c>
      <c r="C27" s="11">
        <f t="shared" si="0"/>
        <v>345</v>
      </c>
      <c r="D27" s="11"/>
      <c r="E27" s="12">
        <v>69</v>
      </c>
      <c r="F27" s="12">
        <v>69</v>
      </c>
      <c r="G27" s="12">
        <v>69</v>
      </c>
      <c r="H27" s="12">
        <v>69</v>
      </c>
      <c r="I27" s="12">
        <v>69</v>
      </c>
    </row>
    <row r="28" spans="1:9">
      <c r="A28" s="11" t="s">
        <v>24</v>
      </c>
      <c r="B28" s="17" t="s">
        <v>30</v>
      </c>
      <c r="C28" s="11">
        <f t="shared" si="0"/>
        <v>875</v>
      </c>
      <c r="D28" s="11"/>
      <c r="E28" s="12">
        <v>175</v>
      </c>
      <c r="F28" s="12">
        <v>175</v>
      </c>
      <c r="G28" s="12">
        <v>175</v>
      </c>
      <c r="H28" s="12">
        <v>175</v>
      </c>
      <c r="I28" s="12">
        <v>175</v>
      </c>
    </row>
    <row r="29" spans="1:9">
      <c r="A29" s="1"/>
      <c r="B29" s="2"/>
      <c r="C29" s="1"/>
      <c r="D29" s="1"/>
      <c r="E29" s="1"/>
      <c r="F29" s="1"/>
      <c r="G29" s="1"/>
      <c r="H29" s="2"/>
      <c r="I29" s="1"/>
    </row>
    <row r="30" spans="1:9">
      <c r="A30" s="1"/>
      <c r="B30" s="2"/>
      <c r="C30" s="1"/>
      <c r="D30" s="1"/>
      <c r="E30" s="1"/>
      <c r="F30" s="1"/>
      <c r="G30" s="1"/>
      <c r="H30" s="2"/>
      <c r="I30" s="1"/>
    </row>
    <row r="31" spans="1:9">
      <c r="A31" s="6">
        <f>SUM(D31:I31)</f>
        <v>10339</v>
      </c>
      <c r="B31" s="18"/>
      <c r="C31" s="6">
        <f>SUM(C4:C21)</f>
        <v>8106</v>
      </c>
      <c r="D31" s="7">
        <f t="shared" ref="D31:I31" si="1">SUM(D4:D28)</f>
        <v>1424</v>
      </c>
      <c r="E31" s="7">
        <f t="shared" si="1"/>
        <v>1783</v>
      </c>
      <c r="F31" s="7">
        <f t="shared" si="1"/>
        <v>1783</v>
      </c>
      <c r="G31" s="7">
        <f t="shared" si="1"/>
        <v>1783</v>
      </c>
      <c r="H31" s="7">
        <f t="shared" si="1"/>
        <v>1783</v>
      </c>
      <c r="I31" s="7">
        <f t="shared" si="1"/>
        <v>1783</v>
      </c>
    </row>
    <row r="32" spans="1:9">
      <c r="A32" s="1"/>
      <c r="B32" s="2"/>
      <c r="C32" s="1"/>
      <c r="D32" s="1"/>
      <c r="E32" s="1"/>
      <c r="F32" s="1"/>
      <c r="G32" s="1"/>
      <c r="H32" s="1"/>
      <c r="I32" s="1"/>
    </row>
    <row r="33" spans="1:9">
      <c r="A33" s="1"/>
      <c r="B33" s="2"/>
      <c r="C33" s="1"/>
      <c r="D33" s="1"/>
      <c r="E33" s="1"/>
      <c r="F33" s="1"/>
      <c r="G33" s="1"/>
      <c r="H33" s="1"/>
      <c r="I33" s="1"/>
    </row>
    <row r="34" spans="1:9">
      <c r="A34" s="1"/>
      <c r="B34" s="2" t="s">
        <v>16</v>
      </c>
      <c r="C34" s="1">
        <f>C7+C8+C9+C10+C14</f>
        <v>2016</v>
      </c>
      <c r="D34" s="1"/>
      <c r="E34" s="13" t="s">
        <v>28</v>
      </c>
      <c r="F34" s="1"/>
      <c r="G34" s="1"/>
      <c r="H34" s="1"/>
      <c r="I34" s="1"/>
    </row>
    <row r="35" spans="1:9">
      <c r="A35" s="1"/>
      <c r="B35" s="2" t="s">
        <v>17</v>
      </c>
      <c r="C35" s="1">
        <f>C31-C34</f>
        <v>6090</v>
      </c>
      <c r="D35" s="1"/>
      <c r="E35" s="1"/>
      <c r="F35" s="1"/>
      <c r="G35" s="1"/>
      <c r="H35" s="1"/>
      <c r="I35" s="1"/>
    </row>
    <row r="36" spans="1:9">
      <c r="A36" s="1"/>
      <c r="B36" s="2"/>
      <c r="C36" s="1"/>
      <c r="D36" s="1"/>
      <c r="E36" s="1"/>
      <c r="F36" s="1"/>
      <c r="G36" s="1"/>
      <c r="H36" s="1"/>
      <c r="I36" s="1"/>
    </row>
    <row r="38" spans="1:9">
      <c r="C38" t="s">
        <v>39</v>
      </c>
    </row>
  </sheetData>
  <sheetProtection algorithmName="SHA-512" hashValue="MAm/el+a+mREjPsrtwbYLHDYyDYJAbFiybKeN4twNultxn4N+FScPOCcfQi0juUImAFn5vZO9IP1LIeK3/j1lA==" saltValue="Vd6gf9IkWCP6JpMbrS73NQ==" spinCount="100000" sheet="1" objects="1" scenarios="1"/>
  <mergeCells count="1">
    <mergeCell ref="A1:I1"/>
  </mergeCells>
  <pageMargins left="0.7" right="0.7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90B9EF712224B9D530815BFC2BF36" ma:contentTypeVersion="11" ma:contentTypeDescription="Een nieuw document maken." ma:contentTypeScope="" ma:versionID="647068a7ad5eb2a8a0997083ceb955aa">
  <xsd:schema xmlns:xsd="http://www.w3.org/2001/XMLSchema" xmlns:xs="http://www.w3.org/2001/XMLSchema" xmlns:p="http://schemas.microsoft.com/office/2006/metadata/properties" xmlns:ns3="9a9b5689-92be-4746-add1-8b2375fab8c5" targetNamespace="http://schemas.microsoft.com/office/2006/metadata/properties" ma:root="true" ma:fieldsID="8458819c315121e7d189d472c1e4a869" ns3:_="">
    <xsd:import namespace="9a9b5689-92be-4746-add1-8b2375fab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b5689-92be-4746-add1-8b2375fab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F255C-5F98-49A2-9F15-A2117A5B3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b5689-92be-4746-add1-8b2375fab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29463-1C82-4013-ACED-7E899820804B}">
  <ds:schemaRefs>
    <ds:schemaRef ds:uri="http://purl.org/dc/elements/1.1/"/>
    <ds:schemaRef ds:uri="http://schemas.microsoft.com/office/2006/metadata/properties"/>
    <ds:schemaRef ds:uri="http://purl.org/dc/terms/"/>
    <ds:schemaRef ds:uri="9a9b5689-92be-4746-add1-8b2375fab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3E27DB-C0F2-4F07-A932-A2DC60F569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Verwachting instroom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Gijzen</dc:creator>
  <cp:lastModifiedBy>Saskia Roos</cp:lastModifiedBy>
  <cp:lastPrinted>2022-11-23T15:11:15Z</cp:lastPrinted>
  <dcterms:created xsi:type="dcterms:W3CDTF">2022-10-06T07:56:21Z</dcterms:created>
  <dcterms:modified xsi:type="dcterms:W3CDTF">2023-02-10T12:40:12Z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0x010100CAD90B9EF712224B9D530815BFC2BF36</vt:lpwstr>
  </property>
</Properties>
</file>