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baggek\Downloads\tenderdocumenten MOR BOR\tenderdocumenten\"/>
    </mc:Choice>
  </mc:AlternateContent>
  <xr:revisionPtr revIDLastSave="0" documentId="8_{390D3854-BC1D-441E-B34D-AF5F53DA6B28}" xr6:coauthVersionLast="47" xr6:coauthVersionMax="47" xr10:uidLastSave="{00000000-0000-0000-0000-000000000000}"/>
  <bookViews>
    <workbookView xWindow="-110" yWindow="-110" windowWidth="22780" windowHeight="14660" xr2:uid="{B7D02ABC-5BD2-441F-9DE8-2BFCF58A82F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1" i="1" l="1"/>
  <c r="B50" i="1"/>
  <c r="B49" i="1"/>
  <c r="B48" i="1"/>
  <c r="B47" i="1"/>
  <c r="B46" i="1"/>
  <c r="B45" i="1"/>
  <c r="B43" i="1"/>
  <c r="B42" i="1"/>
  <c r="B41" i="1"/>
  <c r="B39" i="1"/>
  <c r="B38" i="1"/>
  <c r="B37" i="1"/>
  <c r="B36" i="1"/>
  <c r="B35" i="1"/>
  <c r="B34" i="1"/>
  <c r="B33" i="1"/>
  <c r="B32" i="1"/>
  <c r="B30" i="1"/>
  <c r="B29" i="1"/>
  <c r="B28" i="1"/>
  <c r="B27" i="1"/>
  <c r="B26" i="1"/>
  <c r="B25" i="1"/>
  <c r="B23" i="1"/>
  <c r="B21" i="1"/>
  <c r="B20" i="1"/>
  <c r="B19" i="1"/>
  <c r="B18" i="1"/>
  <c r="B17" i="1"/>
  <c r="B16" i="1"/>
  <c r="B15" i="1"/>
  <c r="B14" i="1"/>
  <c r="B13" i="1"/>
  <c r="B12" i="1"/>
  <c r="B11" i="1"/>
  <c r="B10" i="1"/>
  <c r="B9" i="1"/>
  <c r="B8" i="1"/>
  <c r="B7" i="1"/>
  <c r="B6" i="1"/>
  <c r="B5" i="1"/>
  <c r="B4" i="1"/>
  <c r="B3" i="1"/>
</calcChain>
</file>

<file path=xl/sharedStrings.xml><?xml version="1.0" encoding="utf-8"?>
<sst xmlns="http://schemas.openxmlformats.org/spreadsheetml/2006/main" count="75" uniqueCount="55">
  <si>
    <t>Programma van functionele wensen MOR applicatie (K2)</t>
  </si>
  <si>
    <t>Beheer Informatievoorziening</t>
  </si>
  <si>
    <t>Status</t>
  </si>
  <si>
    <t>Al voldaan</t>
  </si>
  <si>
    <t>In implementatiefase</t>
  </si>
  <si>
    <t>Maximale korting</t>
  </si>
  <si>
    <t>De MOR-applicatie beschikt over een mogelijkheid om documenten (bijvoorbeeld pdf's) aan meldingen te koppelen die zowel vanuit de desktop- als mobiele variant toe te voegen en te benaderen zijn.</t>
  </si>
  <si>
    <t>De MOR-applicatie kan op het hoogste autorisatieniveau meerdere rapportage- en controlemogelijkheden bieden om de rechtmatigheid van handelingen binnen de MOR-applicatie te beoordelen.</t>
  </si>
  <si>
    <t>De MOR-applicatie kan verschillende rollen opbouwen qua autorisatie, dit houdt minimaal in:</t>
  </si>
  <si>
    <t>a. Raadpleger</t>
  </si>
  <si>
    <t>b. intaker (zorgt voor juiste categorisering en routing)</t>
  </si>
  <si>
    <t>c. werkverdeler intern</t>
  </si>
  <si>
    <t>d. werkverdeler extern</t>
  </si>
  <si>
    <t>e. uitvoerder</t>
  </si>
  <si>
    <t>f. kwaliteitscontroleur</t>
  </si>
  <si>
    <t>De MOR-applicatie moet beschikken over Single Sign-on door koppelbaar te zijn met het gemeentelijke Identity Access Management systeem, maar moet daarnaast ook een optie hebben om gebruikersnaam/wachtwoord te kunnen gebruiken voor externen.</t>
  </si>
  <si>
    <t>Een functioneel ontwerp (datamodel) van de gegevens in de MOR-applicatie is beschikbaar voor de organisatie.</t>
  </si>
  <si>
    <t>Vanuit een melding met een bepaald onderwerp moet via een hyperlink/snelkoppeling een andere applicatie direct te openen zijn.</t>
  </si>
  <si>
    <t>Gebruikers kunnen geautoriseerd worden voor één of meerdere geografische gebieden en/of vakdisciplines.</t>
  </si>
  <si>
    <t>Het is voor gebruikers met meerdere rollen mogelijk te wisselen tussen rollen of meerdere sessies open te zetten zodat niet steeds opniew ingelogd hoeft te worden bij roloverstijgende handelingen.</t>
  </si>
  <si>
    <t>Het is mogelijk met meerdere werkverdelers de meldingen te verdelen binnen hetzelfde contract.</t>
  </si>
  <si>
    <t>Het is mogelijk met meerdere monteurs openstaande meldingen af te werken binnen hetzelfde contract, ook al zijn de meldingen toegekend aan andere monteurs.</t>
  </si>
  <si>
    <t>Als de responsetijd op input van gebruikers meer dan 2 seconden bedraagt is een voortgangsindicatie aanwezig.</t>
  </si>
  <si>
    <t>Thema's, categorieën, subcategorieën (onderwerpen) moeten zelf in te stellen zijn (domeinwaarden muteren).</t>
  </si>
  <si>
    <t>Het is mogelijk om verschillende geografische kaarten te gebruiken in de kaarviewer van de MOR-applicatie, minimaal: Oracle voor het tonen van eigen kaartlagen en  de services van Openstreetmap.</t>
  </si>
  <si>
    <t>Klant interactie</t>
  </si>
  <si>
    <t>Melders moeten de registratie van een constatering (een melding) via een kostenloze app en webformulier kunnen vastleggen.</t>
  </si>
  <si>
    <t>Taak- en dossier beheer</t>
  </si>
  <si>
    <t>Het is mogelijk analyses te kunnen maken op besteksposten. Hoe vaak wordt bijvoorbeeld welke bestekspost gebruikt (Zie financiële afhandeling)</t>
  </si>
  <si>
    <t>Het is mogelijk bij het filteren van meldingen om het huidige filter op te slaan om later te hergebruiken. En voor elke gebruiker moet direct na het opstarten van de applicatie na maximaal een handeling, de meldingen die door de betreffende persoon opgepakt moeten worden, inzichteliijk kunnen hebben.</t>
  </si>
  <si>
    <t>Er kan binnen de applicatie gezocht worden op bestek en bestekpost. Vervolgens is het mogelijk een export te maken van de gefilterde meldingen.</t>
  </si>
  <si>
    <t>Historische meldingen zijn terug te zoeken, ook voor aannemers van voorgaande bestekken (van dezelfde aannemer).</t>
  </si>
  <si>
    <t>Het is mogelijk een heatmap te genereren in de applicatie zodat deze op de kaart getoond kan worden (per onderwerp).</t>
  </si>
  <si>
    <t xml:space="preserve"> </t>
  </si>
  <si>
    <t>Het moet mogelijk zijn zelf een routing in te stellen die een melding volgt aan de hand van het thema/categorie van de melding.</t>
  </si>
  <si>
    <t>Opdracht verstrekken en begeleiden</t>
  </si>
  <si>
    <t>De gebruiker van de MOR-applicatie moet zelf kunnen instellen dat hij een mail krijgt op het moment dat er een melding aan zijn naam wordt gekoppeld.</t>
  </si>
  <si>
    <t>Het is mogelijk tags (labels) toe te voegen aan meldingen om later makkelijk op terug te kunnen zoeken.</t>
  </si>
  <si>
    <t>De MOR-applicatie biedt mogelijkheden om panoramafoto’s (van Cyclomedia) te kunnen raadplegen of openen en weer te geven vanuit de MOR-applicatie, inclusief de bijhorende functionaliteit zoals beeld roteren, meten afstand, historische foto's, enzovoorts.</t>
  </si>
  <si>
    <t>Aan een melding kan een urgentie worden gekoppeld.</t>
  </si>
  <si>
    <t>Het is mogelijk meldingen on-hold te zetten als bijvoorbeeld materiaal niet leverbaar is.</t>
  </si>
  <si>
    <t>Het is mogelijk aanpassingen aan meldingen tijdelijk op te slaan zonder dat deze doorgezet wordt naar de volgende stap in het proces, met duidelijke weergave van deze (concept)status. Dit in het geval dat er wel iets geregistreerd moet worden, maar er nog informatie (of voldoende beschikbare tijd) ontbreekt.</t>
  </si>
  <si>
    <t>Van de aanwezige rapportages kan zelfstandig de lay-out volledig worden ingesteld. Denk o.a. aan de velden, bladindeling, kaartbeeld. Het is mogelijk zelf nieuwe rapportages te ontwerpen op alle aanwezige tabellen, zodat de Opdrachtgever zonder tussenkomst van de leverancier in de huidige en toekomstige informatiewensen kan voorzien. Dit mag zowel binnen als buiten de aangeboden applicatie.</t>
  </si>
  <si>
    <t>Een melding moet via e-mail doorgezet kunnen worden naar een externe partij die niet met het systeem werkt. Eventuele reacties op de mail moeten automatisch verwerkt worden in de MOR-applicatie, met uitzondering van automatische antwoorden. Dit conform de eisen van architectuur en security.</t>
  </si>
  <si>
    <t>Keuren</t>
  </si>
  <si>
    <t>Het is mogelijk om de opgeloste meldingen inzichtelijk te maken en hiervan een kwaliteitsbeoordeling te registreren met foto's en opmerking.</t>
  </si>
  <si>
    <t>Er is een analysemogelijkheid op meldingen die in een bepaald gebied en tijdvak zjn afgerond en goedgekeurd.</t>
  </si>
  <si>
    <t>Het is mogelijk te zoeken op meldingen die meermaals zijn afgekeurd inclusief het aantal herkeuringen.</t>
  </si>
  <si>
    <t>Financiële afhandeling</t>
  </si>
  <si>
    <t>Het is mogelijk zelf bestekken in te lezen en besteksposten/prijzen aan te passen.</t>
  </si>
  <si>
    <t>Het is mogelijk bestekken, besteksposten en kosten van besteksposten te koppelen aan meldingen. Het systeem vult automatisch een suggestie binnen welk bestek de melding hoort, aan de hand van geografische ligging, onderwerp en categorie.</t>
  </si>
  <si>
    <t>Binnen het systeem kunnen besteksposten gebundeld worden tot bestekpostgroepen, die bij bepaalde typen meldingen gezamenlijk uitgevoerd moeten worden om de melding correct af te kunnen handelen.</t>
  </si>
  <si>
    <t>Per categorie/aannemer/bestek moet er een maximale doorlooptijd ingesteld kunnen worden, inclusief het opvoeren van onwerkbare dagen. Bij verstrijking van het afgesproken limiet in dagen, een signaal richting gebiedsbeheer en in het overzicht rood aangegeven.</t>
  </si>
  <si>
    <t>De aannemer/gebiedsbeheerder moet meer/minderwerk kunnen opvoeren.</t>
  </si>
  <si>
    <t>Het is mogelijk om in de applicatie declaratiestaten aan te maken, exporteren en op betaald zetten. Bij de export moet ook een overzicht van de kosten per melding zichtbaar zijn. Ook voor openstaande meldingen moet er een concept declaratiestaat gegenereerd kunnen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</si>
</sst>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font>
    <font>
      <sz val="11"/>
      <color rgb="FF000000"/>
      <name val="Calibri"/>
      <family val="2"/>
    </font>
    <font>
      <sz val="10"/>
      <color rgb="FFFF0000"/>
      <name val="Calibri"/>
      <family val="2"/>
      <scheme val="minor"/>
    </font>
    <font>
      <sz val="11"/>
      <color rgb="FF7030A0"/>
      <name val="Calibri"/>
      <family val="2"/>
    </font>
    <font>
      <sz val="10"/>
      <color rgb="FF000000"/>
      <name val="Calibri"/>
      <family val="2"/>
    </font>
  </fonts>
  <fills count="6">
    <fill>
      <patternFill patternType="none"/>
    </fill>
    <fill>
      <patternFill patternType="gray125"/>
    </fill>
    <fill>
      <patternFill patternType="solid">
        <fgColor rgb="FF92D050"/>
        <bgColor indexed="64"/>
      </patternFill>
    </fill>
    <fill>
      <patternFill patternType="solid">
        <fgColor rgb="FF00B050"/>
        <bgColor rgb="FF000000"/>
      </patternFill>
    </fill>
    <fill>
      <patternFill patternType="solid">
        <fgColor rgb="FF00B050"/>
        <bgColor indexed="64"/>
      </patternFill>
    </fill>
    <fill>
      <patternFill patternType="solid">
        <fgColor theme="0" tint="-0.14999847407452621"/>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rgb="FF000000"/>
      </left>
      <right style="thin">
        <color indexed="64"/>
      </right>
      <top style="medium">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medium">
        <color rgb="FF000000"/>
      </left>
      <right style="thin">
        <color rgb="FF000000"/>
      </right>
      <top style="thin">
        <color rgb="FF000000"/>
      </top>
      <bottom style="thin">
        <color rgb="FF000000"/>
      </bottom>
      <diagonal/>
    </border>
    <border>
      <left style="medium">
        <color rgb="FF000000"/>
      </left>
      <right style="thin">
        <color indexed="64"/>
      </right>
      <top/>
      <bottom/>
      <diagonal/>
    </border>
    <border>
      <left style="thin">
        <color indexed="64"/>
      </left>
      <right style="medium">
        <color rgb="FF000000"/>
      </right>
      <top style="thin">
        <color indexed="64"/>
      </top>
      <bottom/>
      <diagonal/>
    </border>
    <border>
      <left style="thin">
        <color indexed="64"/>
      </left>
      <right style="medium">
        <color rgb="FF000000"/>
      </right>
      <top/>
      <bottom/>
      <diagonal/>
    </border>
    <border>
      <left style="thin">
        <color indexed="64"/>
      </left>
      <right style="medium">
        <color rgb="FF000000"/>
      </right>
      <top/>
      <bottom style="thin">
        <color rgb="FF000000"/>
      </bottom>
      <diagonal/>
    </border>
    <border>
      <left style="medium">
        <color rgb="FF000000"/>
      </left>
      <right style="thin">
        <color indexed="64"/>
      </right>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2" fillId="2" borderId="1" xfId="0" applyFont="1" applyFill="1" applyBorder="1" applyAlignment="1">
      <alignment vertical="center"/>
    </xf>
    <xf numFmtId="0" fontId="2" fillId="2" borderId="2" xfId="0" applyFont="1" applyFill="1" applyBorder="1" applyAlignment="1">
      <alignment vertical="center"/>
    </xf>
    <xf numFmtId="0" fontId="2" fillId="2" borderId="3" xfId="0" applyFont="1" applyFill="1" applyBorder="1" applyAlignment="1">
      <alignment vertical="center"/>
    </xf>
    <xf numFmtId="0" fontId="0" fillId="0" borderId="0" xfId="0" applyAlignment="1">
      <alignment vertical="center"/>
    </xf>
    <xf numFmtId="0" fontId="4" fillId="3" borderId="1" xfId="0" applyFont="1" applyFill="1" applyBorder="1" applyAlignment="1">
      <alignment vertical="center"/>
    </xf>
    <xf numFmtId="0" fontId="3" fillId="4" borderId="4" xfId="0" applyFont="1" applyFill="1" applyBorder="1" applyAlignment="1" applyProtection="1">
      <alignment horizontal="center" vertical="center"/>
      <protection locked="0"/>
    </xf>
    <xf numFmtId="0" fontId="3" fillId="4" borderId="4" xfId="0" applyFont="1" applyFill="1" applyBorder="1" applyAlignment="1">
      <alignment horizontal="center" vertical="center"/>
    </xf>
    <xf numFmtId="44" fontId="4" fillId="3" borderId="3" xfId="1" applyFont="1" applyFill="1" applyBorder="1" applyAlignment="1">
      <alignment vertical="center"/>
    </xf>
    <xf numFmtId="0" fontId="3" fillId="0" borderId="0" xfId="0" applyFont="1" applyAlignment="1">
      <alignment vertical="center"/>
    </xf>
    <xf numFmtId="0" fontId="5" fillId="5" borderId="5" xfId="0" applyFont="1" applyFill="1" applyBorder="1" applyAlignment="1">
      <alignment vertical="center" wrapText="1"/>
    </xf>
    <xf numFmtId="0" fontId="0" fillId="5" borderId="6" xfId="0" applyFill="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7" fillId="0" borderId="0" xfId="0" applyFont="1"/>
    <xf numFmtId="0" fontId="5" fillId="5" borderId="8" xfId="0" applyFont="1" applyFill="1" applyBorder="1" applyAlignment="1">
      <alignment vertical="center" wrapText="1"/>
    </xf>
    <xf numFmtId="0" fontId="5" fillId="0" borderId="0" xfId="0" applyFont="1" applyAlignment="1">
      <alignment vertical="center"/>
    </xf>
    <xf numFmtId="0" fontId="5" fillId="5" borderId="9" xfId="0" applyFont="1" applyFill="1" applyBorder="1" applyAlignment="1">
      <alignment vertical="center" wrapText="1"/>
    </xf>
    <xf numFmtId="44" fontId="8" fillId="5" borderId="10" xfId="1" applyFont="1" applyFill="1" applyBorder="1" applyAlignment="1">
      <alignment vertical="center" wrapText="1"/>
    </xf>
    <xf numFmtId="44" fontId="8" fillId="5" borderId="11" xfId="1" applyFont="1" applyFill="1" applyBorder="1" applyAlignment="1">
      <alignment vertical="center" wrapText="1"/>
    </xf>
    <xf numFmtId="44" fontId="8" fillId="5" borderId="12" xfId="1" applyFont="1" applyFill="1" applyBorder="1" applyAlignment="1">
      <alignment vertical="center" wrapText="1"/>
    </xf>
    <xf numFmtId="0" fontId="5" fillId="0" borderId="0" xfId="0" applyFont="1" applyAlignment="1">
      <alignment horizontal="center" vertical="center"/>
    </xf>
    <xf numFmtId="0" fontId="5" fillId="5" borderId="13" xfId="0" applyFont="1" applyFill="1" applyBorder="1" applyAlignment="1">
      <alignment vertical="center" wrapText="1"/>
    </xf>
    <xf numFmtId="0" fontId="4" fillId="3" borderId="14" xfId="0" applyFont="1" applyFill="1" applyBorder="1" applyAlignment="1">
      <alignment vertical="center"/>
    </xf>
    <xf numFmtId="44" fontId="4" fillId="3" borderId="15" xfId="1" applyFont="1" applyFill="1" applyBorder="1" applyAlignment="1">
      <alignment vertical="center"/>
    </xf>
    <xf numFmtId="0" fontId="6" fillId="5" borderId="7" xfId="0" applyFont="1" applyFill="1" applyBorder="1" applyAlignment="1">
      <alignment horizontal="center" vertical="center" wrapText="1"/>
    </xf>
    <xf numFmtId="0" fontId="5" fillId="5" borderId="16" xfId="0" applyFont="1" applyFill="1" applyBorder="1" applyAlignment="1">
      <alignment vertical="center" wrapText="1"/>
    </xf>
    <xf numFmtId="0" fontId="5" fillId="5" borderId="17" xfId="0" applyFont="1" applyFill="1" applyBorder="1" applyAlignment="1">
      <alignment vertical="center" wrapText="1"/>
    </xf>
    <xf numFmtId="0" fontId="5" fillId="5" borderId="18" xfId="0" applyFont="1" applyFill="1" applyBorder="1" applyAlignment="1">
      <alignment vertical="center" wrapText="1"/>
    </xf>
    <xf numFmtId="0" fontId="0" fillId="0" borderId="0" xfId="0" applyAlignment="1">
      <alignment horizontal="center" vertical="center" wrapText="1"/>
    </xf>
    <xf numFmtId="44" fontId="0" fillId="5" borderId="0" xfId="1" applyFont="1" applyFill="1" applyAlignment="1">
      <alignment vertical="center"/>
    </xf>
    <xf numFmtId="44" fontId="0" fillId="0" borderId="0" xfId="1" applyFont="1" applyAlignment="1">
      <alignment vertical="center"/>
    </xf>
    <xf numFmtId="44" fontId="0" fillId="5" borderId="0" xfId="0" applyNumberFormat="1" applyFill="1" applyAlignment="1">
      <alignment vertical="center"/>
    </xf>
  </cellXfs>
  <cellStyles count="2">
    <cellStyle name="Standaard" xfId="0" builtinId="0"/>
    <cellStyle name="Valuta" xfId="1" builtinId="4"/>
  </cellStyles>
  <dxfs count="14">
    <dxf>
      <font>
        <b/>
        <i val="0"/>
        <u val="double"/>
        <color rgb="FFFF0000"/>
      </font>
    </dxf>
    <dxf>
      <font>
        <color rgb="FFFF0000"/>
      </font>
    </dxf>
    <dxf>
      <font>
        <b/>
        <i val="0"/>
        <u val="double"/>
        <color rgb="FFFF0000"/>
      </font>
    </dxf>
    <dxf>
      <font>
        <color rgb="FFFF0000"/>
      </font>
    </dxf>
    <dxf>
      <font>
        <b/>
        <i val="0"/>
        <u val="double"/>
        <color rgb="FFFF0000"/>
      </font>
    </dxf>
    <dxf>
      <font>
        <color rgb="FFFF0000"/>
      </font>
    </dxf>
    <dxf>
      <font>
        <b/>
        <i val="0"/>
        <u val="double"/>
        <color rgb="FFFF0000"/>
      </font>
    </dxf>
    <dxf>
      <font>
        <color rgb="FFFF0000"/>
      </font>
    </dxf>
    <dxf>
      <font>
        <b/>
        <i val="0"/>
        <u val="double"/>
        <color rgb="FFFF0000"/>
      </font>
    </dxf>
    <dxf>
      <font>
        <color rgb="FFFF0000"/>
      </font>
    </dxf>
    <dxf>
      <font>
        <b/>
        <i val="0"/>
        <u val="double"/>
        <color rgb="FFFF0000"/>
      </font>
    </dxf>
    <dxf>
      <font>
        <color rgb="FFFF0000"/>
      </font>
    </dxf>
    <dxf>
      <font>
        <b/>
        <i val="0"/>
        <u val="double"/>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DB004-EF49-4F26-8EED-8691BD117231}">
  <dimension ref="A1:I51"/>
  <sheetViews>
    <sheetView tabSelected="1" workbookViewId="0">
      <selection activeCell="B54" sqref="B54"/>
    </sheetView>
  </sheetViews>
  <sheetFormatPr defaultColWidth="160.140625" defaultRowHeight="15" x14ac:dyDescent="0.25"/>
  <cols>
    <col min="1" max="1" width="101.140625" style="4" customWidth="1"/>
    <col min="2" max="2" width="21.140625" style="28" customWidth="1"/>
    <col min="3" max="3" width="18.28515625" style="28" customWidth="1"/>
    <col min="4" max="4" width="20.42578125" style="4" bestFit="1" customWidth="1"/>
    <col min="5" max="5" width="16.28515625" style="30" customWidth="1"/>
    <col min="6" max="6" width="116" style="4" customWidth="1"/>
    <col min="7" max="7" width="20.5703125" style="4" bestFit="1" customWidth="1"/>
    <col min="8" max="8" width="26.28515625" style="4" customWidth="1"/>
    <col min="9" max="9" width="30.85546875" style="4" customWidth="1"/>
    <col min="10" max="10" width="57" style="4" customWidth="1"/>
    <col min="11" max="16384" width="160.140625" style="4"/>
  </cols>
  <sheetData>
    <row r="1" spans="1:9" ht="15.75" thickBot="1" x14ac:dyDescent="0.3">
      <c r="A1" s="1" t="s">
        <v>0</v>
      </c>
      <c r="B1" s="2"/>
      <c r="C1" s="2"/>
      <c r="D1" s="2"/>
      <c r="E1" s="3"/>
    </row>
    <row r="2" spans="1:9" ht="15.75" thickBot="1" x14ac:dyDescent="0.3">
      <c r="A2" s="5" t="s">
        <v>1</v>
      </c>
      <c r="B2" s="6" t="s">
        <v>2</v>
      </c>
      <c r="C2" s="6" t="s">
        <v>3</v>
      </c>
      <c r="D2" s="7" t="s">
        <v>4</v>
      </c>
      <c r="E2" s="8" t="s">
        <v>5</v>
      </c>
      <c r="G2" s="9"/>
    </row>
    <row r="3" spans="1:9" ht="30.75" thickBot="1" x14ac:dyDescent="0.3">
      <c r="A3" s="10" t="s">
        <v>6</v>
      </c>
      <c r="B3" s="11" t="str">
        <f t="shared" ref="B3:B23" si="0">IF(AND(C3="X",D3="X"),"Niet correct gevuld!",IF(C3="X","Al voldaan",IF(D3="X","In implementatiefase","Niet ingevuld")))</f>
        <v>Niet ingevuld</v>
      </c>
      <c r="C3" s="12"/>
      <c r="D3" s="12"/>
      <c r="E3" s="31">
        <v>5000</v>
      </c>
      <c r="I3" s="13"/>
    </row>
    <row r="4" spans="1:9" ht="30.75" thickBot="1" x14ac:dyDescent="0.3">
      <c r="A4" s="14" t="s">
        <v>7</v>
      </c>
      <c r="B4" s="11" t="str">
        <f t="shared" si="0"/>
        <v>Niet ingevuld</v>
      </c>
      <c r="C4" s="12"/>
      <c r="D4" s="12"/>
      <c r="E4" s="31">
        <v>3000</v>
      </c>
      <c r="G4" s="15"/>
      <c r="I4" s="13"/>
    </row>
    <row r="5" spans="1:9" ht="15.75" thickBot="1" x14ac:dyDescent="0.3">
      <c r="A5" s="16" t="s">
        <v>8</v>
      </c>
      <c r="B5" s="11" t="str">
        <f t="shared" si="0"/>
        <v>Niet ingevuld</v>
      </c>
      <c r="C5" s="12"/>
      <c r="D5" s="12"/>
      <c r="E5" s="17">
        <v>6000</v>
      </c>
      <c r="I5" s="13"/>
    </row>
    <row r="6" spans="1:9" ht="15.75" thickBot="1" x14ac:dyDescent="0.3">
      <c r="A6" s="16" t="s">
        <v>9</v>
      </c>
      <c r="B6" s="11" t="str">
        <f t="shared" si="0"/>
        <v>Niet ingevuld</v>
      </c>
      <c r="C6" s="12"/>
      <c r="D6" s="12"/>
      <c r="E6" s="18"/>
      <c r="I6" s="13"/>
    </row>
    <row r="7" spans="1:9" ht="15.75" thickBot="1" x14ac:dyDescent="0.3">
      <c r="A7" s="16" t="s">
        <v>10</v>
      </c>
      <c r="B7" s="11" t="str">
        <f t="shared" si="0"/>
        <v>Niet ingevuld</v>
      </c>
      <c r="C7" s="12"/>
      <c r="D7" s="12"/>
      <c r="E7" s="18"/>
      <c r="I7" s="13"/>
    </row>
    <row r="8" spans="1:9" ht="15.75" thickBot="1" x14ac:dyDescent="0.3">
      <c r="A8" s="16" t="s">
        <v>11</v>
      </c>
      <c r="B8" s="11" t="str">
        <f t="shared" si="0"/>
        <v>Niet ingevuld</v>
      </c>
      <c r="C8" s="12"/>
      <c r="D8" s="12"/>
      <c r="E8" s="18"/>
      <c r="I8" s="13"/>
    </row>
    <row r="9" spans="1:9" ht="15.75" thickBot="1" x14ac:dyDescent="0.3">
      <c r="A9" s="16" t="s">
        <v>12</v>
      </c>
      <c r="B9" s="11" t="str">
        <f t="shared" si="0"/>
        <v>Niet ingevuld</v>
      </c>
      <c r="C9" s="12"/>
      <c r="D9" s="12"/>
      <c r="E9" s="18"/>
      <c r="I9" s="13"/>
    </row>
    <row r="10" spans="1:9" ht="15.75" thickBot="1" x14ac:dyDescent="0.3">
      <c r="A10" s="16" t="s">
        <v>13</v>
      </c>
      <c r="B10" s="11" t="str">
        <f t="shared" si="0"/>
        <v>Niet ingevuld</v>
      </c>
      <c r="C10" s="12"/>
      <c r="D10" s="12"/>
      <c r="E10" s="18"/>
      <c r="I10" s="13"/>
    </row>
    <row r="11" spans="1:9" ht="15.75" thickBot="1" x14ac:dyDescent="0.3">
      <c r="A11" s="16" t="s">
        <v>14</v>
      </c>
      <c r="B11" s="11" t="str">
        <f t="shared" si="0"/>
        <v>Niet ingevuld</v>
      </c>
      <c r="C11" s="12"/>
      <c r="D11" s="12"/>
      <c r="E11" s="19"/>
      <c r="G11" s="20"/>
      <c r="I11" s="13"/>
    </row>
    <row r="12" spans="1:9" ht="45.75" thickBot="1" x14ac:dyDescent="0.3">
      <c r="A12" s="14" t="s">
        <v>15</v>
      </c>
      <c r="B12" s="11" t="str">
        <f t="shared" si="0"/>
        <v>Niet ingevuld</v>
      </c>
      <c r="C12" s="12"/>
      <c r="D12" s="12"/>
      <c r="E12" s="31">
        <v>3000</v>
      </c>
      <c r="G12" s="20"/>
      <c r="I12" s="13"/>
    </row>
    <row r="13" spans="1:9" ht="30.75" thickBot="1" x14ac:dyDescent="0.3">
      <c r="A13" s="14" t="s">
        <v>16</v>
      </c>
      <c r="B13" s="11" t="str">
        <f t="shared" si="0"/>
        <v>Niet ingevuld</v>
      </c>
      <c r="C13" s="12"/>
      <c r="D13" s="12"/>
      <c r="E13" s="31">
        <v>3000</v>
      </c>
      <c r="G13" s="15"/>
      <c r="I13" s="13"/>
    </row>
    <row r="14" spans="1:9" ht="30.75" thickBot="1" x14ac:dyDescent="0.3">
      <c r="A14" s="21" t="s">
        <v>17</v>
      </c>
      <c r="B14" s="11" t="str">
        <f t="shared" si="0"/>
        <v>Niet ingevuld</v>
      </c>
      <c r="C14" s="12"/>
      <c r="D14" s="12"/>
      <c r="E14" s="31">
        <v>3000</v>
      </c>
      <c r="I14" s="13"/>
    </row>
    <row r="15" spans="1:9" ht="15.75" thickBot="1" x14ac:dyDescent="0.3">
      <c r="A15" s="21" t="s">
        <v>18</v>
      </c>
      <c r="B15" s="11" t="str">
        <f t="shared" si="0"/>
        <v>Niet ingevuld</v>
      </c>
      <c r="C15" s="12"/>
      <c r="D15" s="12"/>
      <c r="E15" s="31">
        <v>3000</v>
      </c>
      <c r="G15" s="15"/>
      <c r="I15" s="13"/>
    </row>
    <row r="16" spans="1:9" ht="30.75" thickBot="1" x14ac:dyDescent="0.3">
      <c r="A16" s="21" t="s">
        <v>19</v>
      </c>
      <c r="B16" s="11" t="str">
        <f t="shared" si="0"/>
        <v>Niet ingevuld</v>
      </c>
      <c r="C16" s="12"/>
      <c r="D16" s="12"/>
      <c r="E16" s="31">
        <v>3000</v>
      </c>
      <c r="G16" s="15"/>
      <c r="I16" s="13"/>
    </row>
    <row r="17" spans="1:9" ht="15.75" thickBot="1" x14ac:dyDescent="0.3">
      <c r="A17" s="21" t="s">
        <v>20</v>
      </c>
      <c r="B17" s="11" t="str">
        <f t="shared" si="0"/>
        <v>Niet ingevuld</v>
      </c>
      <c r="C17" s="12"/>
      <c r="D17" s="12"/>
      <c r="E17" s="31">
        <v>3000</v>
      </c>
      <c r="G17" s="15"/>
      <c r="I17" s="13"/>
    </row>
    <row r="18" spans="1:9" ht="30.75" thickBot="1" x14ac:dyDescent="0.3">
      <c r="A18" s="21" t="s">
        <v>21</v>
      </c>
      <c r="B18" s="11" t="str">
        <f t="shared" si="0"/>
        <v>Niet ingevuld</v>
      </c>
      <c r="C18" s="12"/>
      <c r="D18" s="12"/>
      <c r="E18" s="31">
        <v>3000</v>
      </c>
      <c r="G18" s="15"/>
      <c r="I18" s="13"/>
    </row>
    <row r="19" spans="1:9" ht="30.75" thickBot="1" x14ac:dyDescent="0.3">
      <c r="A19" s="21" t="s">
        <v>22</v>
      </c>
      <c r="B19" s="11" t="str">
        <f t="shared" si="0"/>
        <v>Niet ingevuld</v>
      </c>
      <c r="C19" s="12"/>
      <c r="D19" s="12"/>
      <c r="E19" s="31">
        <v>3000</v>
      </c>
      <c r="G19" s="15"/>
      <c r="I19" s="13"/>
    </row>
    <row r="20" spans="1:9" ht="30.75" thickBot="1" x14ac:dyDescent="0.3">
      <c r="A20" s="21" t="s">
        <v>23</v>
      </c>
      <c r="B20" s="11" t="str">
        <f t="shared" si="0"/>
        <v>Niet ingevuld</v>
      </c>
      <c r="C20" s="12"/>
      <c r="D20" s="12"/>
      <c r="E20" s="31">
        <v>3000</v>
      </c>
      <c r="G20" s="15"/>
      <c r="I20" s="13"/>
    </row>
    <row r="21" spans="1:9" ht="30.75" thickBot="1" x14ac:dyDescent="0.3">
      <c r="A21" s="16" t="s">
        <v>24</v>
      </c>
      <c r="B21" s="11" t="str">
        <f t="shared" si="0"/>
        <v>Niet ingevuld</v>
      </c>
      <c r="C21" s="12"/>
      <c r="D21" s="12"/>
      <c r="E21" s="31">
        <v>3000</v>
      </c>
      <c r="G21" s="15"/>
      <c r="I21" s="13"/>
    </row>
    <row r="22" spans="1:9" ht="15.75" thickBot="1" x14ac:dyDescent="0.3">
      <c r="A22" s="22" t="s">
        <v>25</v>
      </c>
      <c r="B22" s="6" t="s">
        <v>2</v>
      </c>
      <c r="C22" s="6" t="s">
        <v>3</v>
      </c>
      <c r="D22" s="7" t="s">
        <v>4</v>
      </c>
      <c r="E22" s="23" t="s">
        <v>5</v>
      </c>
      <c r="I22" s="13"/>
    </row>
    <row r="23" spans="1:9" ht="30.75" thickBot="1" x14ac:dyDescent="0.3">
      <c r="A23" s="16" t="s">
        <v>26</v>
      </c>
      <c r="B23" s="11" t="str">
        <f t="shared" si="0"/>
        <v>Niet ingevuld</v>
      </c>
      <c r="C23" s="12"/>
      <c r="D23" s="12"/>
      <c r="E23" s="31">
        <v>5000</v>
      </c>
      <c r="G23" s="15"/>
      <c r="I23" s="13"/>
    </row>
    <row r="24" spans="1:9" ht="15.75" thickBot="1" x14ac:dyDescent="0.3">
      <c r="A24" s="22" t="s">
        <v>27</v>
      </c>
      <c r="B24" s="6" t="s">
        <v>2</v>
      </c>
      <c r="C24" s="6" t="s">
        <v>3</v>
      </c>
      <c r="D24" s="7" t="s">
        <v>4</v>
      </c>
      <c r="E24" s="23" t="s">
        <v>5</v>
      </c>
      <c r="I24" s="13"/>
    </row>
    <row r="25" spans="1:9" ht="30.75" thickBot="1" x14ac:dyDescent="0.3">
      <c r="A25" s="21" t="s">
        <v>28</v>
      </c>
      <c r="B25" s="24" t="str">
        <f t="shared" ref="B25" si="1">IF(AND(D25="X",E25="X"),"Niet correct gevuld!",IF(D25="X","Al voldaan",IF(E25="X","In implementatiefase","Niet ingevuld")))</f>
        <v>Niet ingevuld</v>
      </c>
      <c r="C25" s="12"/>
      <c r="D25" s="12"/>
      <c r="E25" s="31">
        <v>3000</v>
      </c>
      <c r="G25" s="15"/>
      <c r="I25" s="13"/>
    </row>
    <row r="26" spans="1:9" ht="45.75" thickBot="1" x14ac:dyDescent="0.3">
      <c r="A26" s="21" t="s">
        <v>29</v>
      </c>
      <c r="B26" s="11" t="str">
        <f t="shared" ref="B26:B30" si="2">IF(AND(C26="X",D26="X"),"Niet correct gevuld!",IF(C26="X","Al voldaan",IF(D26="X","In implementatiefase","Niet ingevuld")))</f>
        <v>Niet ingevuld</v>
      </c>
      <c r="C26" s="12"/>
      <c r="D26" s="12"/>
      <c r="E26" s="31">
        <v>5000</v>
      </c>
      <c r="G26" s="15"/>
      <c r="I26" s="13"/>
    </row>
    <row r="27" spans="1:9" ht="30.75" thickBot="1" x14ac:dyDescent="0.3">
      <c r="A27" s="21" t="s">
        <v>30</v>
      </c>
      <c r="B27" s="11" t="str">
        <f t="shared" si="2"/>
        <v>Niet ingevuld</v>
      </c>
      <c r="C27" s="12"/>
      <c r="D27" s="12"/>
      <c r="E27" s="31">
        <v>3000</v>
      </c>
      <c r="G27" s="15"/>
      <c r="I27" s="13"/>
    </row>
    <row r="28" spans="1:9" ht="30.75" thickBot="1" x14ac:dyDescent="0.3">
      <c r="A28" s="21" t="s">
        <v>31</v>
      </c>
      <c r="B28" s="11" t="str">
        <f t="shared" si="2"/>
        <v>Niet ingevuld</v>
      </c>
      <c r="C28" s="12"/>
      <c r="D28" s="12"/>
      <c r="E28" s="31">
        <v>3000</v>
      </c>
      <c r="G28" s="15"/>
      <c r="I28" s="13"/>
    </row>
    <row r="29" spans="1:9" ht="30.75" thickBot="1" x14ac:dyDescent="0.3">
      <c r="A29" s="21" t="s">
        <v>32</v>
      </c>
      <c r="B29" s="11" t="str">
        <f t="shared" si="2"/>
        <v>Niet ingevuld</v>
      </c>
      <c r="C29" s="12"/>
      <c r="D29" s="12"/>
      <c r="E29" s="31">
        <v>3000</v>
      </c>
      <c r="G29" s="15"/>
      <c r="H29" s="4" t="s">
        <v>33</v>
      </c>
      <c r="I29" s="13"/>
    </row>
    <row r="30" spans="1:9" ht="30.75" thickBot="1" x14ac:dyDescent="0.3">
      <c r="A30" s="16" t="s">
        <v>34</v>
      </c>
      <c r="B30" s="11" t="str">
        <f t="shared" si="2"/>
        <v>Niet ingevuld</v>
      </c>
      <c r="C30" s="12"/>
      <c r="D30" s="12"/>
      <c r="E30" s="31">
        <v>3000</v>
      </c>
      <c r="G30" s="15"/>
      <c r="I30" s="13"/>
    </row>
    <row r="31" spans="1:9" ht="15.75" thickBot="1" x14ac:dyDescent="0.3">
      <c r="A31" s="22" t="s">
        <v>35</v>
      </c>
      <c r="B31" s="6" t="s">
        <v>2</v>
      </c>
      <c r="C31" s="6" t="s">
        <v>3</v>
      </c>
      <c r="D31" s="7" t="s">
        <v>4</v>
      </c>
      <c r="E31" s="23" t="s">
        <v>5</v>
      </c>
      <c r="I31" s="13"/>
    </row>
    <row r="32" spans="1:9" ht="30.75" thickBot="1" x14ac:dyDescent="0.3">
      <c r="A32" s="21" t="s">
        <v>36</v>
      </c>
      <c r="B32" s="11" t="str">
        <f t="shared" ref="B32:B39" si="3">IF(AND(C32="X",D32="X"),"Niet correct gevuld!",IF(C32="X","Al voldaan",IF(D32="X","In implementatiefase","Niet ingevuld")))</f>
        <v>Niet ingevuld</v>
      </c>
      <c r="C32" s="12"/>
      <c r="D32" s="12"/>
      <c r="E32" s="31">
        <v>3000</v>
      </c>
      <c r="G32" s="15"/>
      <c r="I32" s="13"/>
    </row>
    <row r="33" spans="1:9" ht="15.75" thickBot="1" x14ac:dyDescent="0.3">
      <c r="A33" s="21" t="s">
        <v>37</v>
      </c>
      <c r="B33" s="11" t="str">
        <f t="shared" si="3"/>
        <v>Niet ingevuld</v>
      </c>
      <c r="C33" s="12"/>
      <c r="D33" s="12"/>
      <c r="E33" s="31">
        <v>3000</v>
      </c>
      <c r="G33" s="15"/>
      <c r="I33" s="13"/>
    </row>
    <row r="34" spans="1:9" ht="45.75" thickBot="1" x14ac:dyDescent="0.3">
      <c r="A34" s="21" t="s">
        <v>38</v>
      </c>
      <c r="B34" s="11" t="str">
        <f t="shared" si="3"/>
        <v>Niet ingevuld</v>
      </c>
      <c r="C34" s="12"/>
      <c r="D34" s="12"/>
      <c r="E34" s="31">
        <v>3000</v>
      </c>
      <c r="G34" s="15"/>
      <c r="I34" s="13"/>
    </row>
    <row r="35" spans="1:9" ht="15.75" thickBot="1" x14ac:dyDescent="0.3">
      <c r="A35" s="21" t="s">
        <v>39</v>
      </c>
      <c r="B35" s="11" t="str">
        <f t="shared" si="3"/>
        <v>Niet ingevuld</v>
      </c>
      <c r="C35" s="12"/>
      <c r="D35" s="12"/>
      <c r="E35" s="31">
        <v>3000</v>
      </c>
      <c r="G35" s="15"/>
      <c r="I35" s="13"/>
    </row>
    <row r="36" spans="1:9" ht="15.75" thickBot="1" x14ac:dyDescent="0.3">
      <c r="A36" s="21" t="s">
        <v>40</v>
      </c>
      <c r="B36" s="11" t="str">
        <f t="shared" si="3"/>
        <v>Niet ingevuld</v>
      </c>
      <c r="C36" s="12"/>
      <c r="D36" s="12"/>
      <c r="E36" s="31">
        <v>3000</v>
      </c>
      <c r="G36" s="15"/>
      <c r="I36" s="13"/>
    </row>
    <row r="37" spans="1:9" ht="45.75" thickBot="1" x14ac:dyDescent="0.3">
      <c r="A37" s="21" t="s">
        <v>41</v>
      </c>
      <c r="B37" s="11" t="str">
        <f t="shared" si="3"/>
        <v>Niet ingevuld</v>
      </c>
      <c r="C37" s="12"/>
      <c r="D37" s="12"/>
      <c r="E37" s="31">
        <v>3000</v>
      </c>
      <c r="G37" s="15"/>
      <c r="I37" s="13"/>
    </row>
    <row r="38" spans="1:9" ht="60.75" thickBot="1" x14ac:dyDescent="0.3">
      <c r="A38" s="21" t="s">
        <v>42</v>
      </c>
      <c r="B38" s="11" t="str">
        <f t="shared" si="3"/>
        <v>Niet ingevuld</v>
      </c>
      <c r="C38" s="12"/>
      <c r="D38" s="12"/>
      <c r="E38" s="31">
        <v>5000</v>
      </c>
      <c r="G38" s="15"/>
      <c r="I38" s="13"/>
    </row>
    <row r="39" spans="1:9" ht="45.75" thickBot="1" x14ac:dyDescent="0.3">
      <c r="A39" s="25" t="s">
        <v>43</v>
      </c>
      <c r="B39" s="11" t="str">
        <f t="shared" si="3"/>
        <v>Niet ingevuld</v>
      </c>
      <c r="C39" s="12"/>
      <c r="D39" s="12"/>
      <c r="E39" s="31">
        <v>5000</v>
      </c>
      <c r="G39" s="15"/>
      <c r="I39" s="13"/>
    </row>
    <row r="40" spans="1:9" ht="15.75" thickBot="1" x14ac:dyDescent="0.3">
      <c r="A40" s="22" t="s">
        <v>44</v>
      </c>
      <c r="B40" s="6" t="s">
        <v>2</v>
      </c>
      <c r="C40" s="6" t="s">
        <v>3</v>
      </c>
      <c r="D40" s="7" t="s">
        <v>4</v>
      </c>
      <c r="E40" s="23" t="s">
        <v>5</v>
      </c>
      <c r="I40" s="13"/>
    </row>
    <row r="41" spans="1:9" ht="30.75" thickBot="1" x14ac:dyDescent="0.3">
      <c r="A41" s="21" t="s">
        <v>45</v>
      </c>
      <c r="B41" s="11" t="str">
        <f t="shared" ref="B41:B43" si="4">IF(AND(C41="X",D41="X"),"Niet correct gevuld!",IF(C41="X","Al voldaan",IF(D41="X","In implementatiefase","Niet ingevuld")))</f>
        <v>Niet ingevuld</v>
      </c>
      <c r="C41" s="12"/>
      <c r="D41" s="12"/>
      <c r="E41" s="31">
        <v>3000</v>
      </c>
      <c r="I41" s="13"/>
    </row>
    <row r="42" spans="1:9" ht="30.75" thickBot="1" x14ac:dyDescent="0.3">
      <c r="A42" s="26" t="s">
        <v>46</v>
      </c>
      <c r="B42" s="11" t="str">
        <f t="shared" si="4"/>
        <v>Niet ingevuld</v>
      </c>
      <c r="C42" s="12"/>
      <c r="D42" s="12"/>
      <c r="E42" s="31">
        <v>3000</v>
      </c>
      <c r="I42" s="13"/>
    </row>
    <row r="43" spans="1:9" ht="15.75" thickBot="1" x14ac:dyDescent="0.3">
      <c r="A43" s="25" t="s">
        <v>47</v>
      </c>
      <c r="B43" s="11" t="str">
        <f t="shared" si="4"/>
        <v>Niet ingevuld</v>
      </c>
      <c r="C43" s="12"/>
      <c r="D43" s="12"/>
      <c r="E43" s="31">
        <v>3000</v>
      </c>
      <c r="G43" s="15"/>
      <c r="I43" s="13"/>
    </row>
    <row r="44" spans="1:9" ht="15.75" thickBot="1" x14ac:dyDescent="0.3">
      <c r="A44" s="22" t="s">
        <v>48</v>
      </c>
      <c r="B44" s="6" t="s">
        <v>2</v>
      </c>
      <c r="C44" s="6" t="s">
        <v>3</v>
      </c>
      <c r="D44" s="7" t="s">
        <v>4</v>
      </c>
      <c r="E44" s="23" t="s">
        <v>5</v>
      </c>
      <c r="I44" s="13"/>
    </row>
    <row r="45" spans="1:9" ht="15.75" thickBot="1" x14ac:dyDescent="0.3">
      <c r="A45" s="21" t="s">
        <v>49</v>
      </c>
      <c r="B45" s="11" t="str">
        <f t="shared" ref="B45:B50" si="5">IF(AND(C45="X",D45="X"),"Niet correct gevuld!",IF(C45="X","Al voldaan",IF(D45="X","In implementatiefase","Niet ingevuld")))</f>
        <v>Niet ingevuld</v>
      </c>
      <c r="C45" s="12"/>
      <c r="D45" s="12"/>
      <c r="E45" s="31">
        <v>9000</v>
      </c>
      <c r="G45" s="15"/>
    </row>
    <row r="46" spans="1:9" ht="45.75" thickBot="1" x14ac:dyDescent="0.3">
      <c r="A46" s="26" t="s">
        <v>50</v>
      </c>
      <c r="B46" s="11" t="str">
        <f t="shared" si="5"/>
        <v>Niet ingevuld</v>
      </c>
      <c r="C46" s="12"/>
      <c r="D46" s="12"/>
      <c r="E46" s="31">
        <v>9000</v>
      </c>
      <c r="G46" s="15"/>
    </row>
    <row r="47" spans="1:9" ht="30.75" thickBot="1" x14ac:dyDescent="0.3">
      <c r="A47" s="26" t="s">
        <v>51</v>
      </c>
      <c r="B47" s="11" t="str">
        <f t="shared" si="5"/>
        <v>Niet ingevuld</v>
      </c>
      <c r="C47" s="12"/>
      <c r="D47" s="12"/>
      <c r="E47" s="31">
        <v>7000</v>
      </c>
      <c r="G47" s="15"/>
    </row>
    <row r="48" spans="1:9" ht="45.75" thickBot="1" x14ac:dyDescent="0.3">
      <c r="A48" s="26" t="s">
        <v>52</v>
      </c>
      <c r="B48" s="11" t="str">
        <f t="shared" si="5"/>
        <v>Niet ingevuld</v>
      </c>
      <c r="C48" s="12"/>
      <c r="D48" s="12"/>
      <c r="E48" s="31">
        <v>5000</v>
      </c>
      <c r="G48" s="15"/>
    </row>
    <row r="49" spans="1:7" ht="15.75" thickBot="1" x14ac:dyDescent="0.3">
      <c r="A49" s="26" t="s">
        <v>53</v>
      </c>
      <c r="B49" s="11" t="str">
        <f t="shared" si="5"/>
        <v>Niet ingevuld</v>
      </c>
      <c r="C49" s="12"/>
      <c r="D49" s="12"/>
      <c r="E49" s="31">
        <v>5000</v>
      </c>
      <c r="G49" s="15"/>
    </row>
    <row r="50" spans="1:7" ht="45.75" thickBot="1" x14ac:dyDescent="0.3">
      <c r="A50" s="27" t="s">
        <v>54</v>
      </c>
      <c r="B50" s="11" t="str">
        <f t="shared" si="5"/>
        <v>Niet ingevuld</v>
      </c>
      <c r="C50" s="12"/>
      <c r="D50" s="12"/>
      <c r="E50" s="31">
        <v>9000</v>
      </c>
      <c r="G50" s="15"/>
    </row>
    <row r="51" spans="1:7" x14ac:dyDescent="0.25">
      <c r="E51" s="29">
        <f>SUM(E3:E50)</f>
        <v>150000</v>
      </c>
    </row>
  </sheetData>
  <mergeCells count="2">
    <mergeCell ref="A1:E1"/>
    <mergeCell ref="E5:E11"/>
  </mergeCells>
  <conditionalFormatting sqref="B3:B21">
    <cfRule type="cellIs" dxfId="13" priority="13" operator="equal">
      <formula>"Niet ingevuld"</formula>
    </cfRule>
    <cfRule type="cellIs" dxfId="12" priority="14" operator="equal">
      <formula>"Niet correct gevuld!"</formula>
    </cfRule>
  </conditionalFormatting>
  <conditionalFormatting sqref="B23">
    <cfRule type="cellIs" dxfId="11" priority="11" operator="equal">
      <formula>"Niet ingevuld"</formula>
    </cfRule>
    <cfRule type="cellIs" dxfId="10" priority="12" operator="equal">
      <formula>"Niet correct gevuld!"</formula>
    </cfRule>
  </conditionalFormatting>
  <conditionalFormatting sqref="B26:B30">
    <cfRule type="cellIs" dxfId="9" priority="9" operator="equal">
      <formula>"Niet ingevuld"</formula>
    </cfRule>
    <cfRule type="cellIs" dxfId="8" priority="10" operator="equal">
      <formula>"Niet correct gevuld!"</formula>
    </cfRule>
  </conditionalFormatting>
  <conditionalFormatting sqref="B32:B38">
    <cfRule type="cellIs" dxfId="7" priority="7" operator="equal">
      <formula>"Niet ingevuld"</formula>
    </cfRule>
    <cfRule type="cellIs" dxfId="6" priority="8" operator="equal">
      <formula>"Niet correct gevuld!"</formula>
    </cfRule>
  </conditionalFormatting>
  <conditionalFormatting sqref="B39">
    <cfRule type="cellIs" dxfId="5" priority="5" operator="equal">
      <formula>"Niet ingevuld"</formula>
    </cfRule>
    <cfRule type="cellIs" dxfId="4" priority="6" operator="equal">
      <formula>"Niet correct gevuld!"</formula>
    </cfRule>
  </conditionalFormatting>
  <conditionalFormatting sqref="B41:B43">
    <cfRule type="cellIs" dxfId="3" priority="3" operator="equal">
      <formula>"Niet ingevuld"</formula>
    </cfRule>
    <cfRule type="cellIs" dxfId="2" priority="4" operator="equal">
      <formula>"Niet correct gevuld!"</formula>
    </cfRule>
  </conditionalFormatting>
  <conditionalFormatting sqref="B45:B50">
    <cfRule type="cellIs" dxfId="1" priority="1" operator="equal">
      <formula>"Niet ingevuld"</formula>
    </cfRule>
    <cfRule type="cellIs" dxfId="0" priority="2" operator="equal">
      <formula>"Niet correct gevuld!"</formula>
    </cfRule>
  </conditionalFormatting>
  <dataValidations count="1">
    <dataValidation type="list" allowBlank="1" showInputMessage="1" showErrorMessage="1" sqref="C3:D21 C23:D23 C25:D30 C32:D39 C41:D43 C45:D50" xr:uid="{0A1558E1-8BA7-4F50-BE45-3AFAB9DE9D71}">
      <formula1>"X"</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Baggen</dc:creator>
  <cp:lastModifiedBy>Ken Baggen</cp:lastModifiedBy>
  <dcterms:created xsi:type="dcterms:W3CDTF">2023-03-17T12:49:14Z</dcterms:created>
  <dcterms:modified xsi:type="dcterms:W3CDTF">2023-03-17T12:53:01Z</dcterms:modified>
</cp:coreProperties>
</file>