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baggek\Downloads\tenderdocumenten MOR BOR\tenderdocumenten\"/>
    </mc:Choice>
  </mc:AlternateContent>
  <xr:revisionPtr revIDLastSave="0" documentId="8_{EB61FC15-7B5E-4AD2-8A59-C27A1636104C}" xr6:coauthVersionLast="47" xr6:coauthVersionMax="47" xr10:uidLastSave="{00000000-0000-0000-0000-000000000000}"/>
  <bookViews>
    <workbookView xWindow="-110" yWindow="-110" windowWidth="22780" windowHeight="14660" xr2:uid="{ADBEB7B9-F6B4-4076-9C2E-F64A047F42D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4" i="1" l="1"/>
  <c r="C63" i="1"/>
  <c r="C61" i="1"/>
  <c r="C60" i="1"/>
  <c r="C59" i="1"/>
  <c r="C58" i="1"/>
  <c r="C56" i="1"/>
  <c r="C54" i="1"/>
  <c r="C53" i="1"/>
  <c r="C52" i="1"/>
  <c r="C51" i="1"/>
  <c r="C50" i="1"/>
  <c r="C49" i="1"/>
  <c r="C48" i="1"/>
  <c r="C47" i="1"/>
  <c r="C46" i="1"/>
  <c r="C45" i="1"/>
  <c r="C44" i="1"/>
  <c r="C42" i="1"/>
  <c r="C41" i="1"/>
  <c r="C40" i="1"/>
  <c r="C39" i="1"/>
  <c r="C38" i="1"/>
  <c r="C37" i="1"/>
  <c r="C36" i="1"/>
  <c r="C35" i="1"/>
  <c r="C34" i="1"/>
  <c r="C33" i="1"/>
  <c r="C32" i="1"/>
  <c r="C31" i="1"/>
  <c r="C30" i="1"/>
  <c r="C29" i="1"/>
  <c r="C28" i="1"/>
  <c r="C27" i="1"/>
  <c r="C26" i="1"/>
  <c r="C24" i="1"/>
  <c r="C23" i="1"/>
  <c r="C22" i="1"/>
  <c r="C21" i="1"/>
  <c r="C20" i="1"/>
  <c r="C19" i="1"/>
  <c r="C18" i="1"/>
  <c r="C17" i="1"/>
  <c r="C16" i="1"/>
  <c r="C15" i="1"/>
  <c r="C14" i="1"/>
  <c r="C13" i="1"/>
  <c r="C12" i="1"/>
  <c r="C11" i="1"/>
  <c r="C10" i="1"/>
  <c r="C9" i="1"/>
  <c r="C8" i="1"/>
  <c r="C7" i="1"/>
  <c r="C6" i="1"/>
  <c r="C5" i="1"/>
  <c r="C4" i="1"/>
  <c r="C3" i="1"/>
</calcChain>
</file>

<file path=xl/sharedStrings.xml><?xml version="1.0" encoding="utf-8"?>
<sst xmlns="http://schemas.openxmlformats.org/spreadsheetml/2006/main" count="72" uniqueCount="67">
  <si>
    <t>Programma van functionele wensen BOR applicatie (K1)</t>
  </si>
  <si>
    <t>Beheer Informatievoorziening</t>
  </si>
  <si>
    <t>Status</t>
  </si>
  <si>
    <t>Al voldaan</t>
  </si>
  <si>
    <t>In implementatiefase</t>
  </si>
  <si>
    <t>Maximale korting</t>
  </si>
  <si>
    <t>Concepten en standaarden conform Common Ground met betrekking tot informatie-uitwisseling worden gevolgd conform de meerjarige transitiestrategie common ground zoals beschreven door VNG op 17-6-2020.</t>
  </si>
  <si>
    <t>Het beheersysteem beschikt over een mogelijkheid om documenten (bijvoorbeeld pdf's)aan objecten te koppelen die zowel vanuit de desktop- als mobiele variant toe te voegen en te benaderen zijn. Documenten kunnen op meerdere objecten betrekking hebben en objecten kunnen meerdere documenten bevatten.</t>
  </si>
  <si>
    <t xml:space="preserve">Bij het (tijdelijk) wegvallen van een actieve internetverbinding moet het mogelijk zijn om door te muteren in de applicatie. </t>
  </si>
  <si>
    <t>De applicatie bied de ondersteuning voor zowel PostgreSQL of Oracle databases.</t>
  </si>
  <si>
    <t>Van de aanwezige rapportages kan zelfstandig de lay-out volledig worden ingesteld. Denk o.a. aan de velden, bladindeling, kaartbeeld. Het is mogelijk zelf nieuwe rapportages te ontwerpen.</t>
  </si>
  <si>
    <t>De software biedt op het hoogste autorisatieniveau meerdere rapportage- en controlemogelijkheden om de rechtmatigheid van handelingen binnen de software te beoordelen.</t>
  </si>
  <si>
    <t>Er dient dient een leesbare logging te worden bijgehouden, de volgende loggings mechanismes zijn nodig. - Identificatie logging van wie is ingelogd op dit moment (in real time en met timestap) en in welk rol en autorisatie profiel. - Activiteiten van gebruikers: logging van activiteiten van gebruikers en mutaties ter ondersteuning van een intern onderzoek (integriteit) en herleidbaarheid van handelen ter ondersteuning van rechten van betrokkenen. - Applicatie foutmeldingen: logging van foutmeldingen in begrijpbare en zinvolle meldingen om zo snel mogelijk de oorzaak op te sporen en tot een oplossing te komen.</t>
  </si>
  <si>
    <t>In ieder geval de web-versie van de BOR-applicatie moet beschikken over Single Sign-on door koppelbaar te zijn met het gemeentelijke Identity Access Management systeem, maar moet daarnaast ook een optie hebben om gebruikersnaam/wachtwoord te kunnen gebruiken voor externen.</t>
  </si>
  <si>
    <t>Het is mogelijk om de inrichting van het systeem buiten de applicatie om te raadplegen. Bijvoorbeeld, welke tabellen worden in bepaalde werkomgevingen gebruikt. Of welke domeinwaardelijsten worden in bepaalde (inspectie)formulieren gebruikt. En vice versa.</t>
  </si>
  <si>
    <t>In het beheersysteem heeft de organisatie de mogelijkheid om de suggestielijsten van de IMBOR domeinwaarden zelf uit te breiden of aan te passen.</t>
  </si>
  <si>
    <t>Gebruikers kunnen geautoriseerd worden voor: één of meerdere vakdisciplines, en het wel of niet inzien van geografisch afgebakende gebieden.</t>
  </si>
  <si>
    <t>De gebruikers kunnen worden toegevoegd aan groepen, en per groep kunnen verschillende autorisaties toegekend worden op het gebied van functionaliteiten.</t>
  </si>
  <si>
    <t>De BOR-applicatie biedt mogelijkheden om panoramafoto’s (van Cyclomedia) te kunnen raadplegen of openen en weer te geven vanuit de BOR-applicatie, inclusief de bijhorende functionaliteit zoals beeld roteren, meten afstand, historische foto's, enzovoorts.</t>
  </si>
  <si>
    <t>Het beheersysteem biedt mogelijkheden om obliekfoto's van leverancier Slagboom en Peeters te kunnen raadplegen of openen en weer te geven vanuit het beheersysteem. Dit mag ook een link in het raadpleegformulier van de fotolocaties zijn.</t>
  </si>
  <si>
    <t xml:space="preserve">In het beheersysteem moeten de volgende GIS-functies beschikbaar zijn: overname van geometrie uit ondergronden, ruimtelijke analyses (o.b.v. geometrie uit de database, referentiebestand of schetsgeometrie), afstandsbepaling en buffering. </t>
  </si>
  <si>
    <t>Het kopiëren van objecten (dus inclusief alle vaste gegevens en onderhoudsplan/maatregelen) is mogelijk.</t>
  </si>
  <si>
    <t xml:space="preserve">Tijdens een inspectie op locatie moet een nieuw element (bijvoorbeeld boom of speeltoestel) in de kaart (grafisch) inclusief administratieve kenmerken kunnen worden toegevoegd. Deze mutaties worden via StUF-Geo berichtenverkeer naar de BGT gestuurd, </t>
  </si>
  <si>
    <t>Het signaleren en markeren van afwijkingen van de geregistreerde gegevens moet met behulp van "redlining" (bijvoorbeeld buiten door een toezichthouder) vastgelegd kunnen worden. Hiervan volgt geautomatiseerd een signaal bij de verantwoordelijke voor dat deel van de data, zodat dit object definitief aangepast kan worden.</t>
  </si>
  <si>
    <t xml:space="preserve">Repeterende werkzaamheden (administratieve gegevens) kunnen in 'bulk' processen worden uitgevoerd. </t>
  </si>
  <si>
    <t>Het is mogelijk te filteren (en dit op te slaan) op dynamische inhoud (bijvoorbeeld: inspectiedatum &lt; {huidige datum} - 30), of controledatum &lt; {huidig jaar} - 2) zonder dat de filters aangepast dienen te worden om dit te actualiseren.</t>
  </si>
  <si>
    <t>De Inschrijver zal bij ontwikkeling, testen en in gebruik nemen van nieuwe (versies van) software werken met de OTAP-methodiek.</t>
  </si>
  <si>
    <t>Het beheersysteem ondersteunt persoonlijke autorisaties op attribuutniveau zoadat bepaalde velden wel of niet zichtbaar of muteerbaar gemaakt kunnen worden per gebruiker(sgroep).</t>
  </si>
  <si>
    <t>Voorbereiden</t>
  </si>
  <si>
    <t>Het beheersysteem kan integrale meerjarenplannen uitdraaien incl. begrotingen op een eigen datamodel. Dat mag ook in de vorm van specifieke additionele software binnen de cloud-omgeving van de Opdrachnemer.</t>
  </si>
  <si>
    <t>Het beheersysteem moet de mogelijkheid bieden om besteksposten geautomatiseerd aan objecten te koppelen op basis van attribuutcriteria. De hoeveelheden moeten bepaald kunnen worden op basis van een combinatie van attributen en geometrie. Dat mag ook in de vorm van specifieke additionele software binnen de cloud-omgeving van de Opdrachnemer.</t>
  </si>
  <si>
    <t>Het beheersysteem biedt de mogelijkheid om rapportages te genereren op stadsdeel- en buurtniveau met bestekshoeveelheden, bestaand uit: bestekspost, RAW hoofdcode, hoeveelheden en eenheden.</t>
  </si>
  <si>
    <t>Van alle (gefilterde) gegevens kan zelfstandig de informatie op alle wijzen worden getoond. 
Denk dan aan o.a. op kaart met onderscheidende vormen, kleuren of labels, in een formulier met de informatie over een enkel object of in een rapport waar ook object -en inspectieinformatie gecombineerd kan worden met tekstuele, cijfermatige of visuele weergave in de vorm van grafieken of diagrammen.</t>
  </si>
  <si>
    <t>Het knipoppervlak van hagen kan automatisch worden vastgesteld.</t>
  </si>
  <si>
    <r>
      <rPr>
        <sz val="11"/>
        <color rgb="FF000000"/>
        <rFont val="Calibri"/>
        <family val="2"/>
      </rPr>
      <t xml:space="preserve">In het beheersysteem moeten randen geautomatiseerd bepaald kunnen worden op basis van aangrenzende </t>
    </r>
    <r>
      <rPr>
        <sz val="11"/>
        <color theme="1"/>
        <rFont val="Calibri"/>
        <family val="2"/>
      </rPr>
      <t>vlakken. Al dan niet met een ETL buiten de applicatie.</t>
    </r>
  </si>
  <si>
    <t>Aan de hand van bevindingen uit een inspectie kan geautomatiseerd een maatregelplan gegenereerd worden.</t>
  </si>
  <si>
    <t>Het beheersysteem biedt de mogelijkheid om kostenramingen te maken op zelf te bepalen/kiezen (set) eenheidsprijzen.</t>
  </si>
  <si>
    <t xml:space="preserve">Een beheerder kan in het beheersysteem de vervangingsplannen zien van andere disciplines waar zij gepland hebben werkzaamheden uit gaan voeren. </t>
  </si>
  <si>
    <t>In het beheersysteem kan ook de urgentie (binnen welke termijn) van maatregelen worden verwerkt.</t>
  </si>
  <si>
    <t>Met het beheersysteem is het mogelijk om vooraf gepland onderhoud in te voeren.</t>
  </si>
  <si>
    <t>Met het beheersysteem kunnen handmatig de prioriteiten van onderhoud of vervanging in de planning en begroting worden verwerkt door middel van een maatregeltoets.</t>
  </si>
  <si>
    <t>Het moet mogelijk zijn om het onderhoud onder te verdelen naar verschillende groepen, bijvoorbeeld cyclisch onderhoud, kwalitatief klein onderhoud, kwalitatief groot onderhoud en vervanging.</t>
  </si>
  <si>
    <t>In het beheersysteem kunnen via een beheeromgeving maatregelpakketten worden ingevoerd of gewijzigd.</t>
  </si>
  <si>
    <t>Het beheersysteem biedt de functionaliteit om handmatig te kunnen schuiven in tijdsplanning met onderhoudsmaatregelen naar aanleiding van inspectieresultaten en/of afstemming met de andere vakdisciplines.</t>
  </si>
  <si>
    <t>Indexeren van tarieven is met behulp van het beheersysteem zelfstandig mogelijk.</t>
  </si>
  <si>
    <t>Het is mogelijk om een vervangingsprogramma te kunnen registreren en dit kan ook grafisch worden weergegeven.</t>
  </si>
  <si>
    <t>Inspecteren en inventariseren</t>
  </si>
  <si>
    <t>Aangeboden mutaties (uit de geovoorziening) dienen via werklijsten te worden beoordeeld en doorgevoerd. Per bericht dient de mutatie geometrisch en registratief duidelijk te worden weergegeven en is navigatie in de kaart naar het gemuteerde object mogelijk.</t>
  </si>
  <si>
    <t>Bij het invoeren van een inspectie moet vanuit het inpectieformulier te navigeren zijn naar (een deel van) de reeds bestaande administratieve gegevens zonder tussentijdse opslag.</t>
  </si>
  <si>
    <t>De Opdrachtnemer kan zelf de voorbereidingen (o.a. met filters) doen voor het uitvoeren of overdragen van inspecties, keuringen of andere werkzaamheden die in het systeem geregistreerd moeten worden en kan deze zelfstandig (synchronisatiemethode) verwerken in het beheersysteem. Deze functionaliteit moet d.m.v. autorisaties open of dichtgezet kunnen worden.</t>
  </si>
  <si>
    <t>Het systeem kan ten behoeve van de beeldkwaliteitskeuringen, geautomatiseerd ad random een schouwlocatie kiezen. Tevens moet de gebruiker ook een eigen keuringslocatie kunnen ingeven en buiten de CROW-systematiek om. En kunnen ook beheerobjecten ad rondom geselecteerd worden ter inspectie.</t>
  </si>
  <si>
    <t>Aannemer moet buiten inboet, renovatie en vervanging kunnen aangeven. Daarbij is het aangeven van ja/nee onvoldoende. Naast de locatie dient de omvang en maat meegeven te kunnen worden. Met behulp van deze gegevens kan een bestellijst en uiteindelijk ook een inboetlijst (werklijst) aangeleverd worden.</t>
  </si>
  <si>
    <t>Het is mogelijk om met het beheersysteem aan de hand van zelfstandig in te stellen waarden, een inspectie op te zetten (eigen beoordelingscriteria met eigen basislijst toe te voegen). 
Denk aan quickscan, beoordeling op verzorgingsstaat, technische staat, vervangingsjaar en levensduur.</t>
  </si>
  <si>
    <t>Klein onderhoud kan in de kaart op de exacte locatie worden aangegeven.</t>
  </si>
  <si>
    <t>Het beheersysteem werkt met landelijk geaccepteerde (beheer)systematieken zoals de kwaliteitscatalogus 2018 (publicatie 380).</t>
  </si>
  <si>
    <t>Afgeronde inspecties, maatregelen en keuringen kunnen worden geregistreerd in het systeem. De historie hiervan blijft beschikbaar binnen het beheersysteem als een logboek aan het betreffende object.</t>
  </si>
  <si>
    <t>Het systeem kan gebruik maken van sensordata welke door middel van een API getoond kunnen worden in het systeem. Geef aan in hoeverre hiertoe ontwikkeld wordt.</t>
  </si>
  <si>
    <t>Het beheersysteem kan SUFWEG (de laatste versie en alle daarop volgende versies) bestanden importeren en exporteren.</t>
  </si>
  <si>
    <t>Opdrachtverstrekken en begeleiding</t>
  </si>
  <si>
    <t>De voortgang van onderhouds- of inspectie werkzaamheden met een eenvoudige registratie kunnen door middel van een mobiele app worden opgevoerd. Bijvoorbeeld: Kolk gereinigd: Ja/nee, en bij nee: een voorgedefineerde reden aangeven. Geef aan in hoeverre hiertoe ontwikkeld wordt.</t>
  </si>
  <si>
    <t>Keuren en directievoering</t>
  </si>
  <si>
    <t>Naar aanleiding van het schouwen op beeldbestekken moeten met het beheersysteem bestek-, management, kwaliteits, sanctie en trendrapportages te maken zijn die door de opdrachtnemer qua lay-out en inhoud ingericht kunnen worden.</t>
  </si>
  <si>
    <t>Het beheersysteem staat toe dat er, afhankelijk van de geldende (beeld)bestekken, verschillende (CROW)catalogi gebruikt mogen worden en dat deze door de Opdrachtgever in te richten zijn.</t>
  </si>
  <si>
    <t>Het moet bij schouwen conform de beeldsystematiek mogelijk zijn om schaalbalken automatisch, voor het starten van de inspectie uit te sluiten waarvan de betreffende objecten niet voorkomen binnen de schouwlocatie.</t>
  </si>
  <si>
    <t>Het beheersysteem ondersteunt de standaard voor boomveiligheidscontroles conform handboek bomen van het norminstituut.</t>
  </si>
  <si>
    <t>Financiele afhandeling</t>
  </si>
  <si>
    <t>Het beheersysteem moet korting/sanctierapportages kunnen genereren op basis van uitgevoerde volumes en vooraf geregistreerde eenheidsprijzen en verrekening van goed-en afkeur.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</si>
</sst>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rgb="FFFF0000"/>
      <name val="Calibri"/>
      <family val="2"/>
      <scheme val="minor"/>
    </font>
    <font>
      <sz val="11"/>
      <color rgb="FF000000"/>
      <name val="Calibri"/>
      <family val="2"/>
      <scheme val="minor"/>
    </font>
    <font>
      <sz val="11"/>
      <color rgb="FF000000"/>
      <name val="Calibri"/>
      <family val="2"/>
    </font>
    <font>
      <sz val="11"/>
      <color theme="1"/>
      <name val="Calibri"/>
      <family val="2"/>
    </font>
  </fonts>
  <fills count="5">
    <fill>
      <patternFill patternType="none"/>
    </fill>
    <fill>
      <patternFill patternType="gray125"/>
    </fill>
    <fill>
      <patternFill patternType="solid">
        <fgColor rgb="FF92D050"/>
        <bgColor indexed="64"/>
      </patternFill>
    </fill>
    <fill>
      <patternFill patternType="solid">
        <fgColor rgb="FF00B050"/>
        <bgColor indexed="64"/>
      </patternFill>
    </fill>
    <fill>
      <patternFill patternType="solid">
        <fgColor theme="0" tint="-0.14999847407452621"/>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rgb="FF000000"/>
      </top>
      <bottom style="thin">
        <color indexed="64"/>
      </bottom>
      <diagonal/>
    </border>
  </borders>
  <cellStyleXfs count="2">
    <xf numFmtId="0" fontId="0" fillId="0" borderId="0"/>
    <xf numFmtId="44" fontId="1" fillId="0" borderId="0" applyFont="0" applyFill="0" applyBorder="0" applyAlignment="0" applyProtection="0"/>
  </cellStyleXfs>
  <cellXfs count="35">
    <xf numFmtId="0" fontId="0" fillId="0" borderId="0" xfId="0"/>
    <xf numFmtId="0" fontId="3" fillId="3" borderId="4" xfId="0" applyFont="1" applyFill="1" applyBorder="1" applyAlignment="1" applyProtection="1">
      <alignment horizontal="center" vertical="center"/>
      <protection locked="0"/>
    </xf>
    <xf numFmtId="0" fontId="4" fillId="0" borderId="6"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2" fillId="2" borderId="1" xfId="0" applyFont="1" applyFill="1" applyBorder="1" applyAlignment="1" applyProtection="1">
      <alignment vertical="center"/>
    </xf>
    <xf numFmtId="0" fontId="2" fillId="2" borderId="2" xfId="0" applyFont="1" applyFill="1" applyBorder="1" applyAlignment="1" applyProtection="1">
      <alignment vertical="center"/>
    </xf>
    <xf numFmtId="0" fontId="2" fillId="2" borderId="3" xfId="0" applyFont="1" applyFill="1" applyBorder="1" applyAlignment="1" applyProtection="1">
      <alignment vertical="center"/>
    </xf>
    <xf numFmtId="0" fontId="0" fillId="0" borderId="0" xfId="0" applyAlignment="1" applyProtection="1">
      <alignment vertical="center"/>
    </xf>
    <xf numFmtId="0" fontId="3" fillId="3" borderId="1" xfId="0" applyFont="1" applyFill="1" applyBorder="1" applyAlignment="1" applyProtection="1">
      <alignment vertical="center"/>
    </xf>
    <xf numFmtId="0" fontId="3" fillId="3" borderId="2" xfId="0" applyFont="1" applyFill="1" applyBorder="1" applyAlignment="1" applyProtection="1">
      <alignment horizontal="center" vertical="center"/>
    </xf>
    <xf numFmtId="44" fontId="3" fillId="3" borderId="13" xfId="1" applyFont="1" applyFill="1" applyBorder="1" applyAlignment="1" applyProtection="1">
      <alignment horizontal="center" vertical="center"/>
    </xf>
    <xf numFmtId="0" fontId="0" fillId="4" borderId="5" xfId="0" applyFill="1" applyBorder="1" applyAlignment="1" applyProtection="1">
      <alignment vertical="center" wrapText="1"/>
    </xf>
    <xf numFmtId="0" fontId="0" fillId="4" borderId="5" xfId="0" applyFill="1" applyBorder="1" applyAlignment="1" applyProtection="1">
      <alignment horizontal="center" vertical="center" wrapText="1"/>
    </xf>
    <xf numFmtId="44" fontId="0" fillId="4" borderId="13" xfId="0" applyNumberFormat="1" applyFill="1" applyBorder="1" applyAlignment="1" applyProtection="1">
      <alignment vertical="center"/>
    </xf>
    <xf numFmtId="0" fontId="0" fillId="4" borderId="7" xfId="0" applyFill="1" applyBorder="1" applyAlignment="1" applyProtection="1">
      <alignment vertical="center" wrapText="1"/>
    </xf>
    <xf numFmtId="0" fontId="5" fillId="4" borderId="7" xfId="0" applyFont="1" applyFill="1" applyBorder="1" applyAlignment="1" applyProtection="1">
      <alignment horizontal="left" vertical="center" wrapText="1"/>
    </xf>
    <xf numFmtId="0" fontId="6" fillId="4" borderId="8" xfId="0" applyFont="1" applyFill="1" applyBorder="1" applyAlignment="1" applyProtection="1">
      <alignment vertical="center" wrapText="1"/>
    </xf>
    <xf numFmtId="0" fontId="0" fillId="4" borderId="9" xfId="0" applyFill="1" applyBorder="1" applyAlignment="1" applyProtection="1">
      <alignment vertical="center" wrapText="1"/>
    </xf>
    <xf numFmtId="0" fontId="6" fillId="4" borderId="9" xfId="0" applyFont="1" applyFill="1" applyBorder="1" applyAlignment="1" applyProtection="1">
      <alignment vertical="center" wrapText="1"/>
    </xf>
    <xf numFmtId="0" fontId="5" fillId="4" borderId="10" xfId="0" applyFont="1" applyFill="1" applyBorder="1" applyAlignment="1" applyProtection="1">
      <alignment horizontal="left" vertical="center" wrapText="1"/>
    </xf>
    <xf numFmtId="0" fontId="6" fillId="4" borderId="7" xfId="0" applyFont="1" applyFill="1" applyBorder="1" applyAlignment="1" applyProtection="1">
      <alignment horizontal="left" vertical="center" wrapText="1"/>
    </xf>
    <xf numFmtId="0" fontId="0" fillId="4" borderId="7" xfId="0" applyFill="1" applyBorder="1" applyAlignment="1" applyProtection="1">
      <alignment horizontal="left" vertical="center" wrapText="1"/>
    </xf>
    <xf numFmtId="0" fontId="0" fillId="4" borderId="10" xfId="0" applyFill="1" applyBorder="1" applyAlignment="1" applyProtection="1">
      <alignment horizontal="left" vertical="center" wrapText="1"/>
    </xf>
    <xf numFmtId="0" fontId="0" fillId="4" borderId="10" xfId="0" applyFill="1" applyBorder="1" applyAlignment="1" applyProtection="1">
      <alignment vertical="center" wrapText="1"/>
    </xf>
    <xf numFmtId="0" fontId="0" fillId="4" borderId="11" xfId="0" applyFill="1" applyBorder="1" applyAlignment="1" applyProtection="1">
      <alignment vertical="center" wrapText="1"/>
    </xf>
    <xf numFmtId="0" fontId="0" fillId="4" borderId="9" xfId="0" applyFill="1" applyBorder="1" applyAlignment="1" applyProtection="1">
      <alignment horizontal="left" vertical="center" wrapText="1"/>
    </xf>
    <xf numFmtId="0" fontId="0" fillId="4" borderId="12" xfId="0" applyFill="1" applyBorder="1" applyAlignment="1" applyProtection="1">
      <alignment vertical="center" wrapText="1"/>
    </xf>
    <xf numFmtId="44" fontId="0" fillId="4" borderId="13" xfId="1" applyFont="1" applyFill="1" applyBorder="1" applyAlignment="1" applyProtection="1">
      <alignment vertical="center"/>
    </xf>
    <xf numFmtId="0" fontId="4" fillId="0" borderId="0" xfId="0" applyFont="1" applyAlignment="1" applyProtection="1">
      <alignment horizontal="center" vertical="center" wrapText="1"/>
    </xf>
    <xf numFmtId="0" fontId="0" fillId="0" borderId="0" xfId="0" applyAlignment="1" applyProtection="1">
      <alignment vertical="center" wrapText="1"/>
    </xf>
    <xf numFmtId="44" fontId="0" fillId="0" borderId="0" xfId="1" applyFont="1" applyAlignment="1" applyProtection="1">
      <alignment vertical="center"/>
    </xf>
    <xf numFmtId="0" fontId="0" fillId="0" borderId="0" xfId="0" applyAlignment="1" applyProtection="1">
      <alignment horizontal="center" vertical="center"/>
    </xf>
    <xf numFmtId="0" fontId="3" fillId="3" borderId="14" xfId="0" applyFont="1" applyFill="1" applyBorder="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0" fillId="0" borderId="0" xfId="0" applyAlignment="1" applyProtection="1">
      <alignment vertical="center"/>
      <protection locked="0"/>
    </xf>
  </cellXfs>
  <cellStyles count="2">
    <cellStyle name="Standaard" xfId="0" builtinId="0"/>
    <cellStyle name="Valuta" xfId="1" builtinId="4"/>
  </cellStyles>
  <dxfs count="2">
    <dxf>
      <font>
        <b/>
        <i val="0"/>
        <u val="double"/>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5462A-E970-4395-A268-7055FC5C0037}">
  <dimension ref="B1:F135"/>
  <sheetViews>
    <sheetView tabSelected="1" workbookViewId="0">
      <selection activeCell="E4" sqref="E4"/>
    </sheetView>
  </sheetViews>
  <sheetFormatPr defaultColWidth="160.140625" defaultRowHeight="15" x14ac:dyDescent="0.25"/>
  <cols>
    <col min="1" max="1" width="2" style="7" bestFit="1" customWidth="1"/>
    <col min="2" max="2" width="101.140625" style="7" customWidth="1"/>
    <col min="3" max="3" width="21.140625" style="31" customWidth="1"/>
    <col min="4" max="4" width="18.28515625" style="34" customWidth="1"/>
    <col min="5" max="5" width="20.42578125" style="34" bestFit="1" customWidth="1"/>
    <col min="6" max="6" width="15.85546875" style="30" customWidth="1"/>
    <col min="7" max="16384" width="160.140625" style="7"/>
  </cols>
  <sheetData>
    <row r="1" spans="2:6" ht="15.75" thickBot="1" x14ac:dyDescent="0.3">
      <c r="B1" s="4" t="s">
        <v>0</v>
      </c>
      <c r="C1" s="5"/>
      <c r="D1" s="5"/>
      <c r="E1" s="5"/>
      <c r="F1" s="6"/>
    </row>
    <row r="2" spans="2:6" ht="15.75" thickBot="1" x14ac:dyDescent="0.3">
      <c r="B2" s="8" t="s">
        <v>1</v>
      </c>
      <c r="C2" s="9" t="s">
        <v>2</v>
      </c>
      <c r="D2" s="1" t="s">
        <v>3</v>
      </c>
      <c r="E2" s="32" t="s">
        <v>4</v>
      </c>
      <c r="F2" s="10" t="s">
        <v>5</v>
      </c>
    </row>
    <row r="3" spans="2:6" ht="30.75" thickBot="1" x14ac:dyDescent="0.3">
      <c r="B3" s="11" t="s">
        <v>6</v>
      </c>
      <c r="C3" s="12" t="str">
        <f t="shared" ref="C3:C24" si="0">IF(AND(D3="X",E3="X"),"Niet correct gevuld!",IF(D3="X","Al voldaan",IF(E3="X","In implementatiefase","Niet ingevuld")))</f>
        <v>Niet ingevuld</v>
      </c>
      <c r="D3" s="2"/>
      <c r="E3" s="3"/>
      <c r="F3" s="13">
        <v>3000</v>
      </c>
    </row>
    <row r="4" spans="2:6" ht="45.75" thickBot="1" x14ac:dyDescent="0.3">
      <c r="B4" s="14" t="s">
        <v>7</v>
      </c>
      <c r="C4" s="12" t="str">
        <f t="shared" si="0"/>
        <v>Niet ingevuld</v>
      </c>
      <c r="D4" s="2"/>
      <c r="E4" s="3"/>
      <c r="F4" s="13">
        <v>3000</v>
      </c>
    </row>
    <row r="5" spans="2:6" ht="30.75" thickBot="1" x14ac:dyDescent="0.3">
      <c r="B5" s="14" t="s">
        <v>8</v>
      </c>
      <c r="C5" s="12" t="str">
        <f t="shared" si="0"/>
        <v>Niet ingevuld</v>
      </c>
      <c r="D5" s="2"/>
      <c r="E5" s="3"/>
      <c r="F5" s="13">
        <v>3000</v>
      </c>
    </row>
    <row r="6" spans="2:6" ht="15.75" thickBot="1" x14ac:dyDescent="0.3">
      <c r="B6" s="14" t="s">
        <v>9</v>
      </c>
      <c r="C6" s="12" t="str">
        <f t="shared" si="0"/>
        <v>Niet ingevuld</v>
      </c>
      <c r="D6" s="2"/>
      <c r="E6" s="3"/>
      <c r="F6" s="13">
        <v>6000</v>
      </c>
    </row>
    <row r="7" spans="2:6" ht="30.75" thickBot="1" x14ac:dyDescent="0.3">
      <c r="B7" s="15" t="s">
        <v>10</v>
      </c>
      <c r="C7" s="12" t="str">
        <f t="shared" si="0"/>
        <v>Niet ingevuld</v>
      </c>
      <c r="D7" s="2"/>
      <c r="E7" s="3"/>
      <c r="F7" s="13">
        <v>7000</v>
      </c>
    </row>
    <row r="8" spans="2:6" ht="30.75" thickBot="1" x14ac:dyDescent="0.3">
      <c r="B8" s="14" t="s">
        <v>11</v>
      </c>
      <c r="C8" s="12" t="str">
        <f t="shared" si="0"/>
        <v>Niet ingevuld</v>
      </c>
      <c r="D8" s="2"/>
      <c r="E8" s="3"/>
      <c r="F8" s="13">
        <v>3000</v>
      </c>
    </row>
    <row r="9" spans="2:6" ht="90.75" thickBot="1" x14ac:dyDescent="0.3">
      <c r="B9" s="14" t="s">
        <v>12</v>
      </c>
      <c r="C9" s="12" t="str">
        <f t="shared" si="0"/>
        <v>Niet ingevuld</v>
      </c>
      <c r="D9" s="2"/>
      <c r="E9" s="3"/>
      <c r="F9" s="13">
        <v>3000</v>
      </c>
    </row>
    <row r="10" spans="2:6" ht="45.75" thickBot="1" x14ac:dyDescent="0.3">
      <c r="B10" s="16" t="s">
        <v>13</v>
      </c>
      <c r="C10" s="12" t="str">
        <f t="shared" si="0"/>
        <v>Niet ingevuld</v>
      </c>
      <c r="D10" s="2"/>
      <c r="E10" s="3"/>
      <c r="F10" s="13">
        <v>3000</v>
      </c>
    </row>
    <row r="11" spans="2:6" ht="45.75" thickBot="1" x14ac:dyDescent="0.3">
      <c r="B11" s="16" t="s">
        <v>14</v>
      </c>
      <c r="C11" s="12" t="str">
        <f t="shared" si="0"/>
        <v>Niet ingevuld</v>
      </c>
      <c r="D11" s="2"/>
      <c r="E11" s="3"/>
      <c r="F11" s="13">
        <v>3000</v>
      </c>
    </row>
    <row r="12" spans="2:6" ht="30.75" thickBot="1" x14ac:dyDescent="0.3">
      <c r="B12" s="17" t="s">
        <v>15</v>
      </c>
      <c r="C12" s="12" t="str">
        <f t="shared" si="0"/>
        <v>Niet ingevuld</v>
      </c>
      <c r="D12" s="2"/>
      <c r="E12" s="3"/>
      <c r="F12" s="13">
        <v>5000</v>
      </c>
    </row>
    <row r="13" spans="2:6" ht="30.75" thickBot="1" x14ac:dyDescent="0.3">
      <c r="B13" s="14" t="s">
        <v>16</v>
      </c>
      <c r="C13" s="12" t="str">
        <f t="shared" si="0"/>
        <v>Niet ingevuld</v>
      </c>
      <c r="D13" s="2"/>
      <c r="E13" s="3"/>
      <c r="F13" s="13">
        <v>5000</v>
      </c>
    </row>
    <row r="14" spans="2:6" ht="30.75" thickBot="1" x14ac:dyDescent="0.3">
      <c r="B14" s="18" t="s">
        <v>17</v>
      </c>
      <c r="C14" s="12" t="str">
        <f t="shared" si="0"/>
        <v>Niet ingevuld</v>
      </c>
      <c r="D14" s="2"/>
      <c r="E14" s="3"/>
      <c r="F14" s="13">
        <v>5000</v>
      </c>
    </row>
    <row r="15" spans="2:6" ht="43.5" customHeight="1" thickBot="1" x14ac:dyDescent="0.3">
      <c r="B15" s="18" t="s">
        <v>18</v>
      </c>
      <c r="C15" s="12" t="str">
        <f t="shared" si="0"/>
        <v>Niet ingevuld</v>
      </c>
      <c r="D15" s="2"/>
      <c r="E15" s="3"/>
      <c r="F15" s="13">
        <v>5000</v>
      </c>
    </row>
    <row r="16" spans="2:6" ht="43.5" customHeight="1" thickBot="1" x14ac:dyDescent="0.3">
      <c r="B16" s="15" t="s">
        <v>19</v>
      </c>
      <c r="C16" s="12" t="str">
        <f t="shared" si="0"/>
        <v>Niet ingevuld</v>
      </c>
      <c r="D16" s="2"/>
      <c r="E16" s="3"/>
      <c r="F16" s="13">
        <v>3000</v>
      </c>
    </row>
    <row r="17" spans="2:6" ht="43.5" customHeight="1" thickBot="1" x14ac:dyDescent="0.3">
      <c r="B17" s="15" t="s">
        <v>20</v>
      </c>
      <c r="C17" s="12" t="str">
        <f t="shared" si="0"/>
        <v>Niet ingevuld</v>
      </c>
      <c r="D17" s="2"/>
      <c r="E17" s="3"/>
      <c r="F17" s="13">
        <v>7000</v>
      </c>
    </row>
    <row r="18" spans="2:6" ht="15.75" thickBot="1" x14ac:dyDescent="0.3">
      <c r="B18" s="15" t="s">
        <v>21</v>
      </c>
      <c r="C18" s="12" t="str">
        <f t="shared" si="0"/>
        <v>Niet ingevuld</v>
      </c>
      <c r="D18" s="2"/>
      <c r="E18" s="3"/>
      <c r="F18" s="13">
        <v>5000</v>
      </c>
    </row>
    <row r="19" spans="2:6" ht="45.75" thickBot="1" x14ac:dyDescent="0.3">
      <c r="B19" s="15" t="s">
        <v>22</v>
      </c>
      <c r="C19" s="12" t="str">
        <f t="shared" si="0"/>
        <v>Niet ingevuld</v>
      </c>
      <c r="D19" s="2"/>
      <c r="E19" s="3"/>
      <c r="F19" s="13">
        <v>5000</v>
      </c>
    </row>
    <row r="20" spans="2:6" ht="60.75" thickBot="1" x14ac:dyDescent="0.3">
      <c r="B20" s="15" t="s">
        <v>23</v>
      </c>
      <c r="C20" s="12" t="str">
        <f t="shared" si="0"/>
        <v>Niet ingevuld</v>
      </c>
      <c r="D20" s="2"/>
      <c r="E20" s="3"/>
      <c r="F20" s="13">
        <v>3000</v>
      </c>
    </row>
    <row r="21" spans="2:6" ht="15.75" thickBot="1" x14ac:dyDescent="0.3">
      <c r="B21" s="15" t="s">
        <v>24</v>
      </c>
      <c r="C21" s="12" t="str">
        <f t="shared" si="0"/>
        <v>Niet ingevuld</v>
      </c>
      <c r="D21" s="2"/>
      <c r="E21" s="3"/>
      <c r="F21" s="13">
        <v>7000</v>
      </c>
    </row>
    <row r="22" spans="2:6" ht="34.5" customHeight="1" thickBot="1" x14ac:dyDescent="0.3">
      <c r="B22" s="15" t="s">
        <v>25</v>
      </c>
      <c r="C22" s="12" t="str">
        <f t="shared" si="0"/>
        <v>Niet ingevuld</v>
      </c>
      <c r="D22" s="2"/>
      <c r="E22" s="3"/>
      <c r="F22" s="13">
        <v>3000</v>
      </c>
    </row>
    <row r="23" spans="2:6" ht="34.5" customHeight="1" thickBot="1" x14ac:dyDescent="0.3">
      <c r="B23" s="15" t="s">
        <v>26</v>
      </c>
      <c r="C23" s="12" t="str">
        <f t="shared" si="0"/>
        <v>Niet ingevuld</v>
      </c>
      <c r="D23" s="2"/>
      <c r="E23" s="3"/>
      <c r="F23" s="13">
        <v>3000</v>
      </c>
    </row>
    <row r="24" spans="2:6" ht="30.75" thickBot="1" x14ac:dyDescent="0.3">
      <c r="B24" s="19" t="s">
        <v>27</v>
      </c>
      <c r="C24" s="12" t="str">
        <f t="shared" si="0"/>
        <v>Niet ingevuld</v>
      </c>
      <c r="D24" s="2"/>
      <c r="E24" s="3"/>
      <c r="F24" s="13">
        <v>3000</v>
      </c>
    </row>
    <row r="25" spans="2:6" ht="15.75" thickBot="1" x14ac:dyDescent="0.3">
      <c r="B25" s="8" t="s">
        <v>28</v>
      </c>
      <c r="C25" s="9"/>
      <c r="D25" s="1"/>
      <c r="E25" s="32"/>
      <c r="F25" s="10" t="s">
        <v>5</v>
      </c>
    </row>
    <row r="26" spans="2:6" ht="45.75" thickBot="1" x14ac:dyDescent="0.3">
      <c r="B26" s="17" t="s">
        <v>29</v>
      </c>
      <c r="C26" s="12" t="str">
        <f t="shared" ref="C26:C42" si="1">IF(AND(D26="X",E26="X"),"Niet correct gevuld!",IF(D26="X","Al voldaan",IF(E26="X","In implementatiefase","Niet ingevuld")))</f>
        <v>Niet ingevuld</v>
      </c>
      <c r="D26" s="2"/>
      <c r="E26" s="3"/>
      <c r="F26" s="13">
        <v>7000</v>
      </c>
    </row>
    <row r="27" spans="2:6" ht="60.75" thickBot="1" x14ac:dyDescent="0.3">
      <c r="B27" s="15" t="s">
        <v>30</v>
      </c>
      <c r="C27" s="12" t="str">
        <f t="shared" si="1"/>
        <v>Niet ingevuld</v>
      </c>
      <c r="D27" s="2"/>
      <c r="E27" s="3"/>
      <c r="F27" s="13">
        <v>7000</v>
      </c>
    </row>
    <row r="28" spans="2:6" ht="30.75" thickBot="1" x14ac:dyDescent="0.3">
      <c r="B28" s="15" t="s">
        <v>31</v>
      </c>
      <c r="C28" s="12" t="str">
        <f t="shared" si="1"/>
        <v>Niet ingevuld</v>
      </c>
      <c r="D28" s="2"/>
      <c r="E28" s="3"/>
      <c r="F28" s="13">
        <v>7000</v>
      </c>
    </row>
    <row r="29" spans="2:6" ht="60.75" thickBot="1" x14ac:dyDescent="0.3">
      <c r="B29" s="15" t="s">
        <v>32</v>
      </c>
      <c r="C29" s="12" t="str">
        <f t="shared" si="1"/>
        <v>Niet ingevuld</v>
      </c>
      <c r="D29" s="2"/>
      <c r="E29" s="3"/>
      <c r="F29" s="13">
        <v>5000</v>
      </c>
    </row>
    <row r="30" spans="2:6" ht="15.75" thickBot="1" x14ac:dyDescent="0.3">
      <c r="B30" s="15" t="s">
        <v>33</v>
      </c>
      <c r="C30" s="12" t="str">
        <f t="shared" si="1"/>
        <v>Niet ingevuld</v>
      </c>
      <c r="D30" s="2"/>
      <c r="E30" s="3"/>
      <c r="F30" s="13">
        <v>3000</v>
      </c>
    </row>
    <row r="31" spans="2:6" ht="29.25" customHeight="1" thickBot="1" x14ac:dyDescent="0.3">
      <c r="B31" s="20" t="s">
        <v>34</v>
      </c>
      <c r="C31" s="12" t="str">
        <f t="shared" si="1"/>
        <v>Niet ingevuld</v>
      </c>
      <c r="D31" s="2"/>
      <c r="E31" s="3"/>
      <c r="F31" s="13">
        <v>5000</v>
      </c>
    </row>
    <row r="32" spans="2:6" ht="30.75" thickBot="1" x14ac:dyDescent="0.3">
      <c r="B32" s="15" t="s">
        <v>35</v>
      </c>
      <c r="C32" s="12" t="str">
        <f t="shared" si="1"/>
        <v>Niet ingevuld</v>
      </c>
      <c r="D32" s="2"/>
      <c r="E32" s="3"/>
      <c r="F32" s="13">
        <v>5000</v>
      </c>
    </row>
    <row r="33" spans="2:6" ht="30.75" thickBot="1" x14ac:dyDescent="0.3">
      <c r="B33" s="15" t="s">
        <v>36</v>
      </c>
      <c r="C33" s="12" t="str">
        <f t="shared" si="1"/>
        <v>Niet ingevuld</v>
      </c>
      <c r="D33" s="2"/>
      <c r="E33" s="3"/>
      <c r="F33" s="13">
        <v>5000</v>
      </c>
    </row>
    <row r="34" spans="2:6" ht="30.75" thickBot="1" x14ac:dyDescent="0.3">
      <c r="B34" s="15" t="s">
        <v>37</v>
      </c>
      <c r="C34" s="12" t="str">
        <f t="shared" si="1"/>
        <v>Niet ingevuld</v>
      </c>
      <c r="D34" s="2"/>
      <c r="E34" s="3"/>
      <c r="F34" s="13">
        <v>3000</v>
      </c>
    </row>
    <row r="35" spans="2:6" ht="15.75" thickBot="1" x14ac:dyDescent="0.3">
      <c r="B35" s="15" t="s">
        <v>38</v>
      </c>
      <c r="C35" s="12" t="str">
        <f t="shared" si="1"/>
        <v>Niet ingevuld</v>
      </c>
      <c r="D35" s="2"/>
      <c r="E35" s="3"/>
      <c r="F35" s="13">
        <v>3000</v>
      </c>
    </row>
    <row r="36" spans="2:6" ht="15.75" thickBot="1" x14ac:dyDescent="0.3">
      <c r="B36" s="21" t="s">
        <v>39</v>
      </c>
      <c r="C36" s="12" t="str">
        <f t="shared" si="1"/>
        <v>Niet ingevuld</v>
      </c>
      <c r="D36" s="2"/>
      <c r="E36" s="3"/>
      <c r="F36" s="13">
        <v>3000</v>
      </c>
    </row>
    <row r="37" spans="2:6" ht="30.75" thickBot="1" x14ac:dyDescent="0.3">
      <c r="B37" s="21" t="s">
        <v>40</v>
      </c>
      <c r="C37" s="12" t="str">
        <f t="shared" si="1"/>
        <v>Niet ingevuld</v>
      </c>
      <c r="D37" s="2"/>
      <c r="E37" s="3"/>
      <c r="F37" s="13">
        <v>5000</v>
      </c>
    </row>
    <row r="38" spans="2:6" ht="30.75" thickBot="1" x14ac:dyDescent="0.3">
      <c r="B38" s="14" t="s">
        <v>41</v>
      </c>
      <c r="C38" s="12" t="str">
        <f t="shared" si="1"/>
        <v>Niet ingevuld</v>
      </c>
      <c r="D38" s="2"/>
      <c r="E38" s="3"/>
      <c r="F38" s="13">
        <v>3000</v>
      </c>
    </row>
    <row r="39" spans="2:6" ht="15.75" thickBot="1" x14ac:dyDescent="0.3">
      <c r="B39" s="15" t="s">
        <v>42</v>
      </c>
      <c r="C39" s="12" t="str">
        <f t="shared" si="1"/>
        <v>Niet ingevuld</v>
      </c>
      <c r="D39" s="2"/>
      <c r="E39" s="3"/>
      <c r="F39" s="13">
        <v>3000</v>
      </c>
    </row>
    <row r="40" spans="2:6" ht="45.75" thickBot="1" x14ac:dyDescent="0.3">
      <c r="B40" s="14" t="s">
        <v>43</v>
      </c>
      <c r="C40" s="12" t="str">
        <f t="shared" si="1"/>
        <v>Niet ingevuld</v>
      </c>
      <c r="D40" s="2"/>
      <c r="E40" s="3"/>
      <c r="F40" s="13">
        <v>3000</v>
      </c>
    </row>
    <row r="41" spans="2:6" ht="15.75" thickBot="1" x14ac:dyDescent="0.3">
      <c r="B41" s="14" t="s">
        <v>44</v>
      </c>
      <c r="C41" s="12" t="str">
        <f t="shared" si="1"/>
        <v>Niet ingevuld</v>
      </c>
      <c r="D41" s="2"/>
      <c r="E41" s="3"/>
      <c r="F41" s="13">
        <v>5000</v>
      </c>
    </row>
    <row r="42" spans="2:6" ht="30.75" thickBot="1" x14ac:dyDescent="0.3">
      <c r="B42" s="22" t="s">
        <v>45</v>
      </c>
      <c r="C42" s="12" t="str">
        <f t="shared" si="1"/>
        <v>Niet ingevuld</v>
      </c>
      <c r="D42" s="2"/>
      <c r="E42" s="3"/>
      <c r="F42" s="13">
        <v>5000</v>
      </c>
    </row>
    <row r="43" spans="2:6" ht="15.75" thickBot="1" x14ac:dyDescent="0.3">
      <c r="B43" s="8" t="s">
        <v>46</v>
      </c>
      <c r="C43" s="9"/>
      <c r="D43" s="1"/>
      <c r="E43" s="32"/>
      <c r="F43" s="10" t="s">
        <v>5</v>
      </c>
    </row>
    <row r="44" spans="2:6" ht="45.75" thickBot="1" x14ac:dyDescent="0.3">
      <c r="B44" s="17" t="s">
        <v>47</v>
      </c>
      <c r="C44" s="12" t="str">
        <f t="shared" ref="C44:C54" si="2">IF(AND(D44="X",E44="X"),"Niet correct gevuld!",IF(D44="X","Al voldaan",IF(E44="X","In implementatiefase","Niet ingevuld")))</f>
        <v>Niet ingevuld</v>
      </c>
      <c r="D44" s="2"/>
      <c r="E44" s="3"/>
      <c r="F44" s="13">
        <v>9000</v>
      </c>
    </row>
    <row r="45" spans="2:6" ht="30.75" thickBot="1" x14ac:dyDescent="0.3">
      <c r="B45" s="15" t="s">
        <v>48</v>
      </c>
      <c r="C45" s="12" t="str">
        <f t="shared" si="2"/>
        <v>Niet ingevuld</v>
      </c>
      <c r="D45" s="2"/>
      <c r="E45" s="3"/>
      <c r="F45" s="13">
        <v>7000</v>
      </c>
    </row>
    <row r="46" spans="2:6" ht="60.75" thickBot="1" x14ac:dyDescent="0.3">
      <c r="B46" s="15" t="s">
        <v>49</v>
      </c>
      <c r="C46" s="12" t="str">
        <f t="shared" si="2"/>
        <v>Niet ingevuld</v>
      </c>
      <c r="D46" s="2"/>
      <c r="E46" s="3"/>
      <c r="F46" s="13">
        <v>5000</v>
      </c>
    </row>
    <row r="47" spans="2:6" ht="45.75" thickBot="1" x14ac:dyDescent="0.3">
      <c r="B47" s="15" t="s">
        <v>50</v>
      </c>
      <c r="C47" s="12" t="str">
        <f t="shared" si="2"/>
        <v>Niet ingevuld</v>
      </c>
      <c r="D47" s="2"/>
      <c r="E47" s="3"/>
      <c r="F47" s="13">
        <v>7000</v>
      </c>
    </row>
    <row r="48" spans="2:6" ht="45.75" thickBot="1" x14ac:dyDescent="0.3">
      <c r="B48" s="15" t="s">
        <v>51</v>
      </c>
      <c r="C48" s="12" t="str">
        <f t="shared" si="2"/>
        <v>Niet ingevuld</v>
      </c>
      <c r="D48" s="2"/>
      <c r="E48" s="3"/>
      <c r="F48" s="13">
        <v>3000</v>
      </c>
    </row>
    <row r="49" spans="2:6" ht="45.75" thickBot="1" x14ac:dyDescent="0.3">
      <c r="B49" s="15" t="s">
        <v>52</v>
      </c>
      <c r="C49" s="12" t="str">
        <f t="shared" si="2"/>
        <v>Niet ingevuld</v>
      </c>
      <c r="D49" s="2"/>
      <c r="E49" s="3"/>
      <c r="F49" s="13">
        <v>5000</v>
      </c>
    </row>
    <row r="50" spans="2:6" ht="15.75" thickBot="1" x14ac:dyDescent="0.3">
      <c r="B50" s="15" t="s">
        <v>53</v>
      </c>
      <c r="C50" s="12" t="str">
        <f t="shared" si="2"/>
        <v>Niet ingevuld</v>
      </c>
      <c r="D50" s="2"/>
      <c r="E50" s="3"/>
      <c r="F50" s="13">
        <v>5000</v>
      </c>
    </row>
    <row r="51" spans="2:6" ht="30.75" thickBot="1" x14ac:dyDescent="0.3">
      <c r="B51" s="14" t="s">
        <v>54</v>
      </c>
      <c r="C51" s="12" t="str">
        <f t="shared" si="2"/>
        <v>Niet ingevuld</v>
      </c>
      <c r="D51" s="2"/>
      <c r="E51" s="3"/>
      <c r="F51" s="13">
        <v>5000</v>
      </c>
    </row>
    <row r="52" spans="2:6" ht="30.75" thickBot="1" x14ac:dyDescent="0.3">
      <c r="B52" s="15" t="s">
        <v>55</v>
      </c>
      <c r="C52" s="12" t="str">
        <f t="shared" si="2"/>
        <v>Niet ingevuld</v>
      </c>
      <c r="D52" s="2"/>
      <c r="E52" s="3"/>
      <c r="F52" s="13">
        <v>7000</v>
      </c>
    </row>
    <row r="53" spans="2:6" ht="30.75" thickBot="1" x14ac:dyDescent="0.3">
      <c r="B53" s="15" t="s">
        <v>56</v>
      </c>
      <c r="C53" s="12" t="str">
        <f t="shared" si="2"/>
        <v>Niet ingevuld</v>
      </c>
      <c r="D53" s="2"/>
      <c r="E53" s="3"/>
      <c r="F53" s="13">
        <v>3000</v>
      </c>
    </row>
    <row r="54" spans="2:6" ht="30.75" thickBot="1" x14ac:dyDescent="0.3">
      <c r="B54" s="23" t="s">
        <v>57</v>
      </c>
      <c r="C54" s="12" t="str">
        <f t="shared" si="2"/>
        <v>Niet ingevuld</v>
      </c>
      <c r="D54" s="2"/>
      <c r="E54" s="3"/>
      <c r="F54" s="13">
        <v>3000</v>
      </c>
    </row>
    <row r="55" spans="2:6" ht="15.75" thickBot="1" x14ac:dyDescent="0.3">
      <c r="B55" s="8" t="s">
        <v>58</v>
      </c>
      <c r="C55" s="9"/>
      <c r="D55" s="1"/>
      <c r="E55" s="32"/>
      <c r="F55" s="10" t="s">
        <v>5</v>
      </c>
    </row>
    <row r="56" spans="2:6" ht="45.75" thickBot="1" x14ac:dyDescent="0.3">
      <c r="B56" s="24" t="s">
        <v>59</v>
      </c>
      <c r="C56" s="12" t="str">
        <f>IF(AND(D56="X",E56="X"),"Niet correct gevuld!",IF(D56="X","Al voldaan",IF(E56="X","In implementatiefase","Niet ingevuld")))</f>
        <v>Niet ingevuld</v>
      </c>
      <c r="D56" s="2"/>
      <c r="E56" s="3"/>
      <c r="F56" s="13">
        <v>3000</v>
      </c>
    </row>
    <row r="57" spans="2:6" ht="15.75" thickBot="1" x14ac:dyDescent="0.3">
      <c r="B57" s="8" t="s">
        <v>60</v>
      </c>
      <c r="C57" s="9"/>
      <c r="D57" s="1"/>
      <c r="E57" s="32"/>
      <c r="F57" s="10" t="s">
        <v>5</v>
      </c>
    </row>
    <row r="58" spans="2:6" ht="45.75" thickBot="1" x14ac:dyDescent="0.3">
      <c r="B58" s="25" t="s">
        <v>61</v>
      </c>
      <c r="C58" s="12" t="str">
        <f>IF(AND(D58="X",E58="X"),"Niet correct gevuld!",IF(D58="X","Al voldaan",IF(E58="X","In implementatiefase","Niet ingevuld")))</f>
        <v>Niet ingevuld</v>
      </c>
      <c r="D58" s="2"/>
      <c r="E58" s="3"/>
      <c r="F58" s="13">
        <v>16000</v>
      </c>
    </row>
    <row r="59" spans="2:6" ht="30.75" thickBot="1" x14ac:dyDescent="0.3">
      <c r="B59" s="21" t="s">
        <v>62</v>
      </c>
      <c r="C59" s="12" t="str">
        <f>IF(AND(D59="X",E59="X"),"Niet correct gevuld!",IF(D59="X","Al voldaan",IF(E59="X","In implementatiefase","Niet ingevuld")))</f>
        <v>Niet ingevuld</v>
      </c>
      <c r="D59" s="2"/>
      <c r="E59" s="3"/>
      <c r="F59" s="13">
        <v>16000</v>
      </c>
    </row>
    <row r="60" spans="2:6" ht="45.75" thickBot="1" x14ac:dyDescent="0.3">
      <c r="B60" s="14" t="s">
        <v>63</v>
      </c>
      <c r="C60" s="12" t="str">
        <f>IF(AND(D60="X",E60="X"),"Niet correct gevuld!",IF(D60="X","Al voldaan",IF(E60="X","In implementatiefase","Niet ingevuld")))</f>
        <v>Niet ingevuld</v>
      </c>
      <c r="D60" s="2"/>
      <c r="E60" s="3"/>
      <c r="F60" s="13">
        <v>16000</v>
      </c>
    </row>
    <row r="61" spans="2:6" ht="30.75" thickBot="1" x14ac:dyDescent="0.3">
      <c r="B61" s="19" t="s">
        <v>64</v>
      </c>
      <c r="C61" s="12" t="str">
        <f>IF(AND(D61="X",E61="X"),"Niet correct gevuld!",IF(D61="X","Al voldaan",IF(E61="X","In implementatiefase","Niet ingevuld")))</f>
        <v>Niet ingevuld</v>
      </c>
      <c r="D61" s="2"/>
      <c r="E61" s="3"/>
      <c r="F61" s="13">
        <v>5000</v>
      </c>
    </row>
    <row r="62" spans="2:6" ht="15.75" thickBot="1" x14ac:dyDescent="0.3">
      <c r="B62" s="8" t="s">
        <v>65</v>
      </c>
      <c r="C62" s="9"/>
      <c r="D62" s="1"/>
      <c r="E62" s="32"/>
      <c r="F62" s="10" t="s">
        <v>5</v>
      </c>
    </row>
    <row r="63" spans="2:6" ht="38.450000000000003" customHeight="1" thickBot="1" x14ac:dyDescent="0.3">
      <c r="B63" s="26" t="s">
        <v>66</v>
      </c>
      <c r="C63" s="12" t="str">
        <f>IF(AND(D63="X",E63="X"),"Niet correct gevuld!",IF(D63="X","Al voldaan",IF(E63="X","In implementatiefase","Niet ingevuld")))</f>
        <v>Niet ingevuld</v>
      </c>
      <c r="D63" s="2"/>
      <c r="E63" s="3"/>
      <c r="F63" s="27">
        <v>15000</v>
      </c>
    </row>
    <row r="64" spans="2:6" x14ac:dyDescent="0.25">
      <c r="C64" s="28"/>
      <c r="D64" s="33"/>
      <c r="F64" s="27">
        <f>SUM(F3:F63)</f>
        <v>300000</v>
      </c>
    </row>
    <row r="65" spans="2:4" x14ac:dyDescent="0.25">
      <c r="B65" s="29"/>
      <c r="C65" s="28"/>
      <c r="D65" s="33"/>
    </row>
    <row r="66" spans="2:4" x14ac:dyDescent="0.25">
      <c r="B66" s="29"/>
      <c r="C66" s="28"/>
      <c r="D66" s="33"/>
    </row>
    <row r="67" spans="2:4" x14ac:dyDescent="0.25">
      <c r="B67" s="29"/>
    </row>
    <row r="68" spans="2:4" x14ac:dyDescent="0.25">
      <c r="B68" s="29"/>
    </row>
    <row r="134" spans="3:4" x14ac:dyDescent="0.25">
      <c r="C134" s="28"/>
      <c r="D134" s="33"/>
    </row>
    <row r="135" spans="3:4" x14ac:dyDescent="0.25">
      <c r="C135" s="28"/>
      <c r="D135" s="33"/>
    </row>
  </sheetData>
  <sheetProtection algorithmName="SHA-512" hashValue="BvzOtB8Yc0JuJS4EoHIAw45E8gr5PAqf1Vv4Ni8lS+yCgbpVqg+g4pgZ3VtNSTLhGPTMjWkcQeDhl/o/7Ei4YA==" saltValue="L2j+RMaP6ZQB70knqna2WA==" spinCount="100000" sheet="1" objects="1" scenarios="1"/>
  <mergeCells count="1">
    <mergeCell ref="B1:F1"/>
  </mergeCells>
  <conditionalFormatting sqref="C1:C1048576">
    <cfRule type="cellIs" dxfId="1" priority="1" operator="equal">
      <formula>"Niet ingevuld"</formula>
    </cfRule>
    <cfRule type="cellIs" dxfId="0" priority="2" operator="equal">
      <formula>"Niet correct gevuld!"</formula>
    </cfRule>
  </conditionalFormatting>
  <dataValidations count="1">
    <dataValidation type="list" allowBlank="1" showInputMessage="1" showErrorMessage="1" sqref="D63:E63 D58:E61 D56:E56 D44:E54 D3:E24 D26:E42" xr:uid="{9C66EB64-7535-4AD1-B252-8658C5B58A46}">
      <formula1>"X"</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 Baggen</dc:creator>
  <cp:lastModifiedBy>Ken Baggen</cp:lastModifiedBy>
  <dcterms:created xsi:type="dcterms:W3CDTF">2023-03-17T12:15:14Z</dcterms:created>
  <dcterms:modified xsi:type="dcterms:W3CDTF">2023-03-17T12:28:40Z</dcterms:modified>
</cp:coreProperties>
</file>