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 - archief\Aanbestedingen\Beveiliging Oekraine, 2022\01 Tenderned bestanden\"/>
    </mc:Choice>
  </mc:AlternateContent>
  <xr:revisionPtr revIDLastSave="0" documentId="13_ncr:1_{B69BD47E-5113-4206-8FF1-81B6AFC29F60}" xr6:coauthVersionLast="47" xr6:coauthVersionMax="47" xr10:uidLastSave="{00000000-0000-0000-0000-000000000000}"/>
  <bookViews>
    <workbookView xWindow="-120" yWindow="-120" windowWidth="29040" windowHeight="17640" activeTab="1" xr2:uid="{AE0B6763-CC91-4FB4-9F05-7927664107B4}"/>
  </bookViews>
  <sheets>
    <sheet name="uitleg" sheetId="1" r:id="rId1"/>
    <sheet name="Prijzenstaat" sheetId="2" r:id="rId2"/>
  </sheets>
  <definedNames>
    <definedName name="_xlnm.Print_Area" localSheetId="1">Prijzenstaat!$A$1:$H$25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E8" i="2"/>
  <c r="E7" i="2"/>
  <c r="E6" i="2"/>
  <c r="E5" i="2"/>
  <c r="E4" i="2"/>
  <c r="F5" i="2"/>
  <c r="H5" i="2" s="1"/>
  <c r="F6" i="2"/>
  <c r="H6" i="2" s="1"/>
  <c r="F7" i="2"/>
  <c r="H7" i="2" s="1"/>
  <c r="F8" i="2"/>
  <c r="H8" i="2" s="1"/>
  <c r="F9" i="2"/>
  <c r="H9" i="2" s="1"/>
  <c r="F4" i="2"/>
  <c r="H4" i="2" l="1"/>
  <c r="F11" i="2"/>
  <c r="E11" i="2"/>
  <c r="H11" i="2"/>
</calcChain>
</file>

<file path=xl/sharedStrings.xml><?xml version="1.0" encoding="utf-8"?>
<sst xmlns="http://schemas.openxmlformats.org/spreadsheetml/2006/main" count="46" uniqueCount="32">
  <si>
    <t>Tijd</t>
  </si>
  <si>
    <t>Uren per week</t>
  </si>
  <si>
    <t>07.00-18.00 uur</t>
  </si>
  <si>
    <t>18.00-23.59 uur</t>
  </si>
  <si>
    <t>23.59-07.00 uur</t>
  </si>
  <si>
    <t>Maandag tm zaterdag</t>
  </si>
  <si>
    <t>Dag</t>
  </si>
  <si>
    <t>Zon- en feestdagen</t>
  </si>
  <si>
    <t>Uurtarief</t>
  </si>
  <si>
    <t>Kosten 6 maanden</t>
  </si>
  <si>
    <t>Totaal uren 6 maanden</t>
  </si>
  <si>
    <t>Totaal kosten 6 maanden (dit bedrag wordt gebruikt voor de beoordeling.)</t>
  </si>
  <si>
    <t>Aantal FTE's</t>
  </si>
  <si>
    <t>Deze velden vullen met uw uurtarieven</t>
  </si>
  <si>
    <t>•</t>
  </si>
  <si>
    <t>Alle prijzen en bedragen in euro’s;</t>
  </si>
  <si>
    <t>Alle prijzen en bedragen exclusief BTW;</t>
  </si>
  <si>
    <t>De opgenomen prijs is een realistische prijs waarvoor de opdracht zoals beschreven en het programma van eisen wordt uitgevoerd.</t>
  </si>
  <si>
    <t>De prijs wordt middels bijlage D “PRIJZENSTAAT” opgegeven met onderstaande voorwaarden:</t>
  </si>
  <si>
    <t>Feestdagen zijn in dit model niet aangegeven maar worden wel als zodanig financieel afgerekend.</t>
  </si>
  <si>
    <t>Vul deze gekleurde cellen in op excelblad "prijzenstaat" met uw tarieven.</t>
  </si>
  <si>
    <t>Naam bedrijf</t>
  </si>
  <si>
    <t>&lt;invullen&gt;</t>
  </si>
  <si>
    <t>Naam tekenbevoegde</t>
  </si>
  <si>
    <t>Functie tekenbevoegde</t>
  </si>
  <si>
    <t>Datum</t>
  </si>
  <si>
    <t>Handtekening tekenbevoegde</t>
  </si>
  <si>
    <t>Prijzenstaat rechtmatig laten ondertekenen.</t>
  </si>
  <si>
    <t>Aantal locaties</t>
  </si>
  <si>
    <t>Dit bedrag wordt gebruikt voor de beoordeling aanbesteding.</t>
  </si>
  <si>
    <t>Het leveren van benodigde materialen op het gebied van brandveiligheid, EHBO en communicatie worden niet in deze prijzenstaat uitgevraagd. Echter mogen wel door opdrachtnemer doorberekend worden aan de gemeente.</t>
  </si>
  <si>
    <t>Uurtarieven die u opgeeft gelden ook voor een eventuele uitbreiding van een extra opvanglocatie.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</si>
</sst>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3" borderId="6" xfId="0" applyFont="1" applyFill="1" applyBorder="1" applyAlignment="1">
      <alignment vertical="center"/>
    </xf>
    <xf numFmtId="0" fontId="0" fillId="0" borderId="0" xfId="0" applyFont="1"/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/>
    </xf>
    <xf numFmtId="3" fontId="2" fillId="3" borderId="6" xfId="0" applyNumberFormat="1" applyFont="1" applyFill="1" applyBorder="1" applyAlignment="1">
      <alignment horizontal="center" vertical="center"/>
    </xf>
    <xf numFmtId="0" fontId="0" fillId="5" borderId="1" xfId="0" applyFont="1" applyFill="1" applyBorder="1"/>
    <xf numFmtId="3" fontId="0" fillId="5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6" borderId="1" xfId="0" applyFont="1" applyFill="1" applyBorder="1"/>
    <xf numFmtId="3" fontId="0" fillId="6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44" fontId="0" fillId="6" borderId="1" xfId="0" applyNumberFormat="1" applyFont="1" applyFill="1" applyBorder="1"/>
    <xf numFmtId="44" fontId="0" fillId="5" borderId="1" xfId="0" applyNumberFormat="1" applyFont="1" applyFill="1" applyBorder="1"/>
    <xf numFmtId="44" fontId="0" fillId="2" borderId="1" xfId="0" applyNumberFormat="1" applyFont="1" applyFill="1" applyBorder="1" applyProtection="1">
      <protection locked="0"/>
    </xf>
    <xf numFmtId="44" fontId="3" fillId="3" borderId="7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3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164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0" fillId="6" borderId="2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C4A0-A6D3-44B3-88AC-570B87F02B19}">
  <dimension ref="B2:D13"/>
  <sheetViews>
    <sheetView showGridLines="0" workbookViewId="0">
      <selection activeCell="G7" sqref="G7"/>
    </sheetView>
  </sheetViews>
  <sheetFormatPr defaultRowHeight="15" x14ac:dyDescent="0.25"/>
  <cols>
    <col min="2" max="2" width="5.140625" customWidth="1"/>
    <col min="3" max="3" width="79.42578125" customWidth="1"/>
  </cols>
  <sheetData>
    <row r="2" spans="2:4" x14ac:dyDescent="0.25">
      <c r="B2" s="24" t="s">
        <v>18</v>
      </c>
      <c r="C2" s="24"/>
    </row>
    <row r="3" spans="2:4" x14ac:dyDescent="0.25">
      <c r="B3" s="18"/>
      <c r="C3" s="18"/>
    </row>
    <row r="4" spans="2:4" x14ac:dyDescent="0.25">
      <c r="B4" s="20" t="s">
        <v>14</v>
      </c>
      <c r="C4" s="20" t="s">
        <v>15</v>
      </c>
      <c r="D4" s="21"/>
    </row>
    <row r="5" spans="2:4" x14ac:dyDescent="0.25">
      <c r="B5" s="20" t="s">
        <v>14</v>
      </c>
      <c r="C5" s="20" t="s">
        <v>16</v>
      </c>
      <c r="D5" s="21"/>
    </row>
    <row r="6" spans="2:4" ht="30" x14ac:dyDescent="0.25">
      <c r="B6" s="20" t="s">
        <v>14</v>
      </c>
      <c r="C6" s="20" t="s">
        <v>17</v>
      </c>
      <c r="D6" s="21"/>
    </row>
    <row r="7" spans="2:4" ht="30" x14ac:dyDescent="0.25">
      <c r="B7" s="20" t="s">
        <v>14</v>
      </c>
      <c r="C7" s="20" t="s">
        <v>19</v>
      </c>
      <c r="D7" s="21"/>
    </row>
    <row r="8" spans="2:4" x14ac:dyDescent="0.25">
      <c r="B8" s="20" t="s">
        <v>14</v>
      </c>
      <c r="C8" s="20" t="s">
        <v>27</v>
      </c>
      <c r="D8" s="21"/>
    </row>
    <row r="9" spans="2:4" ht="30" x14ac:dyDescent="0.25">
      <c r="B9" s="20" t="s">
        <v>14</v>
      </c>
      <c r="C9" s="20" t="s">
        <v>31</v>
      </c>
      <c r="D9" s="21"/>
    </row>
    <row r="10" spans="2:4" x14ac:dyDescent="0.25">
      <c r="B10" s="20" t="s">
        <v>14</v>
      </c>
      <c r="C10" s="25" t="s">
        <v>30</v>
      </c>
      <c r="D10" s="25"/>
    </row>
    <row r="11" spans="2:4" x14ac:dyDescent="0.25">
      <c r="B11" s="21"/>
      <c r="C11" s="25"/>
      <c r="D11" s="25"/>
    </row>
    <row r="12" spans="2:4" ht="24.75" customHeight="1" x14ac:dyDescent="0.25">
      <c r="B12" s="21"/>
      <c r="C12" s="25"/>
      <c r="D12" s="25"/>
    </row>
    <row r="13" spans="2:4" x14ac:dyDescent="0.25">
      <c r="B13" s="20" t="s">
        <v>14</v>
      </c>
      <c r="C13" s="22" t="s">
        <v>20</v>
      </c>
      <c r="D13" s="21"/>
    </row>
  </sheetData>
  <mergeCells count="2">
    <mergeCell ref="B2:C2"/>
    <mergeCell ref="C10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E855-C84C-42D4-8674-DDA151F4ECC7}">
  <sheetPr>
    <pageSetUpPr fitToPage="1"/>
  </sheetPr>
  <dimension ref="A1:J25"/>
  <sheetViews>
    <sheetView showGridLines="0" tabSelected="1" workbookViewId="0">
      <pane ySplit="11" topLeftCell="A12" activePane="bottomLeft" state="frozen"/>
      <selection pane="bottomLeft" activeCell="G10" sqref="G10"/>
    </sheetView>
  </sheetViews>
  <sheetFormatPr defaultRowHeight="15" x14ac:dyDescent="0.25"/>
  <cols>
    <col min="1" max="1" width="23.28515625" customWidth="1"/>
    <col min="2" max="2" width="16.5703125" customWidth="1"/>
    <col min="3" max="4" width="14.42578125" customWidth="1"/>
    <col min="5" max="8" width="18.85546875" customWidth="1"/>
    <col min="10" max="10" width="20.5703125" customWidth="1"/>
  </cols>
  <sheetData>
    <row r="1" spans="1:10" ht="25.5" customHeight="1" x14ac:dyDescent="0.25">
      <c r="A1" s="55" t="s">
        <v>13</v>
      </c>
      <c r="B1" s="56"/>
    </row>
    <row r="2" spans="1:10" ht="13.5" customHeight="1" x14ac:dyDescent="0.25"/>
    <row r="3" spans="1:10" ht="37.5" customHeight="1" x14ac:dyDescent="0.25">
      <c r="A3" s="3" t="s">
        <v>6</v>
      </c>
      <c r="B3" s="3" t="s">
        <v>0</v>
      </c>
      <c r="C3" s="4" t="s">
        <v>12</v>
      </c>
      <c r="D3" s="4" t="s">
        <v>28</v>
      </c>
      <c r="E3" s="4" t="s">
        <v>1</v>
      </c>
      <c r="F3" s="4" t="s">
        <v>10</v>
      </c>
      <c r="G3" s="4" t="s">
        <v>8</v>
      </c>
      <c r="H3" s="5" t="s">
        <v>9</v>
      </c>
    </row>
    <row r="4" spans="1:10" x14ac:dyDescent="0.25">
      <c r="A4" s="50" t="s">
        <v>5</v>
      </c>
      <c r="B4" s="11" t="s">
        <v>2</v>
      </c>
      <c r="C4" s="13">
        <v>1</v>
      </c>
      <c r="D4" s="13">
        <v>2</v>
      </c>
      <c r="E4" s="12">
        <f>(11*6)*C4*D4</f>
        <v>132</v>
      </c>
      <c r="F4" s="12">
        <f>SUM(E4*26)</f>
        <v>3432</v>
      </c>
      <c r="G4" s="16">
        <v>0</v>
      </c>
      <c r="H4" s="14">
        <f t="shared" ref="H4:H9" si="0">SUM(F4*G4)</f>
        <v>0</v>
      </c>
    </row>
    <row r="5" spans="1:10" x14ac:dyDescent="0.25">
      <c r="A5" s="51"/>
      <c r="B5" s="11" t="s">
        <v>3</v>
      </c>
      <c r="C5" s="13">
        <v>2</v>
      </c>
      <c r="D5" s="13">
        <v>2</v>
      </c>
      <c r="E5" s="12">
        <f>(6*6)*C5*D5</f>
        <v>144</v>
      </c>
      <c r="F5" s="12">
        <f t="shared" ref="F5:F9" si="1">SUM(E5*26)</f>
        <v>3744</v>
      </c>
      <c r="G5" s="16">
        <v>0</v>
      </c>
      <c r="H5" s="14">
        <f t="shared" si="0"/>
        <v>0</v>
      </c>
    </row>
    <row r="6" spans="1:10" x14ac:dyDescent="0.25">
      <c r="A6" s="51"/>
      <c r="B6" s="11" t="s">
        <v>4</v>
      </c>
      <c r="C6" s="13">
        <v>2</v>
      </c>
      <c r="D6" s="13">
        <v>2</v>
      </c>
      <c r="E6" s="12">
        <f>(7*6)*C6*D6</f>
        <v>168</v>
      </c>
      <c r="F6" s="12">
        <f t="shared" si="1"/>
        <v>4368</v>
      </c>
      <c r="G6" s="16">
        <v>0</v>
      </c>
      <c r="H6" s="14">
        <f t="shared" si="0"/>
        <v>0</v>
      </c>
    </row>
    <row r="7" spans="1:10" x14ac:dyDescent="0.25">
      <c r="A7" s="52" t="s">
        <v>7</v>
      </c>
      <c r="B7" s="8" t="s">
        <v>2</v>
      </c>
      <c r="C7" s="10">
        <v>1</v>
      </c>
      <c r="D7" s="10">
        <v>2</v>
      </c>
      <c r="E7" s="9">
        <f>11*C7*D7</f>
        <v>22</v>
      </c>
      <c r="F7" s="9">
        <f t="shared" si="1"/>
        <v>572</v>
      </c>
      <c r="G7" s="16">
        <v>0</v>
      </c>
      <c r="H7" s="15">
        <f t="shared" si="0"/>
        <v>0</v>
      </c>
    </row>
    <row r="8" spans="1:10" x14ac:dyDescent="0.25">
      <c r="A8" s="53"/>
      <c r="B8" s="8" t="s">
        <v>3</v>
      </c>
      <c r="C8" s="10">
        <v>2</v>
      </c>
      <c r="D8" s="10">
        <v>2</v>
      </c>
      <c r="E8" s="9">
        <f>6*C8*D8</f>
        <v>24</v>
      </c>
      <c r="F8" s="9">
        <f t="shared" si="1"/>
        <v>624</v>
      </c>
      <c r="G8" s="16">
        <v>0</v>
      </c>
      <c r="H8" s="15">
        <f t="shared" si="0"/>
        <v>0</v>
      </c>
    </row>
    <row r="9" spans="1:10" x14ac:dyDescent="0.25">
      <c r="A9" s="54"/>
      <c r="B9" s="8" t="s">
        <v>4</v>
      </c>
      <c r="C9" s="10">
        <v>2</v>
      </c>
      <c r="D9" s="10">
        <v>2</v>
      </c>
      <c r="E9" s="9">
        <f>7*C9*D9</f>
        <v>28</v>
      </c>
      <c r="F9" s="9">
        <f t="shared" si="1"/>
        <v>728</v>
      </c>
      <c r="G9" s="16">
        <v>0</v>
      </c>
      <c r="H9" s="15">
        <f t="shared" si="0"/>
        <v>0</v>
      </c>
    </row>
    <row r="10" spans="1:10" x14ac:dyDescent="0.25">
      <c r="A10" s="2"/>
      <c r="B10" s="2"/>
      <c r="C10" s="2"/>
      <c r="D10" s="2"/>
      <c r="E10" s="6"/>
      <c r="F10" s="2"/>
      <c r="G10" s="2"/>
      <c r="H10" s="2"/>
    </row>
    <row r="11" spans="1:10" ht="35.25" customHeight="1" x14ac:dyDescent="0.25">
      <c r="A11" s="59" t="s">
        <v>11</v>
      </c>
      <c r="B11" s="60"/>
      <c r="C11" s="60"/>
      <c r="D11" s="60"/>
      <c r="E11" s="7">
        <f>SUM(E4:E9)</f>
        <v>518</v>
      </c>
      <c r="F11" s="7">
        <f>SUM(F4:F10)</f>
        <v>13468</v>
      </c>
      <c r="G11" s="1"/>
      <c r="H11" s="17">
        <f>SUM(H4:H10)</f>
        <v>0</v>
      </c>
      <c r="J11" s="23"/>
    </row>
    <row r="12" spans="1:10" ht="33" customHeight="1" thickBot="1" x14ac:dyDescent="0.3">
      <c r="A12" s="19"/>
      <c r="B12" s="19"/>
      <c r="C12" s="19"/>
      <c r="D12" s="19"/>
      <c r="E12" s="19"/>
      <c r="G12" s="57" t="s">
        <v>29</v>
      </c>
      <c r="H12" s="58"/>
    </row>
    <row r="13" spans="1:10" x14ac:dyDescent="0.25">
      <c r="A13" s="26" t="s">
        <v>21</v>
      </c>
      <c r="B13" s="29" t="s">
        <v>22</v>
      </c>
      <c r="C13" s="30"/>
      <c r="D13" s="31"/>
    </row>
    <row r="14" spans="1:10" ht="15.75" thickBot="1" x14ac:dyDescent="0.3">
      <c r="A14" s="27"/>
      <c r="B14" s="32"/>
      <c r="C14" s="33"/>
      <c r="D14" s="34"/>
    </row>
    <row r="15" spans="1:10" x14ac:dyDescent="0.25">
      <c r="A15" s="26" t="s">
        <v>23</v>
      </c>
      <c r="B15" s="35" t="s">
        <v>22</v>
      </c>
      <c r="C15" s="36"/>
      <c r="D15" s="37"/>
    </row>
    <row r="16" spans="1:10" ht="15.75" thickBot="1" x14ac:dyDescent="0.3">
      <c r="A16" s="27"/>
      <c r="B16" s="32"/>
      <c r="C16" s="33"/>
      <c r="D16" s="34"/>
    </row>
    <row r="17" spans="1:4" x14ac:dyDescent="0.25">
      <c r="A17" s="26" t="s">
        <v>24</v>
      </c>
      <c r="B17" s="35" t="s">
        <v>22</v>
      </c>
      <c r="C17" s="36"/>
      <c r="D17" s="37"/>
    </row>
    <row r="18" spans="1:4" ht="15.75" thickBot="1" x14ac:dyDescent="0.3">
      <c r="A18" s="27"/>
      <c r="B18" s="32"/>
      <c r="C18" s="33"/>
      <c r="D18" s="34"/>
    </row>
    <row r="19" spans="1:4" x14ac:dyDescent="0.25">
      <c r="A19" s="26" t="s">
        <v>25</v>
      </c>
      <c r="B19" s="38" t="s">
        <v>22</v>
      </c>
      <c r="C19" s="39"/>
      <c r="D19" s="40"/>
    </row>
    <row r="20" spans="1:4" ht="15.75" thickBot="1" x14ac:dyDescent="0.3">
      <c r="A20" s="27"/>
      <c r="B20" s="41"/>
      <c r="C20" s="42"/>
      <c r="D20" s="43"/>
    </row>
    <row r="21" spans="1:4" x14ac:dyDescent="0.25">
      <c r="A21" s="26" t="s">
        <v>26</v>
      </c>
      <c r="B21" s="35" t="s">
        <v>22</v>
      </c>
      <c r="C21" s="36"/>
      <c r="D21" s="37"/>
    </row>
    <row r="22" spans="1:4" x14ac:dyDescent="0.25">
      <c r="A22" s="28"/>
      <c r="B22" s="44"/>
      <c r="C22" s="45"/>
      <c r="D22" s="46"/>
    </row>
    <row r="23" spans="1:4" x14ac:dyDescent="0.25">
      <c r="A23" s="28"/>
      <c r="B23" s="44"/>
      <c r="C23" s="45"/>
      <c r="D23" s="46"/>
    </row>
    <row r="24" spans="1:4" x14ac:dyDescent="0.25">
      <c r="A24" s="28"/>
      <c r="B24" s="44"/>
      <c r="C24" s="45"/>
      <c r="D24" s="46"/>
    </row>
    <row r="25" spans="1:4" ht="15.75" thickBot="1" x14ac:dyDescent="0.3">
      <c r="A25" s="27"/>
      <c r="B25" s="47"/>
      <c r="C25" s="48"/>
      <c r="D25" s="49"/>
    </row>
  </sheetData>
  <sheetProtection sheet="1" objects="1" scenarios="1"/>
  <mergeCells count="15">
    <mergeCell ref="A4:A6"/>
    <mergeCell ref="A7:A9"/>
    <mergeCell ref="A1:B1"/>
    <mergeCell ref="G12:H12"/>
    <mergeCell ref="A11:D11"/>
    <mergeCell ref="B13:D14"/>
    <mergeCell ref="B15:D16"/>
    <mergeCell ref="B17:D18"/>
    <mergeCell ref="B19:D20"/>
    <mergeCell ref="B21:D25"/>
    <mergeCell ref="A19:A20"/>
    <mergeCell ref="A21:A25"/>
    <mergeCell ref="A13:A14"/>
    <mergeCell ref="A15:A16"/>
    <mergeCell ref="A17:A18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uitleg</vt:lpstr>
      <vt:lpstr>Prijzenstaat</vt:lpstr>
      <vt:lpstr>Prijzenstaat!Afdrukbereik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Arjen van der Meulen</cp:lastModifiedBy>
  <cp:lastPrinted>2023-02-07T08:47:48Z</cp:lastPrinted>
  <dcterms:created xsi:type="dcterms:W3CDTF">2023-02-07T06:57:11Z</dcterms:created>
  <dcterms:modified xsi:type="dcterms:W3CDTF">2023-02-09T14:32:11Z</dcterms:modified>
</cp:coreProperties>
</file>