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AanbestedingSanitaireartikelen/Shared Documents/General/05 Nota van Inlichtingen/"/>
    </mc:Choice>
  </mc:AlternateContent>
  <xr:revisionPtr revIDLastSave="34" documentId="8_{104FA417-9F3A-4212-92A2-54CD8FF78FDE}" xr6:coauthVersionLast="47" xr6:coauthVersionMax="47" xr10:uidLastSave="{F5EBDB29-954E-46DC-8506-3ED6E544D7E6}"/>
  <bookViews>
    <workbookView xWindow="-80" yWindow="-80" windowWidth="22720" windowHeight="14480" xr2:uid="{1A478553-0DCF-459D-8160-5E06C88914B4}"/>
  </bookViews>
  <sheets>
    <sheet name="Sheet1" sheetId="1" r:id="rId1"/>
  </sheets>
  <definedNames>
    <definedName name="_Toc124754996" localSheetId="0">Sheet1!$B$91</definedName>
    <definedName name="_Toc124754998" localSheetId="0">Sheet1!$B$103</definedName>
    <definedName name="_Toc416187053" localSheetId="0">Sheet1!$B$97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6" i="1" l="1"/>
  <c r="I79" i="1"/>
  <c r="I75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76" i="1"/>
  <c r="I77" i="1"/>
  <c r="I78" i="1"/>
  <c r="I80" i="1"/>
  <c r="I81" i="1"/>
  <c r="I82" i="1"/>
  <c r="I83" i="1"/>
  <c r="I84" i="1"/>
  <c r="I54" i="1" l="1"/>
  <c r="I85" i="1"/>
</calcChain>
</file>

<file path=xl/sharedStrings.xml><?xml version="1.0" encoding="utf-8"?>
<sst xmlns="http://schemas.openxmlformats.org/spreadsheetml/2006/main" count="96" uniqueCount="88">
  <si>
    <t>Bijlage 4  - Prijzenblad Sanitaire Artikelen</t>
  </si>
  <si>
    <t>Invulinstructie:</t>
  </si>
  <si>
    <t>Deze bijlage dient door Inschrijver te worden ingevuld en bij de Inschrijving te worden bijgevoegd.</t>
  </si>
  <si>
    <t>Het is niet toegestaan wijzigingen aan te brengen in het Prijzenblad.</t>
  </si>
  <si>
    <t>De geel gearceerde velden dienen te worden ingevuld.</t>
  </si>
  <si>
    <t>* Bij een andere verpakkingsinhoud dienst Inschrijver zelf de prijs om te rekenen naar de door de Aanbestedende Dienst aangegeven grootte.</t>
  </si>
  <si>
    <t xml:space="preserve">** Onder all-in kosten wordt verstaan; alle prijzen zijn inclusief het leveren, plaatsen, in gebruik stellen van de vervangende hardware. Ook aansluitmaterialen, afvoer van verpakkingsmateriaal, reis- administratie-, en voorrijdkosten maken hier deel van uit en zijn excl. BTW. </t>
  </si>
  <si>
    <t>Paragraaf 3.8.2 uit het Beschrijvend Document omschrijft de exacte wijze waarop de te behalen punten worden toegekend.</t>
  </si>
  <si>
    <t>Te behalen score:</t>
  </si>
  <si>
    <t>In prijsonderdeel 1 wordt de prijs voor de huur van de hardware uitgevraagd. Het maximaal aantal te behalen punten voor dit prijsonderdeel is 175 punten.</t>
  </si>
  <si>
    <t>Het totaal aantal behaalde punten op bovengenoemde prijsonderdelen zal de score op het onderdeel Prijs zijn.</t>
  </si>
  <si>
    <t>Prijsonderdeel 1 (175 punten)</t>
  </si>
  <si>
    <t xml:space="preserve"> All-in** kosten excl. BTW</t>
  </si>
  <si>
    <t>Huur hardware</t>
  </si>
  <si>
    <t>Huidige aantallen</t>
  </si>
  <si>
    <t>  </t>
  </si>
  <si>
    <t>Afvalbak (wit) 35 liter</t>
  </si>
  <si>
    <t>Afvalbak (zilvergrijs) 35 liter</t>
  </si>
  <si>
    <t>Afvalbak (zwart) 35 liter</t>
  </si>
  <si>
    <t>Dameshygienebox (wit)</t>
  </si>
  <si>
    <t>Dameshygienebox (zilvergrijs)</t>
  </si>
  <si>
    <t>Dameshygienebox (zwart)</t>
  </si>
  <si>
    <t>Foam- / zeepdispenser (wit)</t>
  </si>
  <si>
    <t>Foam- / zeepdispenser (zilvergrijs)</t>
  </si>
  <si>
    <t>Foam- / zeepdispenser (zwart)</t>
  </si>
  <si>
    <t>Food alcoholdispenser (wit)</t>
  </si>
  <si>
    <t>Handdoekautomaat (wit)</t>
  </si>
  <si>
    <t>Handdoekautomaat (zilvergrijs)</t>
  </si>
  <si>
    <t>Handdoekautomaat (zwart)</t>
  </si>
  <si>
    <t>Luchtverfrisser (wit)</t>
  </si>
  <si>
    <t>Luchtverfrisser (zilvergrijs)</t>
  </si>
  <si>
    <t>Luchtverfrisser (zwart)</t>
  </si>
  <si>
    <t>Papierrolautomaat (wit)</t>
  </si>
  <si>
    <t>Schoonloopmat (100x150)</t>
  </si>
  <si>
    <t>Schoonloopmat (100x180)</t>
  </si>
  <si>
    <t>Schoonloopmat (150x250)</t>
  </si>
  <si>
    <t>Seatcleaner (wit)</t>
  </si>
  <si>
    <t>Seatcleaner (zilvergrijs)</t>
  </si>
  <si>
    <t>Seatcleaner (zwart)</t>
  </si>
  <si>
    <t>Toiletborstelset (wit)</t>
  </si>
  <si>
    <t>Toiletborstelset (zilvergrijs)</t>
  </si>
  <si>
    <t>Toiletborstelset (zwart)</t>
  </si>
  <si>
    <t>Toiletrolhouder Duo (wit)</t>
  </si>
  <si>
    <t>Toiletrolhouder Duo (zilvergrijs)</t>
  </si>
  <si>
    <t>Toiletrolhouder Duo (zwart)</t>
  </si>
  <si>
    <t>Vouwdoekautomaat (wit)</t>
  </si>
  <si>
    <t>Vouwdoekautomaat (zilvergrijs)</t>
  </si>
  <si>
    <t>Vouwdoekautomaat (zwart)</t>
  </si>
  <si>
    <t>Totaal op prijsonderdeel 1</t>
  </si>
  <si>
    <t>Prijsonderdeel 2 (50 punten)</t>
  </si>
  <si>
    <t>Service</t>
  </si>
  <si>
    <t>Prijs per jaar</t>
  </si>
  <si>
    <t>Service aan alle hygieneboxen op alle locaties van Hogeschool Rotterdam (1 keer per 2 weken)</t>
  </si>
  <si>
    <t>Service aan toiletborstels op alle locaties van Hogeschool Rotterdam (2 keer per jaar)</t>
  </si>
  <si>
    <t>Service aan schoonloopmatten (4 keer per jaar)</t>
  </si>
  <si>
    <t xml:space="preserve">Prijs onderhoud alle hardware op alle locaties van Hogeschool Rotterdam </t>
  </si>
  <si>
    <t>Totaal op prijsonderdeel 2</t>
  </si>
  <si>
    <t>Prijsonderdeel 3 (175 punten)</t>
  </si>
  <si>
    <t xml:space="preserve"> All-in* kosten excl. BTW</t>
  </si>
  <si>
    <t>Supplies</t>
  </si>
  <si>
    <t>Verpakkingsinhoud*</t>
  </si>
  <si>
    <t>Indicatief aantal</t>
  </si>
  <si>
    <t>Prijs per stuk</t>
  </si>
  <si>
    <t>Foam- / zeep flacon</t>
  </si>
  <si>
    <t>100 ml</t>
  </si>
  <si>
    <t>Food Foam- / zeep flacon</t>
  </si>
  <si>
    <t>Food alcohol flacon</t>
  </si>
  <si>
    <t>Handdoekrol (katoen)</t>
  </si>
  <si>
    <t>10 meter</t>
  </si>
  <si>
    <t>Luchtverfrissersspray</t>
  </si>
  <si>
    <t xml:space="preserve">Papierrol </t>
  </si>
  <si>
    <t>Seatcleanerspray</t>
  </si>
  <si>
    <t>Toiletrol twee laags</t>
  </si>
  <si>
    <t>100 meter</t>
  </si>
  <si>
    <t>Vouwdoek ZZ</t>
  </si>
  <si>
    <t>100 stuks</t>
  </si>
  <si>
    <t>Totaal op prijsonderdeel 3</t>
  </si>
  <si>
    <t>Datum</t>
  </si>
  <si>
    <t>Naam</t>
  </si>
  <si>
    <t>Handtekening</t>
  </si>
  <si>
    <t>30 meter</t>
  </si>
  <si>
    <t xml:space="preserve">In prijsonderdeel 2 wordt de prijs voor de huur van de service en onderhoud uitgevraagd. Het maximaal aantal te behalen punten voor dit prijsonderdeel is 50 punten.                </t>
  </si>
  <si>
    <t>Totaal</t>
  </si>
  <si>
    <t>In prijsonderdeel 3 wordt de prijs voor de prijs van de supplies uitgevraagd. Het maximaal aantal te behalen punten voor dit prijsonderdeel is 175 punten.</t>
  </si>
  <si>
    <t>Prijs per product per jaar</t>
  </si>
  <si>
    <t xml:space="preserve">Service aan luchtverfrissers (supplies en batterijen) op alle locaties van Hogeschool Rotterdam </t>
  </si>
  <si>
    <t>Huurprijs per maand per product per stuk</t>
  </si>
  <si>
    <t>Waskosten handdoekrol katoen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</si>
</sst>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4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i/>
      <sz val="10"/>
      <color theme="1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/>
    </xf>
    <xf numFmtId="164" fontId="4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2" fillId="0" borderId="0" xfId="0" applyNumberFormat="1" applyFont="1"/>
    <xf numFmtId="0" fontId="7" fillId="0" borderId="0" xfId="0" applyFont="1"/>
    <xf numFmtId="0" fontId="4" fillId="0" borderId="0" xfId="0" applyFont="1" applyAlignment="1">
      <alignment horizontal="left"/>
    </xf>
    <xf numFmtId="0" fontId="8" fillId="0" borderId="0" xfId="0" applyFont="1"/>
    <xf numFmtId="164" fontId="2" fillId="5" borderId="5" xfId="0" applyNumberFormat="1" applyFont="1" applyFill="1" applyBorder="1"/>
    <xf numFmtId="0" fontId="2" fillId="0" borderId="0" xfId="0" applyFont="1" applyAlignment="1">
      <alignment horizontal="left"/>
    </xf>
    <xf numFmtId="164" fontId="2" fillId="5" borderId="6" xfId="0" applyNumberFormat="1" applyFont="1" applyFill="1" applyBorder="1"/>
    <xf numFmtId="164" fontId="4" fillId="0" borderId="7" xfId="0" applyNumberFormat="1" applyFont="1" applyBorder="1"/>
    <xf numFmtId="0" fontId="4" fillId="0" borderId="8" xfId="0" applyFont="1" applyBorder="1" applyAlignment="1">
      <alignment horizontal="left"/>
    </xf>
    <xf numFmtId="164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5" xfId="0" applyFont="1" applyBorder="1"/>
    <xf numFmtId="0" fontId="5" fillId="0" borderId="11" xfId="0" applyFont="1" applyBorder="1" applyAlignment="1">
      <alignment horizontal="left" vertical="top" wrapText="1"/>
    </xf>
    <xf numFmtId="0" fontId="11" fillId="0" borderId="12" xfId="0" applyFont="1" applyBorder="1" applyAlignment="1">
      <alignment vertical="top"/>
    </xf>
    <xf numFmtId="0" fontId="4" fillId="0" borderId="13" xfId="0" applyFont="1" applyBorder="1" applyAlignment="1">
      <alignment horizontal="center" vertical="top"/>
    </xf>
    <xf numFmtId="0" fontId="4" fillId="0" borderId="13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5" fillId="0" borderId="15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16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5" fillId="0" borderId="11" xfId="0" applyFont="1" applyBorder="1" applyAlignment="1">
      <alignment horizontal="center" vertical="top"/>
    </xf>
    <xf numFmtId="0" fontId="5" fillId="0" borderId="5" xfId="0" applyFont="1" applyBorder="1" applyAlignment="1">
      <alignment vertical="top"/>
    </xf>
    <xf numFmtId="0" fontId="12" fillId="6" borderId="1" xfId="0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vertical="top"/>
    </xf>
    <xf numFmtId="0" fontId="12" fillId="2" borderId="1" xfId="0" applyFont="1" applyFill="1" applyBorder="1" applyAlignment="1">
      <alignment horizontal="left" vertical="top" wrapText="1"/>
    </xf>
    <xf numFmtId="164" fontId="4" fillId="3" borderId="9" xfId="0" applyNumberFormat="1" applyFont="1" applyFill="1" applyBorder="1" applyProtection="1">
      <protection locked="0"/>
    </xf>
    <xf numFmtId="164" fontId="4" fillId="3" borderId="4" xfId="0" applyNumberFormat="1" applyFont="1" applyFill="1" applyBorder="1" applyProtection="1">
      <protection locked="0"/>
    </xf>
    <xf numFmtId="164" fontId="9" fillId="3" borderId="4" xfId="0" applyNumberFormat="1" applyFont="1" applyFill="1" applyBorder="1" applyProtection="1">
      <protection locked="0"/>
    </xf>
    <xf numFmtId="0" fontId="12" fillId="4" borderId="3" xfId="0" applyFont="1" applyFill="1" applyBorder="1" applyAlignment="1">
      <alignment vertical="top"/>
    </xf>
    <xf numFmtId="0" fontId="12" fillId="4" borderId="4" xfId="0" applyFont="1" applyFill="1" applyBorder="1" applyAlignment="1">
      <alignment vertical="top"/>
    </xf>
    <xf numFmtId="164" fontId="2" fillId="5" borderId="1" xfId="0" applyNumberFormat="1" applyFont="1" applyFill="1" applyBorder="1"/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12" fillId="4" borderId="2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2" fillId="4" borderId="2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8" borderId="2" xfId="0" applyFont="1" applyFill="1" applyBorder="1" applyAlignment="1" applyProtection="1">
      <alignment horizontal="center"/>
      <protection locked="0"/>
    </xf>
    <xf numFmtId="0" fontId="4" fillId="8" borderId="3" xfId="0" applyFont="1" applyFill="1" applyBorder="1" applyAlignment="1" applyProtection="1">
      <alignment horizontal="center"/>
      <protection locked="0"/>
    </xf>
    <xf numFmtId="0" fontId="4" fillId="8" borderId="4" xfId="0" applyFont="1" applyFill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left" vertical="top"/>
    </xf>
    <xf numFmtId="0" fontId="4" fillId="9" borderId="2" xfId="0" applyFont="1" applyFill="1" applyBorder="1" applyAlignment="1">
      <alignment horizontal="left"/>
    </xf>
    <xf numFmtId="0" fontId="4" fillId="9" borderId="3" xfId="0" applyFont="1" applyFill="1" applyBorder="1" applyAlignment="1">
      <alignment horizontal="left"/>
    </xf>
    <xf numFmtId="0" fontId="4" fillId="9" borderId="4" xfId="0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2" fillId="4" borderId="17" xfId="0" applyFont="1" applyFill="1" applyBorder="1" applyAlignment="1">
      <alignment horizontal="center" vertical="top"/>
    </xf>
    <xf numFmtId="0" fontId="12" fillId="4" borderId="18" xfId="0" applyFont="1" applyFill="1" applyBorder="1" applyAlignment="1">
      <alignment horizontal="center" vertical="top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5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12" fillId="4" borderId="10" xfId="0" applyFont="1" applyFill="1" applyBorder="1" applyAlignment="1">
      <alignment horizontal="center" vertical="top"/>
    </xf>
    <xf numFmtId="0" fontId="12" fillId="4" borderId="0" xfId="0" applyFont="1" applyFill="1" applyAlignment="1">
      <alignment horizontal="center" vertical="top"/>
    </xf>
    <xf numFmtId="0" fontId="12" fillId="4" borderId="11" xfId="0" applyFont="1" applyFill="1" applyBorder="1" applyAlignment="1">
      <alignment horizontal="center" vertical="top"/>
    </xf>
    <xf numFmtId="0" fontId="12" fillId="4" borderId="5" xfId="0" applyFont="1" applyFill="1" applyBorder="1" applyAlignment="1">
      <alignment horizontal="center" vertical="top"/>
    </xf>
    <xf numFmtId="0" fontId="12" fillId="4" borderId="15" xfId="0" applyFont="1" applyFill="1" applyBorder="1" applyAlignment="1">
      <alignment horizontal="center" vertical="top"/>
    </xf>
    <xf numFmtId="0" fontId="13" fillId="7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left" vertical="top"/>
    </xf>
    <xf numFmtId="0" fontId="12" fillId="6" borderId="3" xfId="0" applyFont="1" applyFill="1" applyBorder="1" applyAlignment="1">
      <alignment horizontal="left" vertical="top"/>
    </xf>
    <xf numFmtId="0" fontId="12" fillId="6" borderId="4" xfId="0" applyFont="1" applyFill="1" applyBorder="1" applyAlignment="1">
      <alignment horizontal="left" vertical="top"/>
    </xf>
    <xf numFmtId="0" fontId="9" fillId="0" borderId="2" xfId="0" applyFont="1" applyBorder="1" applyAlignment="1">
      <alignment horizontal="left"/>
    </xf>
    <xf numFmtId="0" fontId="4" fillId="9" borderId="13" xfId="0" applyFont="1" applyFill="1" applyBorder="1" applyAlignment="1">
      <alignment horizontal="left"/>
    </xf>
    <xf numFmtId="0" fontId="4" fillId="9" borderId="14" xfId="0" applyFont="1" applyFill="1" applyBorder="1" applyAlignment="1">
      <alignment horizontal="left"/>
    </xf>
    <xf numFmtId="164" fontId="8" fillId="5" borderId="2" xfId="0" applyNumberFormat="1" applyFont="1" applyFill="1" applyBorder="1" applyAlignment="1">
      <alignment horizontal="left"/>
    </xf>
    <xf numFmtId="164" fontId="8" fillId="5" borderId="3" xfId="0" applyNumberFormat="1" applyFont="1" applyFill="1" applyBorder="1" applyAlignment="1">
      <alignment horizontal="left"/>
    </xf>
    <xf numFmtId="164" fontId="8" fillId="5" borderId="4" xfId="0" applyNumberFormat="1" applyFont="1" applyFill="1" applyBorder="1" applyAlignment="1">
      <alignment horizontal="left"/>
    </xf>
    <xf numFmtId="0" fontId="12" fillId="4" borderId="17" xfId="0" applyFont="1" applyFill="1" applyBorder="1" applyAlignment="1">
      <alignment horizontal="left" vertical="top"/>
    </xf>
    <xf numFmtId="0" fontId="12" fillId="4" borderId="18" xfId="0" applyFont="1" applyFill="1" applyBorder="1" applyAlignment="1">
      <alignment horizontal="left" vertical="top"/>
    </xf>
    <xf numFmtId="164" fontId="8" fillId="5" borderId="10" xfId="0" applyNumberFormat="1" applyFont="1" applyFill="1" applyBorder="1" applyAlignment="1">
      <alignment horizontal="left"/>
    </xf>
    <xf numFmtId="164" fontId="8" fillId="5" borderId="11" xfId="0" applyNumberFormat="1" applyFont="1" applyFill="1" applyBorder="1" applyAlignment="1">
      <alignment horizontal="left"/>
    </xf>
    <xf numFmtId="164" fontId="8" fillId="5" borderId="5" xfId="0" applyNumberFormat="1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628650</xdr:colOff>
      <xdr:row>0</xdr:row>
      <xdr:rowOff>168275</xdr:rowOff>
    </xdr:from>
    <xdr:to>
      <xdr:col>9</xdr:col>
      <xdr:colOff>0</xdr:colOff>
      <xdr:row>8</xdr:row>
      <xdr:rowOff>116872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9BBFBC-024C-45A5-B909-82808BDDB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2800" y="168275"/>
          <a:ext cx="1562100" cy="15678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D4039-3507-4DFA-8C9D-6EC4DA2D1BC0}">
  <dimension ref="A1:N113"/>
  <sheetViews>
    <sheetView showGridLines="0" tabSelected="1" zoomScale="110" zoomScaleNormal="110" workbookViewId="0">
      <selection activeCell="I28" sqref="I28"/>
    </sheetView>
  </sheetViews>
  <sheetFormatPr defaultColWidth="0" defaultRowHeight="14.5" zeroHeight="1" x14ac:dyDescent="0.35"/>
  <cols>
    <col min="1" max="1" width="6.453125" customWidth="1"/>
    <col min="2" max="2" width="81.453125" style="2" customWidth="1"/>
    <col min="3" max="3" width="11.1796875" style="10" customWidth="1"/>
    <col min="4" max="4" width="17.1796875" style="2" customWidth="1"/>
    <col min="5" max="5" width="10.54296875" style="2" customWidth="1"/>
    <col min="6" max="6" width="1.81640625" style="2" customWidth="1"/>
    <col min="7" max="7" width="13.453125" style="10" customWidth="1"/>
    <col min="8" max="8" width="16.81640625" style="2" customWidth="1"/>
    <col min="9" max="9" width="14.81640625" style="2" customWidth="1"/>
    <col min="10" max="10" width="8.7265625" style="2" customWidth="1"/>
    <col min="11" max="11" width="8.7265625" style="2" hidden="1" customWidth="1"/>
    <col min="12" max="12" width="8.81640625" style="2" hidden="1" customWidth="1"/>
    <col min="13" max="13" width="9.1796875" style="2" hidden="1" customWidth="1"/>
    <col min="14" max="14" width="8.7265625" style="2" hidden="1" customWidth="1"/>
    <col min="15" max="16384" width="8.7265625" hidden="1"/>
  </cols>
  <sheetData>
    <row r="1" spans="2:14" x14ac:dyDescent="0.35"/>
    <row r="2" spans="2:14" ht="20" x14ac:dyDescent="0.4">
      <c r="B2" s="13" t="s">
        <v>0</v>
      </c>
      <c r="D2" s="1"/>
      <c r="E2" s="1"/>
      <c r="F2" s="1"/>
      <c r="G2" s="9"/>
      <c r="H2" s="1"/>
    </row>
    <row r="3" spans="2:14" ht="17.5" x14ac:dyDescent="0.35">
      <c r="I3" s="3"/>
    </row>
    <row r="4" spans="2:14" ht="17.25" customHeight="1" x14ac:dyDescent="0.35">
      <c r="B4" s="80" t="s">
        <v>1</v>
      </c>
      <c r="C4" s="81"/>
      <c r="D4" s="26"/>
      <c r="E4" s="26"/>
      <c r="F4" s="26"/>
      <c r="G4" s="27"/>
      <c r="H4" s="4"/>
      <c r="I4" s="4"/>
      <c r="J4" s="4"/>
      <c r="K4" s="4"/>
      <c r="L4" s="4"/>
      <c r="M4" s="4"/>
      <c r="N4" s="4"/>
    </row>
    <row r="5" spans="2:14" x14ac:dyDescent="0.35">
      <c r="B5" s="85" t="s">
        <v>2</v>
      </c>
      <c r="C5" s="86"/>
      <c r="D5" s="4"/>
      <c r="E5" s="4"/>
      <c r="F5" s="4"/>
      <c r="G5" s="28"/>
      <c r="H5" s="4"/>
      <c r="I5" s="4"/>
      <c r="J5" s="4"/>
      <c r="K5" s="4"/>
      <c r="L5" s="4"/>
      <c r="M5" s="4"/>
      <c r="N5" s="4"/>
    </row>
    <row r="6" spans="2:14" x14ac:dyDescent="0.35">
      <c r="B6" s="87" t="s">
        <v>3</v>
      </c>
      <c r="C6" s="88"/>
      <c r="D6" s="4"/>
      <c r="E6" s="4"/>
      <c r="F6" s="4"/>
      <c r="G6" s="28"/>
      <c r="H6" s="4"/>
      <c r="I6" s="4"/>
      <c r="J6" s="4"/>
      <c r="K6" s="4"/>
      <c r="L6" s="4"/>
      <c r="M6" s="4"/>
      <c r="N6" s="4"/>
    </row>
    <row r="7" spans="2:14" x14ac:dyDescent="0.35">
      <c r="B7" s="29" t="s">
        <v>4</v>
      </c>
      <c r="C7" s="11"/>
      <c r="D7" s="4"/>
      <c r="E7" s="4"/>
      <c r="F7" s="4"/>
      <c r="G7" s="28"/>
      <c r="H7" s="4"/>
      <c r="I7" s="4"/>
      <c r="J7" s="4"/>
      <c r="K7" s="4"/>
      <c r="L7" s="4"/>
      <c r="M7" s="4"/>
      <c r="N7" s="4"/>
    </row>
    <row r="8" spans="2:14" x14ac:dyDescent="0.35">
      <c r="B8" s="29" t="s">
        <v>5</v>
      </c>
      <c r="C8" s="11"/>
      <c r="D8" s="4"/>
      <c r="E8" s="4"/>
      <c r="F8" s="4"/>
      <c r="G8" s="28"/>
      <c r="H8" s="4"/>
      <c r="I8" s="4"/>
      <c r="J8" s="4"/>
      <c r="K8" s="4"/>
      <c r="L8" s="4"/>
      <c r="M8" s="4"/>
      <c r="N8" s="4"/>
    </row>
    <row r="9" spans="2:14" ht="31" customHeight="1" x14ac:dyDescent="0.35">
      <c r="B9" s="82" t="s">
        <v>6</v>
      </c>
      <c r="C9" s="83"/>
      <c r="D9" s="83"/>
      <c r="E9" s="83"/>
      <c r="F9" s="83"/>
      <c r="G9" s="84"/>
      <c r="H9" s="4"/>
      <c r="I9" s="4"/>
      <c r="J9" s="4"/>
      <c r="K9" s="4"/>
      <c r="L9" s="4"/>
      <c r="M9" s="4"/>
      <c r="N9" s="4"/>
    </row>
    <row r="10" spans="2:14" ht="27.75" customHeight="1" x14ac:dyDescent="0.35">
      <c r="B10" s="4"/>
      <c r="C10" s="11"/>
      <c r="D10" s="4"/>
      <c r="E10" s="4"/>
      <c r="F10" s="4"/>
      <c r="G10" s="11"/>
      <c r="H10" s="4"/>
      <c r="I10" s="4"/>
      <c r="J10" s="4"/>
      <c r="K10" s="4"/>
      <c r="L10" s="4"/>
      <c r="M10" s="4"/>
      <c r="N10" s="4"/>
    </row>
    <row r="11" spans="2:14" ht="27.75" customHeight="1" x14ac:dyDescent="0.35">
      <c r="B11" s="31" t="s">
        <v>7</v>
      </c>
      <c r="C11" s="32"/>
      <c r="D11" s="33"/>
      <c r="E11" s="33"/>
      <c r="F11" s="33"/>
      <c r="G11" s="32"/>
      <c r="H11" s="33"/>
      <c r="I11" s="34"/>
      <c r="J11" s="4"/>
      <c r="K11" s="4"/>
      <c r="L11" s="4"/>
      <c r="M11" s="4"/>
      <c r="N11" s="4"/>
    </row>
    <row r="12" spans="2:14" ht="16" customHeight="1" x14ac:dyDescent="0.35">
      <c r="B12" s="35" t="s">
        <v>8</v>
      </c>
      <c r="C12" s="36"/>
      <c r="D12" s="37"/>
      <c r="E12" s="37"/>
      <c r="F12" s="37"/>
      <c r="G12" s="36"/>
      <c r="H12" s="37"/>
      <c r="I12" s="38"/>
      <c r="J12" s="4"/>
      <c r="K12" s="4"/>
      <c r="L12" s="4"/>
      <c r="M12" s="4"/>
      <c r="N12" s="4"/>
    </row>
    <row r="13" spans="2:14" x14ac:dyDescent="0.35">
      <c r="B13" s="87" t="s">
        <v>9</v>
      </c>
      <c r="C13" s="88"/>
      <c r="D13" s="88"/>
      <c r="E13" s="88"/>
      <c r="F13" s="88"/>
      <c r="G13" s="88"/>
      <c r="H13" s="37"/>
      <c r="I13" s="38"/>
      <c r="J13" s="4"/>
      <c r="K13" s="4"/>
      <c r="L13" s="4"/>
      <c r="M13" s="4"/>
      <c r="N13" s="4"/>
    </row>
    <row r="14" spans="2:14" x14ac:dyDescent="0.35">
      <c r="B14" s="87" t="s">
        <v>81</v>
      </c>
      <c r="C14" s="88"/>
      <c r="D14" s="88"/>
      <c r="E14" s="88"/>
      <c r="F14" s="88"/>
      <c r="G14" s="88"/>
      <c r="H14" s="37"/>
      <c r="I14" s="38"/>
      <c r="J14" s="4"/>
      <c r="K14" s="4"/>
      <c r="L14" s="4"/>
      <c r="M14" s="4"/>
      <c r="N14" s="4"/>
    </row>
    <row r="15" spans="2:14" x14ac:dyDescent="0.35">
      <c r="B15" s="87" t="s">
        <v>83</v>
      </c>
      <c r="C15" s="88"/>
      <c r="D15" s="88"/>
      <c r="E15" s="88"/>
      <c r="F15" s="88"/>
      <c r="G15" s="88"/>
      <c r="H15" s="37"/>
      <c r="I15" s="38"/>
      <c r="J15" s="4"/>
      <c r="K15" s="4"/>
      <c r="L15" s="4"/>
      <c r="M15" s="4"/>
      <c r="N15" s="4"/>
    </row>
    <row r="16" spans="2:14" ht="17.25" customHeight="1" x14ac:dyDescent="0.35">
      <c r="B16" s="39" t="s">
        <v>10</v>
      </c>
      <c r="C16" s="30"/>
      <c r="D16" s="40"/>
      <c r="E16" s="40"/>
      <c r="F16" s="40"/>
      <c r="G16" s="41"/>
      <c r="H16" s="40"/>
      <c r="I16" s="42"/>
      <c r="J16" s="4"/>
      <c r="K16" s="4"/>
      <c r="L16" s="4"/>
      <c r="M16" s="4"/>
      <c r="N16" s="4"/>
    </row>
    <row r="17" spans="2:14" ht="27.75" customHeight="1" x14ac:dyDescent="0.35">
      <c r="B17" s="4"/>
      <c r="C17" s="11"/>
      <c r="D17" s="4"/>
      <c r="E17" s="4"/>
      <c r="F17" s="4"/>
      <c r="G17" s="11"/>
      <c r="H17" s="4"/>
      <c r="I17" s="4"/>
      <c r="J17" s="4"/>
      <c r="K17" s="4"/>
      <c r="L17" s="4"/>
      <c r="M17" s="4"/>
      <c r="N17" s="4"/>
    </row>
    <row r="18" spans="2:14" ht="15.5" x14ac:dyDescent="0.35">
      <c r="B18" s="94" t="s">
        <v>11</v>
      </c>
      <c r="C18" s="94"/>
      <c r="D18" s="94"/>
      <c r="E18" s="94"/>
      <c r="F18" s="94"/>
      <c r="G18" s="94"/>
      <c r="H18" s="94"/>
      <c r="I18" s="94"/>
      <c r="J18" s="4"/>
      <c r="K18" s="4"/>
      <c r="L18" s="4"/>
      <c r="M18" s="4"/>
      <c r="N18" s="4"/>
    </row>
    <row r="19" spans="2:14" ht="19" customHeight="1" x14ac:dyDescent="0.35">
      <c r="B19" s="89" t="s">
        <v>12</v>
      </c>
      <c r="C19" s="90"/>
      <c r="D19" s="90"/>
      <c r="E19" s="90"/>
      <c r="F19" s="90"/>
      <c r="G19" s="90"/>
      <c r="H19" s="91"/>
      <c r="I19" s="92"/>
      <c r="J19" s="4"/>
      <c r="K19" s="4"/>
      <c r="L19" s="4"/>
      <c r="M19" s="4"/>
      <c r="N19" s="4"/>
    </row>
    <row r="20" spans="2:14" s="6" customFormat="1" ht="39" x14ac:dyDescent="0.35">
      <c r="B20" s="44" t="s">
        <v>13</v>
      </c>
      <c r="C20" s="95" t="s">
        <v>14</v>
      </c>
      <c r="D20" s="96"/>
      <c r="E20" s="96"/>
      <c r="F20" s="96"/>
      <c r="G20" s="97"/>
      <c r="H20" s="43" t="s">
        <v>86</v>
      </c>
      <c r="I20" s="43" t="s">
        <v>84</v>
      </c>
      <c r="J20" s="5"/>
      <c r="K20" s="5"/>
      <c r="L20" s="5"/>
      <c r="M20" s="5"/>
      <c r="N20" s="5"/>
    </row>
    <row r="21" spans="2:14" x14ac:dyDescent="0.35">
      <c r="B21" s="14" t="s">
        <v>15</v>
      </c>
      <c r="C21" s="21"/>
      <c r="D21" s="14"/>
      <c r="E21" s="8"/>
      <c r="F21" s="8"/>
      <c r="G21" s="8"/>
      <c r="H21" s="8"/>
      <c r="I21" s="8"/>
    </row>
    <row r="22" spans="2:14" x14ac:dyDescent="0.35">
      <c r="B22" s="20" t="s">
        <v>16</v>
      </c>
      <c r="C22" s="71">
        <v>219</v>
      </c>
      <c r="D22" s="72"/>
      <c r="E22" s="72"/>
      <c r="F22" s="72"/>
      <c r="G22" s="73"/>
      <c r="H22" s="46">
        <v>0</v>
      </c>
      <c r="I22" s="19">
        <f>(H22*12)*C22</f>
        <v>0</v>
      </c>
    </row>
    <row r="23" spans="2:14" x14ac:dyDescent="0.35">
      <c r="B23" s="20" t="s">
        <v>17</v>
      </c>
      <c r="C23" s="71">
        <v>6</v>
      </c>
      <c r="D23" s="72"/>
      <c r="E23" s="72"/>
      <c r="F23" s="72"/>
      <c r="G23" s="73"/>
      <c r="H23" s="46">
        <v>0</v>
      </c>
      <c r="I23" s="19">
        <f t="shared" ref="I23:I53" si="0">(H23*12)*C23</f>
        <v>0</v>
      </c>
    </row>
    <row r="24" spans="2:14" x14ac:dyDescent="0.35">
      <c r="B24" s="20" t="s">
        <v>18</v>
      </c>
      <c r="C24" s="71">
        <v>1</v>
      </c>
      <c r="D24" s="72"/>
      <c r="E24" s="72"/>
      <c r="F24" s="72"/>
      <c r="G24" s="73"/>
      <c r="H24" s="46">
        <v>0</v>
      </c>
      <c r="I24" s="19">
        <f t="shared" si="0"/>
        <v>0</v>
      </c>
    </row>
    <row r="25" spans="2:14" x14ac:dyDescent="0.35">
      <c r="B25" s="20" t="s">
        <v>19</v>
      </c>
      <c r="C25" s="71">
        <v>535</v>
      </c>
      <c r="D25" s="72"/>
      <c r="E25" s="72"/>
      <c r="F25" s="72"/>
      <c r="G25" s="73"/>
      <c r="H25" s="46">
        <v>0</v>
      </c>
      <c r="I25" s="19">
        <f t="shared" si="0"/>
        <v>0</v>
      </c>
    </row>
    <row r="26" spans="2:14" x14ac:dyDescent="0.35">
      <c r="B26" s="20" t="s">
        <v>20</v>
      </c>
      <c r="C26" s="71">
        <v>23</v>
      </c>
      <c r="D26" s="72"/>
      <c r="E26" s="72"/>
      <c r="F26" s="72"/>
      <c r="G26" s="73"/>
      <c r="H26" s="46">
        <v>0</v>
      </c>
      <c r="I26" s="19">
        <f t="shared" si="0"/>
        <v>0</v>
      </c>
    </row>
    <row r="27" spans="2:14" x14ac:dyDescent="0.35">
      <c r="B27" s="20" t="s">
        <v>21</v>
      </c>
      <c r="C27" s="71">
        <v>1</v>
      </c>
      <c r="D27" s="72"/>
      <c r="E27" s="72"/>
      <c r="F27" s="72"/>
      <c r="G27" s="73"/>
      <c r="H27" s="46">
        <v>0</v>
      </c>
      <c r="I27" s="19">
        <f t="shared" si="0"/>
        <v>0</v>
      </c>
    </row>
    <row r="28" spans="2:14" x14ac:dyDescent="0.35">
      <c r="B28" s="20" t="s">
        <v>22</v>
      </c>
      <c r="C28" s="71">
        <v>658</v>
      </c>
      <c r="D28" s="72"/>
      <c r="E28" s="72"/>
      <c r="F28" s="72"/>
      <c r="G28" s="73"/>
      <c r="H28" s="46">
        <v>0</v>
      </c>
      <c r="I28" s="19">
        <f t="shared" si="0"/>
        <v>0</v>
      </c>
    </row>
    <row r="29" spans="2:14" x14ac:dyDescent="0.35">
      <c r="B29" s="20" t="s">
        <v>23</v>
      </c>
      <c r="C29" s="71">
        <v>23</v>
      </c>
      <c r="D29" s="72"/>
      <c r="E29" s="72"/>
      <c r="F29" s="72"/>
      <c r="G29" s="73"/>
      <c r="H29" s="46">
        <v>0</v>
      </c>
      <c r="I29" s="19">
        <f t="shared" si="0"/>
        <v>0</v>
      </c>
    </row>
    <row r="30" spans="2:14" x14ac:dyDescent="0.35">
      <c r="B30" s="20" t="s">
        <v>24</v>
      </c>
      <c r="C30" s="71">
        <v>7</v>
      </c>
      <c r="D30" s="72"/>
      <c r="E30" s="72"/>
      <c r="F30" s="72"/>
      <c r="G30" s="73"/>
      <c r="H30" s="46">
        <v>0</v>
      </c>
      <c r="I30" s="19">
        <f t="shared" si="0"/>
        <v>0</v>
      </c>
    </row>
    <row r="31" spans="2:14" x14ac:dyDescent="0.35">
      <c r="B31" s="20" t="s">
        <v>25</v>
      </c>
      <c r="C31" s="71">
        <v>70</v>
      </c>
      <c r="D31" s="72"/>
      <c r="E31" s="72"/>
      <c r="F31" s="72"/>
      <c r="G31" s="73"/>
      <c r="H31" s="46">
        <v>0</v>
      </c>
      <c r="I31" s="19">
        <f t="shared" si="0"/>
        <v>0</v>
      </c>
    </row>
    <row r="32" spans="2:14" x14ac:dyDescent="0.35">
      <c r="B32" s="20" t="s">
        <v>26</v>
      </c>
      <c r="C32" s="71">
        <v>617</v>
      </c>
      <c r="D32" s="72"/>
      <c r="E32" s="72"/>
      <c r="F32" s="72"/>
      <c r="G32" s="73"/>
      <c r="H32" s="46">
        <v>0</v>
      </c>
      <c r="I32" s="19">
        <f t="shared" si="0"/>
        <v>0</v>
      </c>
    </row>
    <row r="33" spans="2:9" x14ac:dyDescent="0.35">
      <c r="B33" s="20" t="s">
        <v>27</v>
      </c>
      <c r="C33" s="71">
        <v>19</v>
      </c>
      <c r="D33" s="72"/>
      <c r="E33" s="72"/>
      <c r="F33" s="72"/>
      <c r="G33" s="73"/>
      <c r="H33" s="46">
        <v>0</v>
      </c>
      <c r="I33" s="19">
        <f t="shared" si="0"/>
        <v>0</v>
      </c>
    </row>
    <row r="34" spans="2:9" x14ac:dyDescent="0.35">
      <c r="B34" s="20" t="s">
        <v>28</v>
      </c>
      <c r="C34" s="71">
        <v>1</v>
      </c>
      <c r="D34" s="72"/>
      <c r="E34" s="72"/>
      <c r="F34" s="72"/>
      <c r="G34" s="73"/>
      <c r="H34" s="46">
        <v>0</v>
      </c>
      <c r="I34" s="19">
        <f t="shared" si="0"/>
        <v>0</v>
      </c>
    </row>
    <row r="35" spans="2:9" x14ac:dyDescent="0.35">
      <c r="B35" s="20" t="s">
        <v>29</v>
      </c>
      <c r="C35" s="71">
        <v>396</v>
      </c>
      <c r="D35" s="72"/>
      <c r="E35" s="72"/>
      <c r="F35" s="72"/>
      <c r="G35" s="73"/>
      <c r="H35" s="46">
        <v>0</v>
      </c>
      <c r="I35" s="19">
        <f t="shared" si="0"/>
        <v>0</v>
      </c>
    </row>
    <row r="36" spans="2:9" x14ac:dyDescent="0.35">
      <c r="B36" s="20" t="s">
        <v>30</v>
      </c>
      <c r="C36" s="71">
        <v>57</v>
      </c>
      <c r="D36" s="72"/>
      <c r="E36" s="72"/>
      <c r="F36" s="72"/>
      <c r="G36" s="73"/>
      <c r="H36" s="46">
        <v>0</v>
      </c>
      <c r="I36" s="19">
        <f t="shared" si="0"/>
        <v>0</v>
      </c>
    </row>
    <row r="37" spans="2:9" x14ac:dyDescent="0.35">
      <c r="B37" s="20" t="s">
        <v>31</v>
      </c>
      <c r="C37" s="71">
        <v>1</v>
      </c>
      <c r="D37" s="72"/>
      <c r="E37" s="72"/>
      <c r="F37" s="72"/>
      <c r="G37" s="73"/>
      <c r="H37" s="46">
        <v>0</v>
      </c>
      <c r="I37" s="19">
        <f t="shared" si="0"/>
        <v>0</v>
      </c>
    </row>
    <row r="38" spans="2:9" x14ac:dyDescent="0.35">
      <c r="B38" s="20" t="s">
        <v>32</v>
      </c>
      <c r="C38" s="71">
        <v>4</v>
      </c>
      <c r="D38" s="72"/>
      <c r="E38" s="72"/>
      <c r="F38" s="72"/>
      <c r="G38" s="73"/>
      <c r="H38" s="46">
        <v>0</v>
      </c>
      <c r="I38" s="19">
        <f t="shared" si="0"/>
        <v>0</v>
      </c>
    </row>
    <row r="39" spans="2:9" x14ac:dyDescent="0.35">
      <c r="B39" s="20" t="s">
        <v>33</v>
      </c>
      <c r="C39" s="71">
        <v>1</v>
      </c>
      <c r="D39" s="72"/>
      <c r="E39" s="72"/>
      <c r="F39" s="72"/>
      <c r="G39" s="73"/>
      <c r="H39" s="46">
        <v>0</v>
      </c>
      <c r="I39" s="19">
        <f t="shared" si="0"/>
        <v>0</v>
      </c>
    </row>
    <row r="40" spans="2:9" x14ac:dyDescent="0.35">
      <c r="B40" s="20" t="s">
        <v>34</v>
      </c>
      <c r="C40" s="71">
        <v>1</v>
      </c>
      <c r="D40" s="72"/>
      <c r="E40" s="72"/>
      <c r="F40" s="72"/>
      <c r="G40" s="73"/>
      <c r="H40" s="46">
        <v>0</v>
      </c>
      <c r="I40" s="19">
        <f t="shared" si="0"/>
        <v>0</v>
      </c>
    </row>
    <row r="41" spans="2:9" x14ac:dyDescent="0.35">
      <c r="B41" s="20" t="s">
        <v>35</v>
      </c>
      <c r="C41" s="71">
        <v>4</v>
      </c>
      <c r="D41" s="72"/>
      <c r="E41" s="72"/>
      <c r="F41" s="72"/>
      <c r="G41" s="73"/>
      <c r="H41" s="46">
        <v>0</v>
      </c>
      <c r="I41" s="19">
        <f t="shared" si="0"/>
        <v>0</v>
      </c>
    </row>
    <row r="42" spans="2:9" x14ac:dyDescent="0.35">
      <c r="B42" s="20" t="s">
        <v>36</v>
      </c>
      <c r="C42" s="71">
        <v>863</v>
      </c>
      <c r="D42" s="72"/>
      <c r="E42" s="72"/>
      <c r="F42" s="72"/>
      <c r="G42" s="73"/>
      <c r="H42" s="46">
        <v>0</v>
      </c>
      <c r="I42" s="19">
        <f t="shared" si="0"/>
        <v>0</v>
      </c>
    </row>
    <row r="43" spans="2:9" x14ac:dyDescent="0.35">
      <c r="B43" s="20" t="s">
        <v>37</v>
      </c>
      <c r="C43" s="71">
        <v>28</v>
      </c>
      <c r="D43" s="72"/>
      <c r="E43" s="72"/>
      <c r="F43" s="72"/>
      <c r="G43" s="73"/>
      <c r="H43" s="46">
        <v>0</v>
      </c>
      <c r="I43" s="19">
        <f t="shared" si="0"/>
        <v>0</v>
      </c>
    </row>
    <row r="44" spans="2:9" x14ac:dyDescent="0.35">
      <c r="B44" s="20" t="s">
        <v>38</v>
      </c>
      <c r="C44" s="71">
        <v>1</v>
      </c>
      <c r="D44" s="72"/>
      <c r="E44" s="72"/>
      <c r="F44" s="72"/>
      <c r="G44" s="73"/>
      <c r="H44" s="46">
        <v>0</v>
      </c>
      <c r="I44" s="19">
        <f t="shared" si="0"/>
        <v>0</v>
      </c>
    </row>
    <row r="45" spans="2:9" x14ac:dyDescent="0.35">
      <c r="B45" s="20" t="s">
        <v>39</v>
      </c>
      <c r="C45" s="71">
        <v>837</v>
      </c>
      <c r="D45" s="72"/>
      <c r="E45" s="72"/>
      <c r="F45" s="72"/>
      <c r="G45" s="73"/>
      <c r="H45" s="46">
        <v>0</v>
      </c>
      <c r="I45" s="19">
        <f t="shared" si="0"/>
        <v>0</v>
      </c>
    </row>
    <row r="46" spans="2:9" x14ac:dyDescent="0.35">
      <c r="B46" s="20" t="s">
        <v>40</v>
      </c>
      <c r="C46" s="71">
        <v>57</v>
      </c>
      <c r="D46" s="72"/>
      <c r="E46" s="72"/>
      <c r="F46" s="72"/>
      <c r="G46" s="73"/>
      <c r="H46" s="46">
        <v>0</v>
      </c>
      <c r="I46" s="19">
        <f t="shared" si="0"/>
        <v>0</v>
      </c>
    </row>
    <row r="47" spans="2:9" x14ac:dyDescent="0.35">
      <c r="B47" s="20" t="s">
        <v>41</v>
      </c>
      <c r="C47" s="71">
        <v>1</v>
      </c>
      <c r="D47" s="72"/>
      <c r="E47" s="72"/>
      <c r="F47" s="72"/>
      <c r="G47" s="73"/>
      <c r="H47" s="46">
        <v>0</v>
      </c>
      <c r="I47" s="19">
        <f t="shared" si="0"/>
        <v>0</v>
      </c>
    </row>
    <row r="48" spans="2:9" x14ac:dyDescent="0.35">
      <c r="B48" s="20" t="s">
        <v>42</v>
      </c>
      <c r="C48" s="71">
        <v>893</v>
      </c>
      <c r="D48" s="72"/>
      <c r="E48" s="72"/>
      <c r="F48" s="72"/>
      <c r="G48" s="73"/>
      <c r="H48" s="46">
        <v>0</v>
      </c>
      <c r="I48" s="19">
        <f t="shared" si="0"/>
        <v>0</v>
      </c>
    </row>
    <row r="49" spans="2:9" x14ac:dyDescent="0.35">
      <c r="B49" s="20" t="s">
        <v>43</v>
      </c>
      <c r="C49" s="71">
        <v>38</v>
      </c>
      <c r="D49" s="72"/>
      <c r="E49" s="72"/>
      <c r="F49" s="72"/>
      <c r="G49" s="73"/>
      <c r="H49" s="46">
        <v>0</v>
      </c>
      <c r="I49" s="19">
        <f t="shared" si="0"/>
        <v>0</v>
      </c>
    </row>
    <row r="50" spans="2:9" x14ac:dyDescent="0.35">
      <c r="B50" s="20" t="s">
        <v>44</v>
      </c>
      <c r="C50" s="71">
        <v>1</v>
      </c>
      <c r="D50" s="72"/>
      <c r="E50" s="72"/>
      <c r="F50" s="72"/>
      <c r="G50" s="73"/>
      <c r="H50" s="46">
        <v>0</v>
      </c>
      <c r="I50" s="19">
        <f t="shared" si="0"/>
        <v>0</v>
      </c>
    </row>
    <row r="51" spans="2:9" x14ac:dyDescent="0.35">
      <c r="B51" s="20" t="s">
        <v>45</v>
      </c>
      <c r="C51" s="71">
        <v>178</v>
      </c>
      <c r="D51" s="72"/>
      <c r="E51" s="72"/>
      <c r="F51" s="72"/>
      <c r="G51" s="73"/>
      <c r="H51" s="46">
        <v>0</v>
      </c>
      <c r="I51" s="19">
        <f t="shared" si="0"/>
        <v>0</v>
      </c>
    </row>
    <row r="52" spans="2:9" x14ac:dyDescent="0.35">
      <c r="B52" s="20" t="s">
        <v>46</v>
      </c>
      <c r="C52" s="71">
        <v>6</v>
      </c>
      <c r="D52" s="72"/>
      <c r="E52" s="72"/>
      <c r="F52" s="72"/>
      <c r="G52" s="73"/>
      <c r="H52" s="46">
        <v>0</v>
      </c>
      <c r="I52" s="19">
        <f t="shared" si="0"/>
        <v>0</v>
      </c>
    </row>
    <row r="53" spans="2:9" x14ac:dyDescent="0.35">
      <c r="B53" s="20" t="s">
        <v>47</v>
      </c>
      <c r="C53" s="71">
        <v>7</v>
      </c>
      <c r="D53" s="72"/>
      <c r="E53" s="99"/>
      <c r="F53" s="99"/>
      <c r="G53" s="100"/>
      <c r="H53" s="46">
        <v>0</v>
      </c>
      <c r="I53" s="19">
        <f t="shared" si="0"/>
        <v>0</v>
      </c>
    </row>
    <row r="54" spans="2:9" x14ac:dyDescent="0.35">
      <c r="C54" s="22"/>
      <c r="D54" s="7"/>
      <c r="E54" s="101" t="s">
        <v>48</v>
      </c>
      <c r="F54" s="102"/>
      <c r="G54" s="102"/>
      <c r="H54" s="103"/>
      <c r="I54" s="18">
        <f>SUM(I22:I53)</f>
        <v>0</v>
      </c>
    </row>
    <row r="55" spans="2:9" x14ac:dyDescent="0.35">
      <c r="C55" s="22"/>
      <c r="D55" s="7"/>
      <c r="E55" s="12"/>
      <c r="F55" s="12"/>
      <c r="G55" s="12"/>
      <c r="H55" s="12"/>
      <c r="I55" s="12"/>
    </row>
    <row r="56" spans="2:9" x14ac:dyDescent="0.35">
      <c r="C56" s="22"/>
      <c r="D56" s="7"/>
      <c r="E56" s="12"/>
      <c r="F56" s="12"/>
      <c r="G56" s="12"/>
      <c r="H56" s="12"/>
      <c r="I56" s="12"/>
    </row>
    <row r="57" spans="2:9" ht="15.5" x14ac:dyDescent="0.35">
      <c r="B57" s="94" t="s">
        <v>49</v>
      </c>
      <c r="C57" s="94"/>
      <c r="D57" s="94"/>
      <c r="E57" s="94"/>
      <c r="F57" s="94"/>
      <c r="G57" s="94"/>
      <c r="H57" s="94"/>
      <c r="I57" s="94"/>
    </row>
    <row r="58" spans="2:9" x14ac:dyDescent="0.35">
      <c r="B58" s="93" t="s">
        <v>12</v>
      </c>
      <c r="C58" s="90"/>
      <c r="D58" s="90"/>
      <c r="E58" s="90"/>
      <c r="F58" s="90"/>
      <c r="G58" s="90"/>
      <c r="H58" s="91"/>
      <c r="I58" s="92"/>
    </row>
    <row r="59" spans="2:9" x14ac:dyDescent="0.35">
      <c r="B59" s="44" t="s">
        <v>50</v>
      </c>
      <c r="C59" s="49"/>
      <c r="D59" s="49"/>
      <c r="E59" s="49"/>
      <c r="F59" s="49"/>
      <c r="G59" s="49"/>
      <c r="H59" s="50"/>
      <c r="I59" s="45" t="s">
        <v>51</v>
      </c>
    </row>
    <row r="60" spans="2:9" x14ac:dyDescent="0.35">
      <c r="B60" s="14" t="s">
        <v>15</v>
      </c>
      <c r="C60" s="21"/>
      <c r="D60" s="14"/>
      <c r="E60" s="8"/>
      <c r="F60" s="8"/>
      <c r="G60" s="8"/>
      <c r="H60" s="8"/>
      <c r="I60" s="8"/>
    </row>
    <row r="61" spans="2:9" x14ac:dyDescent="0.35">
      <c r="B61" s="98" t="s">
        <v>52</v>
      </c>
      <c r="C61" s="55"/>
      <c r="D61" s="55"/>
      <c r="E61" s="55"/>
      <c r="F61" s="55"/>
      <c r="G61" s="55"/>
      <c r="H61" s="56"/>
      <c r="I61" s="47">
        <v>0</v>
      </c>
    </row>
    <row r="62" spans="2:9" x14ac:dyDescent="0.35">
      <c r="B62" s="98" t="s">
        <v>53</v>
      </c>
      <c r="C62" s="55"/>
      <c r="D62" s="55"/>
      <c r="E62" s="55"/>
      <c r="F62" s="55"/>
      <c r="G62" s="55"/>
      <c r="H62" s="56"/>
      <c r="I62" s="47">
        <v>0</v>
      </c>
    </row>
    <row r="63" spans="2:9" x14ac:dyDescent="0.35">
      <c r="B63" s="98" t="s">
        <v>54</v>
      </c>
      <c r="C63" s="55"/>
      <c r="D63" s="55"/>
      <c r="E63" s="55"/>
      <c r="F63" s="55"/>
      <c r="G63" s="55"/>
      <c r="H63" s="56"/>
      <c r="I63" s="47">
        <v>0</v>
      </c>
    </row>
    <row r="64" spans="2:9" x14ac:dyDescent="0.35">
      <c r="B64" s="54" t="s">
        <v>85</v>
      </c>
      <c r="C64" s="55"/>
      <c r="D64" s="55"/>
      <c r="E64" s="55"/>
      <c r="F64" s="55"/>
      <c r="G64" s="55"/>
      <c r="H64" s="56"/>
      <c r="I64" s="48">
        <v>0</v>
      </c>
    </row>
    <row r="65" spans="2:14" x14ac:dyDescent="0.35">
      <c r="B65" s="54" t="s">
        <v>55</v>
      </c>
      <c r="C65" s="55"/>
      <c r="D65" s="55"/>
      <c r="E65" s="55"/>
      <c r="F65" s="55"/>
      <c r="G65" s="55"/>
      <c r="H65" s="56"/>
      <c r="I65" s="47">
        <v>0</v>
      </c>
    </row>
    <row r="66" spans="2:14" x14ac:dyDescent="0.35">
      <c r="B66" s="14"/>
      <c r="C66" s="11"/>
      <c r="D66" s="14"/>
      <c r="E66" s="101" t="s">
        <v>56</v>
      </c>
      <c r="F66" s="102"/>
      <c r="G66" s="102"/>
      <c r="H66" s="103"/>
      <c r="I66" s="51">
        <f>SUM(I61:I65)</f>
        <v>0</v>
      </c>
    </row>
    <row r="67" spans="2:14" x14ac:dyDescent="0.35">
      <c r="B67" s="14"/>
      <c r="C67" s="11"/>
      <c r="D67" s="14"/>
      <c r="E67" s="8"/>
      <c r="F67" s="8"/>
      <c r="G67" s="8"/>
      <c r="H67" s="12"/>
      <c r="I67" s="12"/>
    </row>
    <row r="68" spans="2:14" x14ac:dyDescent="0.35">
      <c r="B68" s="15"/>
      <c r="C68" s="22"/>
      <c r="D68" s="7"/>
      <c r="E68" s="12"/>
      <c r="F68" s="12"/>
      <c r="G68" s="12"/>
      <c r="H68" s="12"/>
      <c r="I68" s="12"/>
    </row>
    <row r="69" spans="2:14" x14ac:dyDescent="0.35">
      <c r="B69" s="15"/>
    </row>
    <row r="70" spans="2:14" ht="15.5" x14ac:dyDescent="0.35">
      <c r="B70" s="94" t="s">
        <v>57</v>
      </c>
      <c r="C70" s="94"/>
      <c r="D70" s="94"/>
      <c r="E70" s="94"/>
      <c r="F70" s="94"/>
      <c r="G70" s="94"/>
      <c r="H70" s="94"/>
      <c r="I70" s="94"/>
    </row>
    <row r="71" spans="2:14" ht="19" customHeight="1" x14ac:dyDescent="0.35">
      <c r="B71" s="78" t="s">
        <v>58</v>
      </c>
      <c r="C71" s="79"/>
      <c r="D71" s="79"/>
      <c r="E71" s="79"/>
      <c r="F71" s="79"/>
      <c r="G71" s="79"/>
      <c r="H71" s="79"/>
      <c r="I71" s="79"/>
      <c r="J71" s="4"/>
      <c r="K71" s="4"/>
      <c r="L71" s="4"/>
      <c r="M71" s="4"/>
      <c r="N71" s="4"/>
    </row>
    <row r="72" spans="2:14" s="6" customFormat="1" ht="27.65" customHeight="1" x14ac:dyDescent="0.35">
      <c r="B72" s="104" t="s">
        <v>59</v>
      </c>
      <c r="C72" s="105"/>
      <c r="D72" s="57" t="s">
        <v>60</v>
      </c>
      <c r="E72" s="58"/>
      <c r="F72" s="61" t="s">
        <v>61</v>
      </c>
      <c r="G72" s="62"/>
      <c r="H72" s="45" t="s">
        <v>62</v>
      </c>
      <c r="I72" s="45" t="s">
        <v>82</v>
      </c>
      <c r="J72" s="5"/>
      <c r="K72" s="5"/>
      <c r="L72" s="5"/>
      <c r="M72" s="5"/>
      <c r="N72" s="5"/>
    </row>
    <row r="73" spans="2:14" x14ac:dyDescent="0.35">
      <c r="B73" s="14" t="s">
        <v>15</v>
      </c>
      <c r="C73" s="21"/>
      <c r="D73" s="14"/>
      <c r="E73" s="8"/>
      <c r="F73" s="8"/>
      <c r="G73" s="8"/>
      <c r="H73" s="8"/>
      <c r="I73" s="8"/>
    </row>
    <row r="74" spans="2:14" x14ac:dyDescent="0.35">
      <c r="D74" s="17"/>
      <c r="E74" s="8"/>
      <c r="F74" s="8"/>
      <c r="G74" s="8"/>
      <c r="H74" s="8"/>
      <c r="I74" s="8"/>
    </row>
    <row r="75" spans="2:14" x14ac:dyDescent="0.35">
      <c r="B75" s="54" t="s">
        <v>63</v>
      </c>
      <c r="C75" s="74"/>
      <c r="D75" s="59" t="s">
        <v>64</v>
      </c>
      <c r="E75" s="60"/>
      <c r="F75" s="63">
        <v>50000</v>
      </c>
      <c r="G75" s="64"/>
      <c r="H75" s="47">
        <v>0</v>
      </c>
      <c r="I75" s="19">
        <f>F75*H75</f>
        <v>0</v>
      </c>
    </row>
    <row r="76" spans="2:14" x14ac:dyDescent="0.35">
      <c r="B76" s="54" t="s">
        <v>65</v>
      </c>
      <c r="C76" s="74"/>
      <c r="D76" s="59" t="s">
        <v>64</v>
      </c>
      <c r="E76" s="60"/>
      <c r="F76" s="63">
        <v>100</v>
      </c>
      <c r="G76" s="64"/>
      <c r="H76" s="47">
        <v>0</v>
      </c>
      <c r="I76" s="19">
        <f t="shared" ref="I76:I84" si="1">F76*H76</f>
        <v>0</v>
      </c>
    </row>
    <row r="77" spans="2:14" x14ac:dyDescent="0.35">
      <c r="B77" s="75" t="s">
        <v>66</v>
      </c>
      <c r="C77" s="76"/>
      <c r="D77" s="59" t="s">
        <v>64</v>
      </c>
      <c r="E77" s="60"/>
      <c r="F77" s="63">
        <v>100</v>
      </c>
      <c r="G77" s="64"/>
      <c r="H77" s="47">
        <v>0</v>
      </c>
      <c r="I77" s="19">
        <f t="shared" si="1"/>
        <v>0</v>
      </c>
    </row>
    <row r="78" spans="2:14" x14ac:dyDescent="0.35">
      <c r="B78" s="54" t="s">
        <v>67</v>
      </c>
      <c r="C78" s="74"/>
      <c r="D78" s="59" t="s">
        <v>80</v>
      </c>
      <c r="E78" s="60"/>
      <c r="F78" s="63">
        <v>10000</v>
      </c>
      <c r="G78" s="64"/>
      <c r="H78" s="47">
        <v>0</v>
      </c>
      <c r="I78" s="19">
        <f t="shared" si="1"/>
        <v>0</v>
      </c>
    </row>
    <row r="79" spans="2:14" x14ac:dyDescent="0.35">
      <c r="B79" s="52" t="s">
        <v>87</v>
      </c>
      <c r="C79" s="53"/>
      <c r="D79" s="59" t="s">
        <v>80</v>
      </c>
      <c r="E79" s="60"/>
      <c r="F79" s="63">
        <v>10000</v>
      </c>
      <c r="G79" s="64"/>
      <c r="H79" s="47">
        <v>0</v>
      </c>
      <c r="I79" s="19">
        <f t="shared" si="1"/>
        <v>0</v>
      </c>
    </row>
    <row r="80" spans="2:14" x14ac:dyDescent="0.35">
      <c r="B80" s="54" t="s">
        <v>69</v>
      </c>
      <c r="C80" s="74"/>
      <c r="D80" s="59" t="s">
        <v>64</v>
      </c>
      <c r="E80" s="60"/>
      <c r="F80" s="63">
        <v>1250</v>
      </c>
      <c r="G80" s="64"/>
      <c r="H80" s="47">
        <v>0</v>
      </c>
      <c r="I80" s="19">
        <f t="shared" si="1"/>
        <v>0</v>
      </c>
    </row>
    <row r="81" spans="2:9" x14ac:dyDescent="0.35">
      <c r="B81" s="54" t="s">
        <v>70</v>
      </c>
      <c r="C81" s="74"/>
      <c r="D81" s="59" t="s">
        <v>68</v>
      </c>
      <c r="E81" s="60"/>
      <c r="F81" s="63">
        <v>1000</v>
      </c>
      <c r="G81" s="64"/>
      <c r="H81" s="47">
        <v>0</v>
      </c>
      <c r="I81" s="19">
        <f t="shared" si="1"/>
        <v>0</v>
      </c>
    </row>
    <row r="82" spans="2:9" x14ac:dyDescent="0.35">
      <c r="B82" s="54" t="s">
        <v>71</v>
      </c>
      <c r="C82" s="74"/>
      <c r="D82" s="59" t="s">
        <v>64</v>
      </c>
      <c r="E82" s="60"/>
      <c r="F82" s="63">
        <v>2400</v>
      </c>
      <c r="G82" s="64"/>
      <c r="H82" s="47">
        <v>0</v>
      </c>
      <c r="I82" s="19">
        <f t="shared" si="1"/>
        <v>0</v>
      </c>
    </row>
    <row r="83" spans="2:9" x14ac:dyDescent="0.35">
      <c r="B83" s="54" t="s">
        <v>72</v>
      </c>
      <c r="C83" s="74"/>
      <c r="D83" s="59" t="s">
        <v>73</v>
      </c>
      <c r="E83" s="77"/>
      <c r="F83" s="63">
        <v>50000</v>
      </c>
      <c r="G83" s="64"/>
      <c r="H83" s="47">
        <v>0</v>
      </c>
      <c r="I83" s="19">
        <f t="shared" si="1"/>
        <v>0</v>
      </c>
    </row>
    <row r="84" spans="2:9" x14ac:dyDescent="0.35">
      <c r="B84" s="54" t="s">
        <v>74</v>
      </c>
      <c r="C84" s="74"/>
      <c r="D84" s="59" t="s">
        <v>75</v>
      </c>
      <c r="E84" s="60"/>
      <c r="F84" s="63">
        <v>10000</v>
      </c>
      <c r="G84" s="64"/>
      <c r="H84" s="47">
        <v>0</v>
      </c>
      <c r="I84" s="19">
        <f t="shared" si="1"/>
        <v>0</v>
      </c>
    </row>
    <row r="85" spans="2:9" x14ac:dyDescent="0.35">
      <c r="E85" s="106" t="s">
        <v>76</v>
      </c>
      <c r="F85" s="107"/>
      <c r="G85" s="107"/>
      <c r="H85" s="108"/>
      <c r="I85" s="16">
        <f>SUM(I75:I84)</f>
        <v>0</v>
      </c>
    </row>
    <row r="86" spans="2:9" x14ac:dyDescent="0.35"/>
    <row r="87" spans="2:9" x14ac:dyDescent="0.35"/>
    <row r="88" spans="2:9" x14ac:dyDescent="0.35"/>
    <row r="89" spans="2:9" ht="31" customHeight="1" x14ac:dyDescent="0.35">
      <c r="B89" s="65" t="s">
        <v>77</v>
      </c>
      <c r="C89" s="66"/>
      <c r="D89" s="67"/>
      <c r="E89" s="68"/>
      <c r="F89" s="68"/>
      <c r="G89" s="68"/>
      <c r="H89" s="68"/>
      <c r="I89" s="69"/>
    </row>
    <row r="90" spans="2:9" ht="30.65" customHeight="1" x14ac:dyDescent="0.35">
      <c r="B90" s="65" t="s">
        <v>78</v>
      </c>
      <c r="C90" s="70"/>
      <c r="D90" s="67"/>
      <c r="E90" s="68"/>
      <c r="F90" s="68"/>
      <c r="G90" s="68"/>
      <c r="H90" s="68"/>
      <c r="I90" s="69"/>
    </row>
    <row r="91" spans="2:9" ht="139.5" customHeight="1" x14ac:dyDescent="0.35">
      <c r="B91" s="65" t="s">
        <v>79</v>
      </c>
      <c r="C91" s="66"/>
      <c r="D91" s="67"/>
      <c r="E91" s="68"/>
      <c r="F91" s="68"/>
      <c r="G91" s="68"/>
      <c r="H91" s="68"/>
      <c r="I91" s="69"/>
    </row>
    <row r="92" spans="2:9" x14ac:dyDescent="0.35">
      <c r="B92" s="24"/>
    </row>
    <row r="93" spans="2:9" x14ac:dyDescent="0.35">
      <c r="B93" s="24"/>
    </row>
    <row r="94" spans="2:9" x14ac:dyDescent="0.35">
      <c r="B94" s="24"/>
    </row>
    <row r="95" spans="2:9" x14ac:dyDescent="0.35">
      <c r="B95" s="25"/>
    </row>
    <row r="96" spans="2:9" x14ac:dyDescent="0.35">
      <c r="B96" s="24"/>
    </row>
    <row r="97" spans="2:2" x14ac:dyDescent="0.35">
      <c r="B97" s="23"/>
    </row>
    <row r="98" spans="2:2" hidden="1" x14ac:dyDescent="0.35">
      <c r="B98" s="24"/>
    </row>
    <row r="99" spans="2:2" hidden="1" x14ac:dyDescent="0.35">
      <c r="B99" s="24"/>
    </row>
    <row r="100" spans="2:2" hidden="1" x14ac:dyDescent="0.35">
      <c r="B100" s="24"/>
    </row>
    <row r="101" spans="2:2" hidden="1" x14ac:dyDescent="0.35">
      <c r="B101" s="25"/>
    </row>
    <row r="102" spans="2:2" hidden="1" x14ac:dyDescent="0.35">
      <c r="B102" s="24"/>
    </row>
    <row r="103" spans="2:2" hidden="1" x14ac:dyDescent="0.35">
      <c r="B103" s="23"/>
    </row>
    <row r="104" spans="2:2" hidden="1" x14ac:dyDescent="0.35">
      <c r="B104" s="24"/>
    </row>
    <row r="105" spans="2:2" hidden="1" x14ac:dyDescent="0.35">
      <c r="B105" s="24"/>
    </row>
    <row r="106" spans="2:2" hidden="1" x14ac:dyDescent="0.35">
      <c r="B106" s="24"/>
    </row>
    <row r="107" spans="2:2" hidden="1" x14ac:dyDescent="0.35">
      <c r="B107" s="25"/>
    </row>
    <row r="108" spans="2:2" hidden="1" x14ac:dyDescent="0.35">
      <c r="B108" s="25"/>
    </row>
    <row r="109" spans="2:2" hidden="1" x14ac:dyDescent="0.35">
      <c r="B109" s="25"/>
    </row>
    <row r="110" spans="2:2" x14ac:dyDescent="0.35"/>
    <row r="111" spans="2:2" x14ac:dyDescent="0.35"/>
    <row r="112" spans="2:2" x14ac:dyDescent="0.35"/>
    <row r="113" x14ac:dyDescent="0.35"/>
  </sheetData>
  <sheetProtection algorithmName="SHA-512" hashValue="MBgyxowao2l/I2otrtlCbllHnsZnNqEqifYv+IdpsovlcN1mj9MZzwkMIiUf6mUZI+Q0FrSw3WwxU2KIaOTRBQ==" saltValue="iWoDxJ6lEVu1qAHNTJms/w==" spinCount="100000" sheet="1" objects="1" scenarios="1"/>
  <mergeCells count="92">
    <mergeCell ref="E85:H85"/>
    <mergeCell ref="D84:E84"/>
    <mergeCell ref="D79:E79"/>
    <mergeCell ref="F79:G79"/>
    <mergeCell ref="B64:H64"/>
    <mergeCell ref="E66:H66"/>
    <mergeCell ref="E54:H54"/>
    <mergeCell ref="B72:C72"/>
    <mergeCell ref="B84:C84"/>
    <mergeCell ref="C47:G47"/>
    <mergeCell ref="C53:G53"/>
    <mergeCell ref="C48:G48"/>
    <mergeCell ref="C49:G49"/>
    <mergeCell ref="C50:G50"/>
    <mergeCell ref="C51:G51"/>
    <mergeCell ref="C52:G52"/>
    <mergeCell ref="C42:G42"/>
    <mergeCell ref="C43:G43"/>
    <mergeCell ref="C44:G44"/>
    <mergeCell ref="C45:G45"/>
    <mergeCell ref="C46:G46"/>
    <mergeCell ref="C37:G37"/>
    <mergeCell ref="C38:G38"/>
    <mergeCell ref="C39:G39"/>
    <mergeCell ref="C40:G40"/>
    <mergeCell ref="C41:G41"/>
    <mergeCell ref="B58:I58"/>
    <mergeCell ref="B18:I18"/>
    <mergeCell ref="B70:I70"/>
    <mergeCell ref="B57:I57"/>
    <mergeCell ref="C20:G20"/>
    <mergeCell ref="C22:G22"/>
    <mergeCell ref="C31:G31"/>
    <mergeCell ref="B61:H61"/>
    <mergeCell ref="B62:H62"/>
    <mergeCell ref="B63:H63"/>
    <mergeCell ref="C24:G24"/>
    <mergeCell ref="C32:G32"/>
    <mergeCell ref="C33:G33"/>
    <mergeCell ref="C34:G34"/>
    <mergeCell ref="C35:G35"/>
    <mergeCell ref="C36:G36"/>
    <mergeCell ref="B4:C4"/>
    <mergeCell ref="B9:G9"/>
    <mergeCell ref="B5:C5"/>
    <mergeCell ref="B6:C6"/>
    <mergeCell ref="C23:G23"/>
    <mergeCell ref="B13:G13"/>
    <mergeCell ref="B14:G14"/>
    <mergeCell ref="B15:G15"/>
    <mergeCell ref="B19:I19"/>
    <mergeCell ref="C25:G25"/>
    <mergeCell ref="C26:G26"/>
    <mergeCell ref="C27:G27"/>
    <mergeCell ref="C28:G28"/>
    <mergeCell ref="C29:G29"/>
    <mergeCell ref="C30:G30"/>
    <mergeCell ref="B81:C81"/>
    <mergeCell ref="B82:C82"/>
    <mergeCell ref="B83:C83"/>
    <mergeCell ref="B75:C75"/>
    <mergeCell ref="B76:C76"/>
    <mergeCell ref="B77:C77"/>
    <mergeCell ref="B78:C78"/>
    <mergeCell ref="B80:C80"/>
    <mergeCell ref="D77:E77"/>
    <mergeCell ref="D78:E78"/>
    <mergeCell ref="D80:E80"/>
    <mergeCell ref="D81:E81"/>
    <mergeCell ref="D82:E82"/>
    <mergeCell ref="D83:E83"/>
    <mergeCell ref="B71:I71"/>
    <mergeCell ref="F77:G77"/>
    <mergeCell ref="F84:G84"/>
    <mergeCell ref="F78:G78"/>
    <mergeCell ref="F80:G80"/>
    <mergeCell ref="F81:G81"/>
    <mergeCell ref="F82:G82"/>
    <mergeCell ref="F83:G83"/>
    <mergeCell ref="B89:C89"/>
    <mergeCell ref="D89:I89"/>
    <mergeCell ref="B90:C90"/>
    <mergeCell ref="B91:C91"/>
    <mergeCell ref="D91:I91"/>
    <mergeCell ref="D90:I90"/>
    <mergeCell ref="B65:H65"/>
    <mergeCell ref="D72:E72"/>
    <mergeCell ref="D75:E75"/>
    <mergeCell ref="D76:E76"/>
    <mergeCell ref="F72:G72"/>
    <mergeCell ref="F75:G75"/>
    <mergeCell ref="F76:G7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735638636B7C48953A1596A460B253" ma:contentTypeVersion="4" ma:contentTypeDescription="Create a new document." ma:contentTypeScope="" ma:versionID="4d0436811953dd18068fb8d86048db09">
  <xsd:schema xmlns:xsd="http://www.w3.org/2001/XMLSchema" xmlns:xs="http://www.w3.org/2001/XMLSchema" xmlns:p="http://schemas.microsoft.com/office/2006/metadata/properties" xmlns:ns2="1816bce0-e503-45f2-9018-5e2f53d0923d" xmlns:ns3="a04b8dc4-403a-4539-8076-d755974bd84e" targetNamespace="http://schemas.microsoft.com/office/2006/metadata/properties" ma:root="true" ma:fieldsID="c34f9e8a0d888a0ac9ed465538b67281" ns2:_="" ns3:_="">
    <xsd:import namespace="1816bce0-e503-45f2-9018-5e2f53d0923d"/>
    <xsd:import namespace="a04b8dc4-403a-4539-8076-d755974bd8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16bce0-e503-45f2-9018-5e2f53d092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4b8dc4-403a-4539-8076-d755974bd8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FAD38E-C8FE-4655-971C-A1453664B11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CF51418-334D-4A38-8F8D-45071129D2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02B997-10D7-4A4F-99EC-2EA8CB3857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16bce0-e503-45f2-9018-5e2f53d0923d"/>
    <ds:schemaRef ds:uri="a04b8dc4-403a-4539-8076-d755974bd8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Sheet1</vt:lpstr>
      <vt:lpstr>Sheet1!_Toc124754996</vt:lpstr>
      <vt:lpstr>Sheet1!_Toc124754998</vt:lpstr>
      <vt:lpstr>Sheet1!_Toc416187053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Huijser-de Haij, M.E. (Marije)</dc:creator>
  <cp:keywords/>
  <dc:description/>
  <cp:lastModifiedBy>Huijser-de Haij, M.E. (Marije)</cp:lastModifiedBy>
  <cp:revision/>
  <dcterms:created xsi:type="dcterms:W3CDTF">2021-06-11T13:13:07Z</dcterms:created>
  <dcterms:modified xsi:type="dcterms:W3CDTF">2023-03-23T18:17:22Z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0x0101009B735638636B7C48953A1596A460B253</vt:lpwstr>
  </property>
</Properties>
</file>