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studentalbeda.sharepoint.com/sites/TMS-ICT-Project-WAN-aanbesteding/Gedeelde documenten/General/Aanbesteding Albeda/basisdocumenten aanbesteding WAN/05.0 Bestek PVE/Aanbestedingsdocument/"/>
    </mc:Choice>
  </mc:AlternateContent>
  <xr:revisionPtr revIDLastSave="232" documentId="13_ncr:1_{0A72AA49-B0F0-154C-B381-7C0E419B815E}" xr6:coauthVersionLast="47" xr6:coauthVersionMax="47" xr10:uidLastSave="{44EAAC09-BC8A-4916-9498-B6FD8FA8E0A9}"/>
  <bookViews>
    <workbookView xWindow="-108" yWindow="-108" windowWidth="23256" windowHeight="12576" tabRatio="407" xr2:uid="{F90761A0-5D36-41E4-B8AB-68BA22179CFD}"/>
  </bookViews>
  <sheets>
    <sheet name="Prijzenblad WAN"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3" l="1"/>
  <c r="L25" i="3" s="1"/>
  <c r="M23"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 r="M4" i="3"/>
  <c r="M5" i="3"/>
  <c r="M6" i="3"/>
  <c r="M7" i="3"/>
  <c r="M8" i="3"/>
  <c r="M9" i="3"/>
  <c r="M10" i="3"/>
  <c r="M11" i="3"/>
  <c r="M12" i="3"/>
  <c r="M13" i="3"/>
  <c r="M14" i="3"/>
  <c r="M15" i="3"/>
  <c r="M16" i="3"/>
  <c r="M17" i="3"/>
  <c r="M18" i="3"/>
  <c r="M19" i="3"/>
  <c r="M20" i="3"/>
  <c r="M21" i="3"/>
  <c r="L4" i="3"/>
  <c r="L5" i="3"/>
  <c r="L6" i="3"/>
  <c r="L7" i="3"/>
  <c r="L8" i="3"/>
  <c r="L9" i="3"/>
  <c r="L10" i="3"/>
  <c r="L11" i="3"/>
  <c r="L12" i="3"/>
  <c r="L13" i="3"/>
  <c r="L14" i="3"/>
  <c r="L15" i="3"/>
  <c r="L16" i="3"/>
  <c r="L17" i="3"/>
  <c r="L18" i="3"/>
  <c r="L19" i="3"/>
  <c r="L20" i="3"/>
  <c r="L21" i="3"/>
  <c r="M3" i="3"/>
  <c r="L3" i="3"/>
  <c r="M26" i="3" l="1"/>
</calcChain>
</file>

<file path=xl/sharedStrings.xml><?xml version="1.0" encoding="utf-8"?>
<sst xmlns="http://schemas.openxmlformats.org/spreadsheetml/2006/main" count="204" uniqueCount="120">
  <si>
    <t>Locatie code</t>
  </si>
  <si>
    <t>Locatie benaming</t>
  </si>
  <si>
    <t>Adres</t>
  </si>
  <si>
    <t>Postcode</t>
  </si>
  <si>
    <t>Plaats</t>
  </si>
  <si>
    <t>Type locatie (hoofd of neven/dis)</t>
  </si>
  <si>
    <t>Type aansluiting</t>
  </si>
  <si>
    <t>Type netwerk</t>
  </si>
  <si>
    <t>Ring</t>
  </si>
  <si>
    <t>Optioneel</t>
  </si>
  <si>
    <t>AC 01</t>
  </si>
  <si>
    <t>AWD</t>
  </si>
  <si>
    <t>Albrandswaardsedijk 74</t>
  </si>
  <si>
    <t>3172 AA</t>
  </si>
  <si>
    <t>Portugaal</t>
  </si>
  <si>
    <t>Neven</t>
  </si>
  <si>
    <t>Ja</t>
  </si>
  <si>
    <t>Neen</t>
  </si>
  <si>
    <t>AC 02</t>
  </si>
  <si>
    <t>DVL</t>
  </si>
  <si>
    <t>De Vloot 68</t>
  </si>
  <si>
    <t>3144 PC</t>
  </si>
  <si>
    <t>Maassluis</t>
  </si>
  <si>
    <t>AC 03</t>
  </si>
  <si>
    <t>FZL</t>
  </si>
  <si>
    <t>Fazantenlaan 1c</t>
  </si>
  <si>
    <t>3222 AM</t>
  </si>
  <si>
    <t>Hellevoetsluis</t>
  </si>
  <si>
    <t>AC 04</t>
  </si>
  <si>
    <t>TBL</t>
  </si>
  <si>
    <t>Thorbeckelaan 63 B</t>
  </si>
  <si>
    <t>3201 WJ</t>
  </si>
  <si>
    <t>Spijkenisse</t>
  </si>
  <si>
    <t>AC 08</t>
  </si>
  <si>
    <t>ALX</t>
  </si>
  <si>
    <t>Prins Alexanderlaan 41</t>
  </si>
  <si>
    <t>3068 PN</t>
  </si>
  <si>
    <t>Rotterdam</t>
  </si>
  <si>
    <t>AC 09</t>
  </si>
  <si>
    <t>BLJ</t>
  </si>
  <si>
    <t>Baljuwstraat 2</t>
  </si>
  <si>
    <t>3039 AK</t>
  </si>
  <si>
    <t>AC 10</t>
  </si>
  <si>
    <t>BLL</t>
  </si>
  <si>
    <t>Buys Ballotlaan 25</t>
  </si>
  <si>
    <t>3132 SC</t>
  </si>
  <si>
    <t>Vlaardingen</t>
  </si>
  <si>
    <t>AC 11</t>
  </si>
  <si>
    <t>HSS</t>
  </si>
  <si>
    <t>Haastrechtstraat 3</t>
  </si>
  <si>
    <t>3079 DC</t>
  </si>
  <si>
    <t>AC 12</t>
  </si>
  <si>
    <t>PDH</t>
  </si>
  <si>
    <t>Pieter de Hoochweg 222</t>
  </si>
  <si>
    <t>3024 BJ</t>
  </si>
  <si>
    <t>AC 13</t>
  </si>
  <si>
    <t>RSS</t>
  </si>
  <si>
    <t>Rosestraat 1101</t>
  </si>
  <si>
    <t>3071 AL</t>
  </si>
  <si>
    <t>Hoofd l. 2</t>
  </si>
  <si>
    <t>Hoofd l. 1</t>
  </si>
  <si>
    <t>AC 14</t>
  </si>
  <si>
    <t>SVW</t>
  </si>
  <si>
    <t>Schuttevaerweg 48</t>
  </si>
  <si>
    <t>3044BB</t>
  </si>
  <si>
    <t>AC 15</t>
  </si>
  <si>
    <t>SPW</t>
  </si>
  <si>
    <t>Spinozaweg 400</t>
  </si>
  <si>
    <t>3076 ET</t>
  </si>
  <si>
    <t>AC 16</t>
  </si>
  <si>
    <t>LTB</t>
  </si>
  <si>
    <t>Lutonbaan 9</t>
  </si>
  <si>
    <t>3045AZ</t>
  </si>
  <si>
    <t>AC 17</t>
  </si>
  <si>
    <t>WEE</t>
  </si>
  <si>
    <t>Weena 743</t>
  </si>
  <si>
    <t>3013 AL</t>
  </si>
  <si>
    <t>AC 18</t>
  </si>
  <si>
    <t>VZP</t>
  </si>
  <si>
    <t>van Zandvlietplein 20</t>
  </si>
  <si>
    <t>3077 AA</t>
  </si>
  <si>
    <t>AC 19</t>
  </si>
  <si>
    <t>ZHP</t>
  </si>
  <si>
    <t>Zuster Hennekeplein 80</t>
  </si>
  <si>
    <t>3033 BW</t>
  </si>
  <si>
    <t>SPL</t>
  </si>
  <si>
    <t>Sportlaan 90</t>
  </si>
  <si>
    <t>3078 WR</t>
  </si>
  <si>
    <t xml:space="preserve">Kosten  contract 7 jaar </t>
  </si>
  <si>
    <t>3118 JB</t>
  </si>
  <si>
    <t>Schiedam</t>
  </si>
  <si>
    <t>3089JR</t>
  </si>
  <si>
    <t>Heijplaatstraat 59  (RDM Kade)</t>
  </si>
  <si>
    <t>Schiedamseweg 245</t>
  </si>
  <si>
    <t>kosten per aansluiting per maand excl. BTW</t>
  </si>
  <si>
    <t>kosten per aansluiting per maand incl. BTW</t>
  </si>
  <si>
    <t>kosten per optionele aansluiting per maand excl. BTW</t>
  </si>
  <si>
    <t>kosten per optionele aansluiting per maand incl. BTW</t>
  </si>
  <si>
    <t>Totaal per maand</t>
  </si>
  <si>
    <t xml:space="preserve">Totaal contractperiode 84 maanden </t>
  </si>
  <si>
    <t>Totaal TCO</t>
  </si>
  <si>
    <t>Totaal éénmalige kosten</t>
  </si>
  <si>
    <t>HPS</t>
  </si>
  <si>
    <t>SHW</t>
  </si>
  <si>
    <t>Volledig Redundant (gescheiden invoer)</t>
  </si>
  <si>
    <t>De TCO over de periode van 7 jaar wordt bepaald door het totaal van kolom L te vermenigvuldigen met 84 maanden. Hierbij worden opgeteld het totaal van kolom M, de éénmalige aansluitkosten.</t>
  </si>
  <si>
    <t>De kosten per locatie voor de aansluitingen zijn maximaal € 3.500,- excl. BTW. Indien inschrijver lager wenst aan te bieden is dat akkoord en dient dit per locatie te worden ingevuld in de daartoe bestemde cellen (kolom K).</t>
  </si>
  <si>
    <t>Optioneel voor de neven locaties een volledige redundante aansluiting. De kosten die hiervoor in rekening kunnen worden gebracht opnemen in kolom N en O.</t>
  </si>
  <si>
    <t>In de kolommen J en N 'kosten per maand per aansluiting',  dient u op te voeren de maandelijkse kosten per aansluiting voor het gebruik. Dit is incl. onderhoud- en beheerkosten en andere kosten. Aanvullende kosten kunnen later niet meer in rekening worden gebracht bij Albeda.</t>
  </si>
  <si>
    <t>Aanpassingen maken in het prijzenblad is niet toegestaan. Daar waar geconstateerd wordt dat dit wel heeft plaats gevonden, is de desbetreffende inschrijving uitgesloten van deelname van de aanbesteding.</t>
  </si>
  <si>
    <t xml:space="preserve">Na contractering wordt het definitieve ontwerp bepaald waarbij Albeda per locatie aangeeft het type aan te leggen verbinding (flat of volledig redundant). </t>
  </si>
  <si>
    <t>AC 05</t>
  </si>
  <si>
    <t>AC 06</t>
  </si>
  <si>
    <t>AC 07</t>
  </si>
  <si>
    <t>Eénmalige kosten excl. BTW*</t>
  </si>
  <si>
    <t>Eénmalige kosten incl. BTW</t>
  </si>
  <si>
    <t>In de kolom 'Eénmalige kosten' K en O,  dient u op te voeren de éénmalige kosten voor de aanleg per locatie. Dit is incl. projectmanagement, aansluitkosten etc. etc. Aanvullende kosten kunnen later niet meer in rekening worden gebracht bij Albeda.</t>
  </si>
  <si>
    <t>Eénmalige kosten excl. BTW</t>
  </si>
  <si>
    <t>Flat Redundant Standaard uitvoering</t>
  </si>
  <si>
    <t>Geëist wordt dat Iedere locatie wordt opgenomen in een ring (de hoofdlocaties volledig redundant en nevenlocaties flat redundant) en een prijs wordt opgegeven. De hiervoor in rekening te brengen prijs opnemen in kolommen J en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</si>
</sst>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font>
      <sz val="11"/>
      <color theme="1"/>
      <name val="Calibri"/>
      <family val="2"/>
      <scheme val="minor"/>
    </font>
    <font>
      <b/>
      <sz val="8"/>
      <color theme="1"/>
      <name val="Arial"/>
      <family val="2"/>
    </font>
    <font>
      <sz val="10"/>
      <name val="Calibri"/>
      <family val="2"/>
    </font>
    <font>
      <sz val="11"/>
      <color indexed="8"/>
      <name val="Calibri"/>
      <family val="2"/>
      <scheme val="minor"/>
    </font>
    <font>
      <sz val="8"/>
      <name val="Arial"/>
      <family val="2"/>
    </font>
    <font>
      <sz val="8"/>
      <name val="Calibri"/>
      <family val="2"/>
      <scheme val="minor"/>
    </font>
  </fonts>
  <fills count="7">
    <fill>
      <patternFill patternType="none"/>
    </fill>
    <fill>
      <patternFill patternType="gray125"/>
    </fill>
    <fill>
      <patternFill patternType="solid">
        <fgColor rgb="FFFFCC00"/>
        <bgColor rgb="FFFFCC00"/>
      </patternFill>
    </fill>
    <fill>
      <patternFill patternType="solid">
        <fgColor rgb="FFFFFFFF"/>
        <bgColor rgb="FFFFFFFF"/>
      </patternFill>
    </fill>
    <fill>
      <patternFill patternType="solid">
        <fgColor theme="7" tint="0.79998168889431442"/>
        <bgColor rgb="FFFFCC00"/>
      </patternFill>
    </fill>
    <fill>
      <patternFill patternType="solid">
        <fgColor theme="0" tint="-0.14999847407452621"/>
        <bgColor rgb="FFFFFFFF"/>
      </patternFill>
    </fill>
    <fill>
      <patternFill patternType="solid">
        <fgColor theme="0" tint="-0.14999847407452621"/>
        <bgColor indexed="64"/>
      </patternFill>
    </fill>
  </fills>
  <borders count="4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80">
    <xf numFmtId="0" fontId="0" fillId="0" borderId="0" xfId="0"/>
    <xf numFmtId="0" fontId="0" fillId="0" borderId="0" xfId="0" applyAlignment="1">
      <alignment wrapText="1"/>
    </xf>
    <xf numFmtId="0" fontId="0" fillId="0" borderId="0" xfId="0" applyAlignment="1">
      <alignment vertical="top" wrapText="1"/>
    </xf>
    <xf numFmtId="164" fontId="0" fillId="0" borderId="7" xfId="0" applyNumberFormat="1" applyBorder="1" applyAlignment="1">
      <alignment wrapText="1"/>
    </xf>
    <xf numFmtId="0" fontId="0" fillId="0" borderId="18" xfId="0" applyBorder="1" applyAlignment="1">
      <alignment wrapText="1"/>
    </xf>
    <xf numFmtId="164" fontId="0" fillId="0" borderId="19" xfId="0" applyNumberFormat="1" applyBorder="1" applyAlignment="1">
      <alignment wrapText="1"/>
    </xf>
    <xf numFmtId="0" fontId="0" fillId="0" borderId="22" xfId="0" applyBorder="1"/>
    <xf numFmtId="164" fontId="0" fillId="0" borderId="15" xfId="0" applyNumberFormat="1" applyBorder="1" applyAlignment="1">
      <alignment wrapText="1"/>
    </xf>
    <xf numFmtId="0" fontId="0" fillId="0" borderId="11" xfId="0" applyBorder="1" applyAlignment="1">
      <alignment wrapText="1"/>
    </xf>
    <xf numFmtId="164" fontId="0" fillId="0" borderId="23" xfId="0" applyNumberFormat="1" applyBorder="1" applyAlignment="1">
      <alignment wrapText="1"/>
    </xf>
    <xf numFmtId="0" fontId="0" fillId="0" borderId="13" xfId="0" applyBorder="1" applyAlignment="1">
      <alignment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xf>
    <xf numFmtId="164" fontId="1" fillId="2" borderId="16" xfId="0" applyNumberFormat="1" applyFont="1" applyFill="1" applyBorder="1" applyAlignment="1">
      <alignment vertical="top" wrapText="1"/>
    </xf>
    <xf numFmtId="164" fontId="1" fillId="2" borderId="20" xfId="0" applyNumberFormat="1" applyFont="1" applyFill="1" applyBorder="1" applyAlignment="1">
      <alignment horizontal="center" vertical="top" wrapText="1"/>
    </xf>
    <xf numFmtId="164" fontId="1" fillId="4" borderId="16" xfId="0" applyNumberFormat="1" applyFont="1" applyFill="1" applyBorder="1" applyAlignment="1">
      <alignment vertical="top" wrapText="1"/>
    </xf>
    <xf numFmtId="164" fontId="1" fillId="4" borderId="34" xfId="0" applyNumberFormat="1" applyFont="1" applyFill="1" applyBorder="1" applyAlignment="1">
      <alignment horizontal="center" vertical="top" wrapText="1"/>
    </xf>
    <xf numFmtId="0" fontId="1" fillId="2" borderId="28" xfId="0" applyFont="1" applyFill="1" applyBorder="1" applyAlignment="1">
      <alignment vertical="top"/>
    </xf>
    <xf numFmtId="0" fontId="4" fillId="0" borderId="4" xfId="0" applyFont="1" applyBorder="1"/>
    <xf numFmtId="0" fontId="4" fillId="0" borderId="6" xfId="0" applyFont="1" applyBorder="1"/>
    <xf numFmtId="49" fontId="4" fillId="0" borderId="6" xfId="0" applyNumberFormat="1" applyFont="1" applyBorder="1"/>
    <xf numFmtId="0" fontId="4" fillId="0" borderId="6" xfId="0" applyFont="1" applyBorder="1" applyAlignment="1">
      <alignment horizontal="center"/>
    </xf>
    <xf numFmtId="0" fontId="4" fillId="5" borderId="4" xfId="0" applyFont="1" applyFill="1" applyBorder="1" applyAlignment="1">
      <alignment horizontal="center"/>
    </xf>
    <xf numFmtId="0" fontId="4" fillId="3" borderId="4" xfId="0" applyFont="1" applyFill="1" applyBorder="1" applyAlignment="1">
      <alignment horizontal="center"/>
    </xf>
    <xf numFmtId="0" fontId="4" fillId="5" borderId="8" xfId="0" applyFont="1" applyFill="1" applyBorder="1" applyAlignment="1">
      <alignment horizontal="center"/>
    </xf>
    <xf numFmtId="164" fontId="4" fillId="3" borderId="14" xfId="0" applyNumberFormat="1" applyFont="1" applyFill="1" applyBorder="1"/>
    <xf numFmtId="164" fontId="4" fillId="3" borderId="15" xfId="0" applyNumberFormat="1" applyFont="1" applyFill="1" applyBorder="1"/>
    <xf numFmtId="164" fontId="4" fillId="3" borderId="35" xfId="0" applyNumberFormat="1" applyFont="1" applyFill="1" applyBorder="1"/>
    <xf numFmtId="164" fontId="4" fillId="3" borderId="25" xfId="0" applyNumberFormat="1" applyFont="1" applyFill="1" applyBorder="1"/>
    <xf numFmtId="164" fontId="4" fillId="3" borderId="22" xfId="0" applyNumberFormat="1" applyFont="1" applyFill="1" applyBorder="1"/>
    <xf numFmtId="0" fontId="4" fillId="5" borderId="5" xfId="0" applyFont="1" applyFill="1" applyBorder="1" applyAlignment="1">
      <alignment horizontal="center"/>
    </xf>
    <xf numFmtId="0" fontId="4" fillId="3" borderId="5" xfId="0" applyFont="1" applyFill="1" applyBorder="1" applyAlignment="1">
      <alignment horizontal="center"/>
    </xf>
    <xf numFmtId="0" fontId="4" fillId="5" borderId="2" xfId="0" applyFont="1" applyFill="1" applyBorder="1" applyAlignment="1">
      <alignment horizontal="center"/>
    </xf>
    <xf numFmtId="164" fontId="4" fillId="3" borderId="10" xfId="0" applyNumberFormat="1" applyFont="1" applyFill="1" applyBorder="1"/>
    <xf numFmtId="164" fontId="4" fillId="3" borderId="11" xfId="0" applyNumberFormat="1" applyFont="1" applyFill="1" applyBorder="1"/>
    <xf numFmtId="164" fontId="4" fillId="3" borderId="36" xfId="0" applyNumberFormat="1" applyFont="1" applyFill="1" applyBorder="1"/>
    <xf numFmtId="164" fontId="4" fillId="3" borderId="7" xfId="0" applyNumberFormat="1" applyFont="1" applyFill="1" applyBorder="1"/>
    <xf numFmtId="0" fontId="4" fillId="3" borderId="6" xfId="0" applyFont="1" applyFill="1" applyBorder="1" applyAlignment="1">
      <alignment horizontal="center"/>
    </xf>
    <xf numFmtId="0" fontId="4" fillId="6" borderId="5" xfId="0" applyFont="1" applyFill="1" applyBorder="1" applyAlignment="1">
      <alignment horizontal="center"/>
    </xf>
    <xf numFmtId="0" fontId="4" fillId="0" borderId="5" xfId="0" applyFont="1" applyBorder="1" applyAlignment="1">
      <alignment horizontal="center"/>
    </xf>
    <xf numFmtId="0" fontId="4" fillId="0" borderId="3" xfId="0" applyFont="1" applyBorder="1"/>
    <xf numFmtId="0" fontId="4" fillId="0" borderId="9" xfId="0" applyFont="1" applyBorder="1"/>
    <xf numFmtId="49" fontId="4" fillId="0" borderId="9" xfId="0" applyNumberFormat="1" applyFont="1" applyBorder="1"/>
    <xf numFmtId="0" fontId="4" fillId="3" borderId="9" xfId="0" applyFont="1" applyFill="1" applyBorder="1" applyAlignment="1">
      <alignment horizontal="center"/>
    </xf>
    <xf numFmtId="0" fontId="4" fillId="5" borderId="1" xfId="0" applyFont="1" applyFill="1" applyBorder="1" applyAlignment="1">
      <alignment horizontal="center"/>
    </xf>
    <xf numFmtId="0" fontId="4" fillId="3" borderId="1" xfId="0" applyFont="1" applyFill="1" applyBorder="1" applyAlignment="1">
      <alignment horizontal="center"/>
    </xf>
    <xf numFmtId="0" fontId="4" fillId="0" borderId="7" xfId="0" applyFont="1" applyBorder="1"/>
    <xf numFmtId="0" fontId="4" fillId="3" borderId="7" xfId="0" applyFont="1" applyFill="1" applyBorder="1"/>
    <xf numFmtId="49" fontId="4" fillId="0" borderId="7" xfId="0" applyNumberFormat="1" applyFont="1" applyBorder="1"/>
    <xf numFmtId="0" fontId="4" fillId="3" borderId="7" xfId="0" applyFont="1" applyFill="1" applyBorder="1" applyAlignment="1">
      <alignment horizontal="center"/>
    </xf>
    <xf numFmtId="0" fontId="4" fillId="5" borderId="7" xfId="0" applyFont="1" applyFill="1" applyBorder="1" applyAlignment="1">
      <alignment horizontal="center"/>
    </xf>
    <xf numFmtId="164" fontId="4" fillId="3" borderId="12" xfId="0" applyNumberFormat="1" applyFont="1" applyFill="1" applyBorder="1"/>
    <xf numFmtId="164" fontId="4" fillId="3" borderId="13" xfId="0" applyNumberFormat="1" applyFont="1" applyFill="1" applyBorder="1"/>
    <xf numFmtId="164" fontId="4" fillId="3" borderId="37" xfId="0" applyNumberFormat="1" applyFont="1" applyFill="1" applyBorder="1"/>
    <xf numFmtId="164" fontId="4" fillId="3" borderId="23" xfId="0" applyNumberFormat="1" applyFont="1" applyFill="1" applyBorder="1"/>
    <xf numFmtId="0" fontId="0" fillId="0" borderId="38" xfId="0" applyBorder="1" applyAlignment="1">
      <alignment horizontal="left"/>
    </xf>
    <xf numFmtId="0" fontId="0" fillId="0" borderId="39" xfId="0" applyBorder="1" applyAlignment="1">
      <alignment horizontal="left"/>
    </xf>
    <xf numFmtId="0" fontId="0" fillId="0" borderId="36" xfId="0" applyBorder="1" applyAlignment="1">
      <alignment horizontal="left"/>
    </xf>
    <xf numFmtId="0" fontId="0" fillId="0" borderId="7" xfId="0" applyBorder="1" applyAlignment="1">
      <alignment horizontal="left" vertical="top" wrapText="1"/>
    </xf>
    <xf numFmtId="0" fontId="0" fillId="0" borderId="7" xfId="0" applyBorder="1" applyAlignment="1">
      <alignment horizontal="left"/>
    </xf>
    <xf numFmtId="0" fontId="1" fillId="2" borderId="26" xfId="0" applyFont="1" applyFill="1" applyBorder="1" applyAlignment="1">
      <alignment horizontal="center" vertical="top" wrapText="1"/>
    </xf>
    <xf numFmtId="0" fontId="2" fillId="0" borderId="30" xfId="0" applyFont="1" applyBorder="1"/>
    <xf numFmtId="0" fontId="1" fillId="2" borderId="27" xfId="0" applyFont="1" applyFill="1" applyBorder="1" applyAlignment="1">
      <alignment horizontal="center" vertical="top"/>
    </xf>
    <xf numFmtId="0" fontId="2" fillId="0" borderId="31" xfId="0" applyFont="1" applyBorder="1"/>
    <xf numFmtId="0" fontId="0" fillId="0" borderId="10" xfId="0" applyBorder="1" applyAlignment="1">
      <alignment wrapText="1"/>
    </xf>
    <xf numFmtId="0" fontId="0" fillId="0" borderId="7" xfId="0" applyBorder="1" applyAlignment="1">
      <alignment wrapText="1"/>
    </xf>
    <xf numFmtId="0" fontId="0" fillId="0" borderId="12" xfId="0" applyBorder="1" applyAlignment="1">
      <alignment wrapText="1"/>
    </xf>
    <xf numFmtId="0" fontId="0" fillId="0" borderId="23" xfId="0" applyBorder="1" applyAlignment="1">
      <alignment wrapText="1"/>
    </xf>
    <xf numFmtId="0" fontId="0" fillId="0" borderId="21" xfId="0" applyBorder="1" applyAlignment="1">
      <alignment wrapText="1"/>
    </xf>
    <xf numFmtId="0" fontId="0" fillId="0" borderId="18" xfId="0" applyBorder="1" applyAlignment="1">
      <alignment wrapText="1"/>
    </xf>
    <xf numFmtId="164" fontId="1" fillId="2" borderId="16" xfId="0" applyNumberFormat="1" applyFont="1" applyFill="1" applyBorder="1" applyAlignment="1">
      <alignment horizontal="center" vertical="top" wrapText="1"/>
    </xf>
    <xf numFmtId="164" fontId="1" fillId="2" borderId="17" xfId="0" applyNumberFormat="1" applyFont="1" applyFill="1" applyBorder="1" applyAlignment="1">
      <alignment horizontal="center" vertical="top" wrapText="1"/>
    </xf>
    <xf numFmtId="164" fontId="1" fillId="2" borderId="24" xfId="0" applyNumberFormat="1" applyFont="1" applyFill="1" applyBorder="1" applyAlignment="1">
      <alignment horizontal="center" vertical="top" wrapText="1"/>
    </xf>
    <xf numFmtId="164" fontId="1" fillId="4" borderId="17" xfId="0" applyNumberFormat="1" applyFont="1" applyFill="1" applyBorder="1" applyAlignment="1">
      <alignment horizontal="center" vertical="top" wrapText="1"/>
    </xf>
    <xf numFmtId="164" fontId="1" fillId="4" borderId="24" xfId="0" applyNumberFormat="1" applyFont="1" applyFill="1" applyBorder="1" applyAlignment="1">
      <alignment horizontal="center" vertical="top" wrapText="1"/>
    </xf>
    <xf numFmtId="0" fontId="0" fillId="0" borderId="14" xfId="0" applyBorder="1"/>
    <xf numFmtId="0" fontId="0" fillId="0" borderId="22" xfId="0" applyBorder="1"/>
    <xf numFmtId="0" fontId="1" fillId="2" borderId="27" xfId="0" applyFont="1" applyFill="1" applyBorder="1" applyAlignment="1">
      <alignment horizontal="center" vertical="top" wrapText="1"/>
    </xf>
    <xf numFmtId="0" fontId="1" fillId="2" borderId="28" xfId="0" applyFont="1" applyFill="1" applyBorder="1" applyAlignment="1">
      <alignment horizontal="center" vertical="top"/>
    </xf>
    <xf numFmtId="0" fontId="1" fillId="2" borderId="29" xfId="0" applyFont="1" applyFill="1" applyBorder="1" applyAlignment="1">
      <alignment horizontal="center" vertical="top"/>
    </xf>
  </cellXfs>
  <cellStyles count="2">
    <cellStyle name="Standaard" xfId="0" builtinId="0"/>
    <cellStyle name="Standaard 3" xfId="1" xr:uid="{9D8A21CC-0C04-477B-A18F-CEC3AFAE82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9457D-2A58-DC4A-8183-EE3923356A01}">
  <dimension ref="A1:Q36"/>
  <sheetViews>
    <sheetView tabSelected="1" topLeftCell="A10" zoomScale="85" zoomScaleNormal="85" workbookViewId="0">
      <selection activeCell="I38" sqref="I38"/>
    </sheetView>
  </sheetViews>
  <sheetFormatPr defaultColWidth="8.77734375" defaultRowHeight="14.4"/>
  <cols>
    <col min="1" max="1" width="10.6640625" bestFit="1" customWidth="1"/>
    <col min="2" max="2" width="14.6640625" bestFit="1" customWidth="1"/>
    <col min="3" max="3" width="19.109375" bestFit="1" customWidth="1"/>
    <col min="4" max="4" width="8.109375" bestFit="1" customWidth="1"/>
    <col min="5" max="5" width="10.109375" bestFit="1" customWidth="1"/>
    <col min="6" max="6" width="16.33203125" customWidth="1"/>
    <col min="7" max="7" width="11.6640625" customWidth="1"/>
    <col min="8" max="8" width="14.109375" customWidth="1"/>
    <col min="9" max="9" width="10.33203125" bestFit="1" customWidth="1"/>
    <col min="10" max="17" width="12.5546875" customWidth="1"/>
  </cols>
  <sheetData>
    <row r="1" spans="1:17" ht="14.55" customHeight="1" thickBot="1">
      <c r="A1" s="60" t="s">
        <v>0</v>
      </c>
      <c r="B1" s="62" t="s">
        <v>1</v>
      </c>
      <c r="C1" s="62" t="s">
        <v>2</v>
      </c>
      <c r="D1" s="62" t="s">
        <v>3</v>
      </c>
      <c r="E1" s="62" t="s">
        <v>4</v>
      </c>
      <c r="F1" s="77" t="s">
        <v>5</v>
      </c>
      <c r="G1" s="78" t="s">
        <v>6</v>
      </c>
      <c r="H1" s="79"/>
      <c r="I1" s="17" t="s">
        <v>7</v>
      </c>
      <c r="J1" s="70" t="s">
        <v>88</v>
      </c>
      <c r="K1" s="71"/>
      <c r="L1" s="71"/>
      <c r="M1" s="72"/>
      <c r="N1" s="73" t="s">
        <v>88</v>
      </c>
      <c r="O1" s="73"/>
      <c r="P1" s="73"/>
      <c r="Q1" s="74"/>
    </row>
    <row r="2" spans="1:17" ht="49.2" customHeight="1" thickBot="1">
      <c r="A2" s="61"/>
      <c r="B2" s="63"/>
      <c r="C2" s="63"/>
      <c r="D2" s="63"/>
      <c r="E2" s="63"/>
      <c r="F2" s="63"/>
      <c r="G2" s="11" t="s">
        <v>118</v>
      </c>
      <c r="H2" s="11" t="s">
        <v>104</v>
      </c>
      <c r="I2" s="12" t="s">
        <v>8</v>
      </c>
      <c r="J2" s="13" t="s">
        <v>94</v>
      </c>
      <c r="K2" s="14" t="s">
        <v>114</v>
      </c>
      <c r="L2" s="13" t="s">
        <v>95</v>
      </c>
      <c r="M2" s="14" t="s">
        <v>115</v>
      </c>
      <c r="N2" s="15" t="s">
        <v>96</v>
      </c>
      <c r="O2" s="16" t="s">
        <v>117</v>
      </c>
      <c r="P2" s="15" t="s">
        <v>97</v>
      </c>
      <c r="Q2" s="16" t="s">
        <v>115</v>
      </c>
    </row>
    <row r="3" spans="1:17">
      <c r="A3" s="18" t="s">
        <v>10</v>
      </c>
      <c r="B3" s="19" t="s">
        <v>11</v>
      </c>
      <c r="C3" s="19" t="s">
        <v>12</v>
      </c>
      <c r="D3" s="20" t="s">
        <v>13</v>
      </c>
      <c r="E3" s="20" t="s">
        <v>14</v>
      </c>
      <c r="F3" s="21" t="s">
        <v>15</v>
      </c>
      <c r="G3" s="22" t="s">
        <v>16</v>
      </c>
      <c r="H3" s="23" t="s">
        <v>9</v>
      </c>
      <c r="I3" s="24" t="s">
        <v>16</v>
      </c>
      <c r="J3" s="25">
        <v>0</v>
      </c>
      <c r="K3" s="26">
        <v>0</v>
      </c>
      <c r="L3" s="27">
        <f>J3*1.21</f>
        <v>0</v>
      </c>
      <c r="M3" s="28">
        <f>K3*1.21</f>
        <v>0</v>
      </c>
      <c r="N3" s="25">
        <v>0</v>
      </c>
      <c r="O3" s="29">
        <v>0</v>
      </c>
      <c r="P3" s="29">
        <f>N3*1.21</f>
        <v>0</v>
      </c>
      <c r="Q3" s="26">
        <f>O3*1.21</f>
        <v>0</v>
      </c>
    </row>
    <row r="4" spans="1:17">
      <c r="A4" s="18" t="s">
        <v>18</v>
      </c>
      <c r="B4" s="19" t="s">
        <v>19</v>
      </c>
      <c r="C4" s="19" t="s">
        <v>20</v>
      </c>
      <c r="D4" s="20" t="s">
        <v>21</v>
      </c>
      <c r="E4" s="20" t="s">
        <v>22</v>
      </c>
      <c r="F4" s="21" t="s">
        <v>15</v>
      </c>
      <c r="G4" s="30" t="s">
        <v>16</v>
      </c>
      <c r="H4" s="31" t="s">
        <v>9</v>
      </c>
      <c r="I4" s="32" t="s">
        <v>16</v>
      </c>
      <c r="J4" s="33">
        <v>0</v>
      </c>
      <c r="K4" s="34">
        <v>0</v>
      </c>
      <c r="L4" s="35">
        <f t="shared" ref="L4:L21" si="0">J4*1.21</f>
        <v>0</v>
      </c>
      <c r="M4" s="34">
        <f t="shared" ref="M4:M21" si="1">K4*1.21</f>
        <v>0</v>
      </c>
      <c r="N4" s="33">
        <v>0</v>
      </c>
      <c r="O4" s="36">
        <v>0</v>
      </c>
      <c r="P4" s="36">
        <f t="shared" ref="P4:P21" si="2">N4*1.21</f>
        <v>0</v>
      </c>
      <c r="Q4" s="34">
        <f t="shared" ref="Q4:Q21" si="3">O4*1.21</f>
        <v>0</v>
      </c>
    </row>
    <row r="5" spans="1:17">
      <c r="A5" s="18" t="s">
        <v>23</v>
      </c>
      <c r="B5" s="19" t="s">
        <v>24</v>
      </c>
      <c r="C5" s="19" t="s">
        <v>25</v>
      </c>
      <c r="D5" s="20" t="s">
        <v>26</v>
      </c>
      <c r="E5" s="20" t="s">
        <v>27</v>
      </c>
      <c r="F5" s="21" t="s">
        <v>15</v>
      </c>
      <c r="G5" s="30" t="s">
        <v>16</v>
      </c>
      <c r="H5" s="31" t="s">
        <v>9</v>
      </c>
      <c r="I5" s="32" t="s">
        <v>16</v>
      </c>
      <c r="J5" s="33">
        <v>0</v>
      </c>
      <c r="K5" s="34">
        <v>0</v>
      </c>
      <c r="L5" s="35">
        <f t="shared" si="0"/>
        <v>0</v>
      </c>
      <c r="M5" s="34">
        <f t="shared" si="1"/>
        <v>0</v>
      </c>
      <c r="N5" s="33">
        <v>0</v>
      </c>
      <c r="O5" s="36">
        <v>0</v>
      </c>
      <c r="P5" s="36">
        <f t="shared" si="2"/>
        <v>0</v>
      </c>
      <c r="Q5" s="34">
        <f t="shared" si="3"/>
        <v>0</v>
      </c>
    </row>
    <row r="6" spans="1:17">
      <c r="A6" s="18" t="s">
        <v>28</v>
      </c>
      <c r="B6" s="19" t="s">
        <v>29</v>
      </c>
      <c r="C6" s="19" t="s">
        <v>30</v>
      </c>
      <c r="D6" s="20" t="s">
        <v>31</v>
      </c>
      <c r="E6" s="20" t="s">
        <v>32</v>
      </c>
      <c r="F6" s="21" t="s">
        <v>15</v>
      </c>
      <c r="G6" s="30" t="s">
        <v>16</v>
      </c>
      <c r="H6" s="31" t="s">
        <v>9</v>
      </c>
      <c r="I6" s="32" t="s">
        <v>16</v>
      </c>
      <c r="J6" s="33">
        <v>0</v>
      </c>
      <c r="K6" s="34">
        <v>0</v>
      </c>
      <c r="L6" s="35">
        <f t="shared" si="0"/>
        <v>0</v>
      </c>
      <c r="M6" s="34">
        <f t="shared" si="1"/>
        <v>0</v>
      </c>
      <c r="N6" s="33">
        <v>0</v>
      </c>
      <c r="O6" s="36">
        <v>0</v>
      </c>
      <c r="P6" s="36">
        <f t="shared" si="2"/>
        <v>0</v>
      </c>
      <c r="Q6" s="34">
        <f t="shared" si="3"/>
        <v>0</v>
      </c>
    </row>
    <row r="7" spans="1:17">
      <c r="A7" s="18" t="s">
        <v>111</v>
      </c>
      <c r="B7" s="19" t="s">
        <v>34</v>
      </c>
      <c r="C7" s="19" t="s">
        <v>35</v>
      </c>
      <c r="D7" s="20" t="s">
        <v>36</v>
      </c>
      <c r="E7" s="20" t="s">
        <v>37</v>
      </c>
      <c r="F7" s="37" t="s">
        <v>15</v>
      </c>
      <c r="G7" s="30" t="s">
        <v>16</v>
      </c>
      <c r="H7" s="31" t="s">
        <v>9</v>
      </c>
      <c r="I7" s="32" t="s">
        <v>16</v>
      </c>
      <c r="J7" s="33">
        <v>0</v>
      </c>
      <c r="K7" s="34">
        <v>0</v>
      </c>
      <c r="L7" s="35">
        <f t="shared" si="0"/>
        <v>0</v>
      </c>
      <c r="M7" s="34">
        <f t="shared" si="1"/>
        <v>0</v>
      </c>
      <c r="N7" s="33">
        <v>0</v>
      </c>
      <c r="O7" s="36">
        <v>0</v>
      </c>
      <c r="P7" s="36">
        <f t="shared" si="2"/>
        <v>0</v>
      </c>
      <c r="Q7" s="34">
        <f t="shared" si="3"/>
        <v>0</v>
      </c>
    </row>
    <row r="8" spans="1:17">
      <c r="A8" s="18" t="s">
        <v>112</v>
      </c>
      <c r="B8" s="19" t="s">
        <v>39</v>
      </c>
      <c r="C8" s="19" t="s">
        <v>40</v>
      </c>
      <c r="D8" s="20" t="s">
        <v>41</v>
      </c>
      <c r="E8" s="20" t="s">
        <v>37</v>
      </c>
      <c r="F8" s="21" t="s">
        <v>15</v>
      </c>
      <c r="G8" s="38" t="s">
        <v>16</v>
      </c>
      <c r="H8" s="39" t="s">
        <v>9</v>
      </c>
      <c r="I8" s="32" t="s">
        <v>16</v>
      </c>
      <c r="J8" s="33">
        <v>0</v>
      </c>
      <c r="K8" s="34">
        <v>0</v>
      </c>
      <c r="L8" s="35">
        <f t="shared" si="0"/>
        <v>0</v>
      </c>
      <c r="M8" s="34">
        <f t="shared" si="1"/>
        <v>0</v>
      </c>
      <c r="N8" s="33">
        <v>0</v>
      </c>
      <c r="O8" s="36">
        <v>0</v>
      </c>
      <c r="P8" s="36">
        <f t="shared" si="2"/>
        <v>0</v>
      </c>
      <c r="Q8" s="34">
        <f t="shared" si="3"/>
        <v>0</v>
      </c>
    </row>
    <row r="9" spans="1:17">
      <c r="A9" s="18" t="s">
        <v>113</v>
      </c>
      <c r="B9" s="19" t="s">
        <v>43</v>
      </c>
      <c r="C9" s="19" t="s">
        <v>44</v>
      </c>
      <c r="D9" s="20" t="s">
        <v>45</v>
      </c>
      <c r="E9" s="20" t="s">
        <v>46</v>
      </c>
      <c r="F9" s="21" t="s">
        <v>15</v>
      </c>
      <c r="G9" s="38" t="s">
        <v>16</v>
      </c>
      <c r="H9" s="39" t="s">
        <v>9</v>
      </c>
      <c r="I9" s="32" t="s">
        <v>16</v>
      </c>
      <c r="J9" s="33">
        <v>0</v>
      </c>
      <c r="K9" s="34">
        <v>0</v>
      </c>
      <c r="L9" s="35">
        <f t="shared" si="0"/>
        <v>0</v>
      </c>
      <c r="M9" s="34">
        <f t="shared" si="1"/>
        <v>0</v>
      </c>
      <c r="N9" s="33">
        <v>0</v>
      </c>
      <c r="O9" s="36">
        <v>0</v>
      </c>
      <c r="P9" s="36">
        <f t="shared" si="2"/>
        <v>0</v>
      </c>
      <c r="Q9" s="34">
        <f t="shared" si="3"/>
        <v>0</v>
      </c>
    </row>
    <row r="10" spans="1:17">
      <c r="A10" s="18" t="s">
        <v>33</v>
      </c>
      <c r="B10" s="19" t="s">
        <v>48</v>
      </c>
      <c r="C10" s="19" t="s">
        <v>49</v>
      </c>
      <c r="D10" s="20" t="s">
        <v>50</v>
      </c>
      <c r="E10" s="20" t="s">
        <v>37</v>
      </c>
      <c r="F10" s="21" t="s">
        <v>15</v>
      </c>
      <c r="G10" s="38" t="s">
        <v>16</v>
      </c>
      <c r="H10" s="39" t="s">
        <v>9</v>
      </c>
      <c r="I10" s="32" t="s">
        <v>16</v>
      </c>
      <c r="J10" s="33">
        <v>0</v>
      </c>
      <c r="K10" s="34">
        <v>0</v>
      </c>
      <c r="L10" s="35">
        <f t="shared" si="0"/>
        <v>0</v>
      </c>
      <c r="M10" s="34">
        <f t="shared" si="1"/>
        <v>0</v>
      </c>
      <c r="N10" s="33">
        <v>0</v>
      </c>
      <c r="O10" s="36">
        <v>0</v>
      </c>
      <c r="P10" s="36">
        <f t="shared" si="2"/>
        <v>0</v>
      </c>
      <c r="Q10" s="34">
        <f t="shared" si="3"/>
        <v>0</v>
      </c>
    </row>
    <row r="11" spans="1:17">
      <c r="A11" s="18" t="s">
        <v>38</v>
      </c>
      <c r="B11" s="19" t="s">
        <v>52</v>
      </c>
      <c r="C11" s="19" t="s">
        <v>53</v>
      </c>
      <c r="D11" s="20" t="s">
        <v>54</v>
      </c>
      <c r="E11" s="20" t="s">
        <v>37</v>
      </c>
      <c r="F11" s="21" t="s">
        <v>15</v>
      </c>
      <c r="G11" s="38" t="s">
        <v>16</v>
      </c>
      <c r="H11" s="39" t="s">
        <v>9</v>
      </c>
      <c r="I11" s="32" t="s">
        <v>16</v>
      </c>
      <c r="J11" s="33">
        <v>0</v>
      </c>
      <c r="K11" s="34">
        <v>0</v>
      </c>
      <c r="L11" s="35">
        <f t="shared" si="0"/>
        <v>0</v>
      </c>
      <c r="M11" s="34">
        <f t="shared" si="1"/>
        <v>0</v>
      </c>
      <c r="N11" s="33">
        <v>0</v>
      </c>
      <c r="O11" s="36">
        <v>0</v>
      </c>
      <c r="P11" s="36">
        <f t="shared" si="2"/>
        <v>0</v>
      </c>
      <c r="Q11" s="34">
        <f t="shared" si="3"/>
        <v>0</v>
      </c>
    </row>
    <row r="12" spans="1:17">
      <c r="A12" s="18" t="s">
        <v>42</v>
      </c>
      <c r="B12" s="19" t="s">
        <v>56</v>
      </c>
      <c r="C12" s="19" t="s">
        <v>57</v>
      </c>
      <c r="D12" s="20" t="s">
        <v>58</v>
      </c>
      <c r="E12" s="20" t="s">
        <v>37</v>
      </c>
      <c r="F12" s="21" t="s">
        <v>59</v>
      </c>
      <c r="G12" s="38" t="s">
        <v>17</v>
      </c>
      <c r="H12" s="39" t="s">
        <v>16</v>
      </c>
      <c r="I12" s="32" t="s">
        <v>16</v>
      </c>
      <c r="J12" s="33">
        <v>0</v>
      </c>
      <c r="K12" s="34">
        <v>0</v>
      </c>
      <c r="L12" s="35">
        <f t="shared" si="0"/>
        <v>0</v>
      </c>
      <c r="M12" s="34">
        <f t="shared" si="1"/>
        <v>0</v>
      </c>
      <c r="N12" s="33">
        <v>0</v>
      </c>
      <c r="O12" s="36">
        <v>0</v>
      </c>
      <c r="P12" s="36">
        <f t="shared" si="2"/>
        <v>0</v>
      </c>
      <c r="Q12" s="34">
        <f t="shared" si="3"/>
        <v>0</v>
      </c>
    </row>
    <row r="13" spans="1:17">
      <c r="A13" s="18" t="s">
        <v>47</v>
      </c>
      <c r="B13" s="19" t="s">
        <v>62</v>
      </c>
      <c r="C13" s="19" t="s">
        <v>63</v>
      </c>
      <c r="D13" s="20" t="s">
        <v>64</v>
      </c>
      <c r="E13" s="20" t="s">
        <v>37</v>
      </c>
      <c r="F13" s="21" t="s">
        <v>60</v>
      </c>
      <c r="G13" s="38" t="s">
        <v>17</v>
      </c>
      <c r="H13" s="39" t="s">
        <v>16</v>
      </c>
      <c r="I13" s="32" t="s">
        <v>16</v>
      </c>
      <c r="J13" s="33">
        <v>0</v>
      </c>
      <c r="K13" s="34">
        <v>0</v>
      </c>
      <c r="L13" s="35">
        <f t="shared" si="0"/>
        <v>0</v>
      </c>
      <c r="M13" s="34">
        <f t="shared" si="1"/>
        <v>0</v>
      </c>
      <c r="N13" s="33">
        <v>0</v>
      </c>
      <c r="O13" s="36">
        <v>0</v>
      </c>
      <c r="P13" s="36">
        <f t="shared" si="2"/>
        <v>0</v>
      </c>
      <c r="Q13" s="34">
        <f t="shared" si="3"/>
        <v>0</v>
      </c>
    </row>
    <row r="14" spans="1:17">
      <c r="A14" s="18" t="s">
        <v>51</v>
      </c>
      <c r="B14" s="19" t="s">
        <v>66</v>
      </c>
      <c r="C14" s="19" t="s">
        <v>67</v>
      </c>
      <c r="D14" s="20" t="s">
        <v>68</v>
      </c>
      <c r="E14" s="20" t="s">
        <v>37</v>
      </c>
      <c r="F14" s="21" t="s">
        <v>15</v>
      </c>
      <c r="G14" s="38" t="s">
        <v>16</v>
      </c>
      <c r="H14" s="39" t="s">
        <v>9</v>
      </c>
      <c r="I14" s="32" t="s">
        <v>16</v>
      </c>
      <c r="J14" s="33">
        <v>0</v>
      </c>
      <c r="K14" s="34">
        <v>0</v>
      </c>
      <c r="L14" s="35">
        <f t="shared" si="0"/>
        <v>0</v>
      </c>
      <c r="M14" s="34">
        <f t="shared" si="1"/>
        <v>0</v>
      </c>
      <c r="N14" s="33">
        <v>0</v>
      </c>
      <c r="O14" s="36">
        <v>0</v>
      </c>
      <c r="P14" s="36">
        <f t="shared" si="2"/>
        <v>0</v>
      </c>
      <c r="Q14" s="34">
        <f t="shared" si="3"/>
        <v>0</v>
      </c>
    </row>
    <row r="15" spans="1:17">
      <c r="A15" s="18" t="s">
        <v>55</v>
      </c>
      <c r="B15" s="19" t="s">
        <v>70</v>
      </c>
      <c r="C15" s="19" t="s">
        <v>71</v>
      </c>
      <c r="D15" s="20" t="s">
        <v>72</v>
      </c>
      <c r="E15" s="20" t="s">
        <v>37</v>
      </c>
      <c r="F15" s="21" t="s">
        <v>15</v>
      </c>
      <c r="G15" s="38" t="s">
        <v>16</v>
      </c>
      <c r="H15" s="39" t="s">
        <v>9</v>
      </c>
      <c r="I15" s="32" t="s">
        <v>16</v>
      </c>
      <c r="J15" s="33">
        <v>0</v>
      </c>
      <c r="K15" s="34">
        <v>0</v>
      </c>
      <c r="L15" s="35">
        <f t="shared" si="0"/>
        <v>0</v>
      </c>
      <c r="M15" s="34">
        <f t="shared" si="1"/>
        <v>0</v>
      </c>
      <c r="N15" s="33">
        <v>0</v>
      </c>
      <c r="O15" s="36">
        <v>0</v>
      </c>
      <c r="P15" s="36">
        <f t="shared" si="2"/>
        <v>0</v>
      </c>
      <c r="Q15" s="34">
        <f t="shared" si="3"/>
        <v>0</v>
      </c>
    </row>
    <row r="16" spans="1:17">
      <c r="A16" s="18" t="s">
        <v>61</v>
      </c>
      <c r="B16" s="19" t="s">
        <v>74</v>
      </c>
      <c r="C16" s="19" t="s">
        <v>75</v>
      </c>
      <c r="D16" s="20" t="s">
        <v>76</v>
      </c>
      <c r="E16" s="20" t="s">
        <v>37</v>
      </c>
      <c r="F16" s="21" t="s">
        <v>15</v>
      </c>
      <c r="G16" s="38" t="s">
        <v>16</v>
      </c>
      <c r="H16" s="39" t="s">
        <v>9</v>
      </c>
      <c r="I16" s="32" t="s">
        <v>16</v>
      </c>
      <c r="J16" s="33">
        <v>0</v>
      </c>
      <c r="K16" s="34">
        <v>0</v>
      </c>
      <c r="L16" s="35">
        <f t="shared" si="0"/>
        <v>0</v>
      </c>
      <c r="M16" s="34">
        <f t="shared" si="1"/>
        <v>0</v>
      </c>
      <c r="N16" s="33">
        <v>0</v>
      </c>
      <c r="O16" s="36">
        <v>0</v>
      </c>
      <c r="P16" s="36">
        <f t="shared" si="2"/>
        <v>0</v>
      </c>
      <c r="Q16" s="34">
        <f t="shared" si="3"/>
        <v>0</v>
      </c>
    </row>
    <row r="17" spans="1:17">
      <c r="A17" s="18" t="s">
        <v>65</v>
      </c>
      <c r="B17" s="19" t="s">
        <v>78</v>
      </c>
      <c r="C17" s="19" t="s">
        <v>79</v>
      </c>
      <c r="D17" s="20" t="s">
        <v>80</v>
      </c>
      <c r="E17" s="20" t="s">
        <v>37</v>
      </c>
      <c r="F17" s="21" t="s">
        <v>15</v>
      </c>
      <c r="G17" s="38" t="s">
        <v>16</v>
      </c>
      <c r="H17" s="39" t="s">
        <v>9</v>
      </c>
      <c r="I17" s="32" t="s">
        <v>16</v>
      </c>
      <c r="J17" s="33">
        <v>0</v>
      </c>
      <c r="K17" s="34">
        <v>0</v>
      </c>
      <c r="L17" s="35">
        <f t="shared" si="0"/>
        <v>0</v>
      </c>
      <c r="M17" s="34">
        <f t="shared" si="1"/>
        <v>0</v>
      </c>
      <c r="N17" s="33">
        <v>0</v>
      </c>
      <c r="O17" s="36">
        <v>0</v>
      </c>
      <c r="P17" s="36">
        <f t="shared" si="2"/>
        <v>0</v>
      </c>
      <c r="Q17" s="34">
        <f t="shared" si="3"/>
        <v>0</v>
      </c>
    </row>
    <row r="18" spans="1:17">
      <c r="A18" s="18" t="s">
        <v>69</v>
      </c>
      <c r="B18" s="41" t="s">
        <v>82</v>
      </c>
      <c r="C18" s="41" t="s">
        <v>83</v>
      </c>
      <c r="D18" s="42" t="s">
        <v>84</v>
      </c>
      <c r="E18" s="42" t="s">
        <v>37</v>
      </c>
      <c r="F18" s="43" t="s">
        <v>15</v>
      </c>
      <c r="G18" s="44" t="s">
        <v>16</v>
      </c>
      <c r="H18" s="45" t="s">
        <v>9</v>
      </c>
      <c r="I18" s="32" t="s">
        <v>16</v>
      </c>
      <c r="J18" s="33">
        <v>0</v>
      </c>
      <c r="K18" s="34">
        <v>0</v>
      </c>
      <c r="L18" s="35">
        <f t="shared" si="0"/>
        <v>0</v>
      </c>
      <c r="M18" s="34">
        <f t="shared" si="1"/>
        <v>0</v>
      </c>
      <c r="N18" s="33">
        <v>0</v>
      </c>
      <c r="O18" s="36">
        <v>0</v>
      </c>
      <c r="P18" s="36">
        <f t="shared" si="2"/>
        <v>0</v>
      </c>
      <c r="Q18" s="34">
        <f t="shared" si="3"/>
        <v>0</v>
      </c>
    </row>
    <row r="19" spans="1:17">
      <c r="A19" s="18" t="s">
        <v>73</v>
      </c>
      <c r="B19" s="47" t="s">
        <v>85</v>
      </c>
      <c r="C19" s="46" t="s">
        <v>86</v>
      </c>
      <c r="D19" s="48" t="s">
        <v>87</v>
      </c>
      <c r="E19" s="48" t="s">
        <v>37</v>
      </c>
      <c r="F19" s="49" t="s">
        <v>15</v>
      </c>
      <c r="G19" s="50" t="s">
        <v>16</v>
      </c>
      <c r="H19" s="49" t="s">
        <v>9</v>
      </c>
      <c r="I19" s="32" t="s">
        <v>16</v>
      </c>
      <c r="J19" s="33">
        <v>0</v>
      </c>
      <c r="K19" s="34">
        <v>0</v>
      </c>
      <c r="L19" s="35">
        <f t="shared" si="0"/>
        <v>0</v>
      </c>
      <c r="M19" s="34">
        <f t="shared" si="1"/>
        <v>0</v>
      </c>
      <c r="N19" s="33">
        <v>0</v>
      </c>
      <c r="O19" s="36">
        <v>0</v>
      </c>
      <c r="P19" s="36">
        <f t="shared" si="2"/>
        <v>0</v>
      </c>
      <c r="Q19" s="34">
        <f t="shared" si="3"/>
        <v>0</v>
      </c>
    </row>
    <row r="20" spans="1:17">
      <c r="A20" s="18" t="s">
        <v>77</v>
      </c>
      <c r="B20" s="40" t="s">
        <v>102</v>
      </c>
      <c r="C20" s="41" t="s">
        <v>92</v>
      </c>
      <c r="D20" s="41" t="s">
        <v>91</v>
      </c>
      <c r="E20" s="42" t="s">
        <v>37</v>
      </c>
      <c r="F20" s="49" t="s">
        <v>15</v>
      </c>
      <c r="G20" s="50" t="s">
        <v>16</v>
      </c>
      <c r="H20" s="49" t="s">
        <v>9</v>
      </c>
      <c r="I20" s="32" t="s">
        <v>16</v>
      </c>
      <c r="J20" s="33">
        <v>0</v>
      </c>
      <c r="K20" s="34">
        <v>0</v>
      </c>
      <c r="L20" s="35">
        <f t="shared" si="0"/>
        <v>0</v>
      </c>
      <c r="M20" s="34">
        <f t="shared" si="1"/>
        <v>0</v>
      </c>
      <c r="N20" s="33">
        <v>0</v>
      </c>
      <c r="O20" s="36">
        <v>0</v>
      </c>
      <c r="P20" s="36">
        <f t="shared" si="2"/>
        <v>0</v>
      </c>
      <c r="Q20" s="34">
        <f t="shared" si="3"/>
        <v>0</v>
      </c>
    </row>
    <row r="21" spans="1:17" ht="15" thickBot="1">
      <c r="A21" s="18" t="s">
        <v>81</v>
      </c>
      <c r="B21" s="46" t="s">
        <v>103</v>
      </c>
      <c r="C21" s="46" t="s">
        <v>93</v>
      </c>
      <c r="D21" s="46" t="s">
        <v>89</v>
      </c>
      <c r="E21" s="48" t="s">
        <v>90</v>
      </c>
      <c r="F21" s="49" t="s">
        <v>15</v>
      </c>
      <c r="G21" s="50" t="s">
        <v>16</v>
      </c>
      <c r="H21" s="49" t="s">
        <v>9</v>
      </c>
      <c r="I21" s="32" t="s">
        <v>16</v>
      </c>
      <c r="J21" s="51">
        <v>0</v>
      </c>
      <c r="K21" s="52">
        <v>0</v>
      </c>
      <c r="L21" s="53">
        <f t="shared" si="0"/>
        <v>0</v>
      </c>
      <c r="M21" s="52">
        <f t="shared" si="1"/>
        <v>0</v>
      </c>
      <c r="N21" s="51">
        <v>0</v>
      </c>
      <c r="O21" s="54">
        <v>0</v>
      </c>
      <c r="P21" s="54">
        <f t="shared" si="2"/>
        <v>0</v>
      </c>
      <c r="Q21" s="52">
        <f t="shared" si="3"/>
        <v>0</v>
      </c>
    </row>
    <row r="22" spans="1:17" ht="15" thickBot="1"/>
    <row r="23" spans="1:17">
      <c r="B23" s="75" t="s">
        <v>101</v>
      </c>
      <c r="C23" s="76"/>
      <c r="D23" s="76"/>
      <c r="E23" s="76"/>
      <c r="F23" s="76"/>
      <c r="G23" s="76"/>
      <c r="H23" s="76"/>
      <c r="I23" s="76"/>
      <c r="J23" s="76"/>
      <c r="K23" s="76"/>
      <c r="L23" s="6"/>
      <c r="M23" s="7">
        <f>SUM(M3:M21)</f>
        <v>0</v>
      </c>
    </row>
    <row r="24" spans="1:17" s="1" customFormat="1">
      <c r="B24" s="64" t="s">
        <v>98</v>
      </c>
      <c r="C24" s="65"/>
      <c r="D24" s="65"/>
      <c r="E24" s="65"/>
      <c r="F24" s="65"/>
      <c r="G24" s="65"/>
      <c r="H24" s="65"/>
      <c r="I24" s="65"/>
      <c r="J24" s="65"/>
      <c r="K24" s="65"/>
      <c r="L24" s="3">
        <f>SUM(L3:L21)</f>
        <v>0</v>
      </c>
      <c r="M24" s="8"/>
    </row>
    <row r="25" spans="1:17" s="1" customFormat="1" ht="15" thickBot="1">
      <c r="B25" s="66" t="s">
        <v>99</v>
      </c>
      <c r="C25" s="67"/>
      <c r="D25" s="67"/>
      <c r="E25" s="67"/>
      <c r="F25" s="67"/>
      <c r="G25" s="67"/>
      <c r="H25" s="67"/>
      <c r="I25" s="67"/>
      <c r="J25" s="67"/>
      <c r="K25" s="67"/>
      <c r="L25" s="9">
        <f>L24*84</f>
        <v>0</v>
      </c>
      <c r="M25" s="10"/>
    </row>
    <row r="26" spans="1:17" s="1" customFormat="1" ht="15" thickBot="1">
      <c r="B26" s="68" t="s">
        <v>100</v>
      </c>
      <c r="C26" s="69"/>
      <c r="D26" s="69"/>
      <c r="E26" s="69"/>
      <c r="F26" s="69"/>
      <c r="G26" s="69"/>
      <c r="H26" s="69"/>
      <c r="I26" s="69"/>
      <c r="J26" s="69"/>
      <c r="K26" s="69"/>
      <c r="L26" s="4"/>
      <c r="M26" s="5">
        <f>L25+M23</f>
        <v>0</v>
      </c>
    </row>
    <row r="27" spans="1:17" s="1" customFormat="1"/>
    <row r="28" spans="1:17">
      <c r="C28" s="2"/>
      <c r="D28" s="2"/>
      <c r="E28" s="2"/>
      <c r="F28" s="2"/>
      <c r="G28" s="2"/>
    </row>
    <row r="29" spans="1:17" ht="14.4" customHeight="1">
      <c r="A29" s="58" t="s">
        <v>119</v>
      </c>
      <c r="B29" s="58"/>
      <c r="C29" s="58"/>
      <c r="D29" s="58"/>
      <c r="E29" s="58"/>
      <c r="F29" s="58"/>
      <c r="G29" s="58"/>
      <c r="H29" s="58"/>
      <c r="I29" s="58"/>
      <c r="J29" s="58"/>
      <c r="K29" s="58"/>
      <c r="L29" s="58"/>
      <c r="M29" s="58"/>
      <c r="N29" s="58"/>
      <c r="O29" s="58"/>
      <c r="P29" s="58"/>
      <c r="Q29" s="58"/>
    </row>
    <row r="30" spans="1:17" ht="14.4" customHeight="1">
      <c r="A30" s="58" t="s">
        <v>116</v>
      </c>
      <c r="B30" s="58"/>
      <c r="C30" s="58"/>
      <c r="D30" s="58"/>
      <c r="E30" s="58"/>
      <c r="F30" s="58"/>
      <c r="G30" s="58"/>
      <c r="H30" s="58"/>
      <c r="I30" s="58"/>
      <c r="J30" s="58"/>
      <c r="K30" s="58"/>
      <c r="L30" s="58"/>
      <c r="M30" s="58"/>
      <c r="N30" s="58"/>
      <c r="O30" s="58"/>
      <c r="P30" s="58"/>
      <c r="Q30" s="58"/>
    </row>
    <row r="31" spans="1:17" ht="14.4" customHeight="1">
      <c r="A31" s="58" t="s">
        <v>108</v>
      </c>
      <c r="B31" s="58"/>
      <c r="C31" s="58"/>
      <c r="D31" s="58"/>
      <c r="E31" s="58"/>
      <c r="F31" s="58"/>
      <c r="G31" s="58"/>
      <c r="H31" s="58"/>
      <c r="I31" s="58"/>
      <c r="J31" s="58"/>
      <c r="K31" s="58"/>
      <c r="L31" s="58"/>
      <c r="M31" s="58"/>
      <c r="N31" s="58"/>
      <c r="O31" s="58"/>
      <c r="P31" s="58"/>
      <c r="Q31" s="58"/>
    </row>
    <row r="32" spans="1:17">
      <c r="A32" s="58" t="s">
        <v>107</v>
      </c>
      <c r="B32" s="58"/>
      <c r="C32" s="58"/>
      <c r="D32" s="58"/>
      <c r="E32" s="58"/>
      <c r="F32" s="58"/>
      <c r="G32" s="58"/>
      <c r="H32" s="58"/>
      <c r="I32" s="58"/>
      <c r="J32" s="58"/>
      <c r="K32" s="58"/>
      <c r="L32" s="58"/>
      <c r="M32" s="58"/>
      <c r="N32" s="58"/>
      <c r="O32" s="58"/>
      <c r="P32" s="58"/>
      <c r="Q32" s="58"/>
    </row>
    <row r="33" spans="1:17" ht="14.4" customHeight="1">
      <c r="A33" s="58" t="s">
        <v>105</v>
      </c>
      <c r="B33" s="58"/>
      <c r="C33" s="58"/>
      <c r="D33" s="58"/>
      <c r="E33" s="58"/>
      <c r="F33" s="58"/>
      <c r="G33" s="58"/>
      <c r="H33" s="58"/>
      <c r="I33" s="58"/>
      <c r="J33" s="58"/>
      <c r="K33" s="58"/>
      <c r="L33" s="58"/>
      <c r="M33" s="58"/>
      <c r="N33" s="58"/>
      <c r="O33" s="58"/>
      <c r="P33" s="58"/>
      <c r="Q33" s="58"/>
    </row>
    <row r="34" spans="1:17">
      <c r="A34" s="59" t="s">
        <v>109</v>
      </c>
      <c r="B34" s="59"/>
      <c r="C34" s="59"/>
      <c r="D34" s="59"/>
      <c r="E34" s="59"/>
      <c r="F34" s="59"/>
      <c r="G34" s="59"/>
      <c r="H34" s="59"/>
      <c r="I34" s="59"/>
      <c r="J34" s="59"/>
      <c r="K34" s="59"/>
      <c r="L34" s="59"/>
      <c r="M34" s="59"/>
      <c r="N34" s="59"/>
      <c r="O34" s="59"/>
      <c r="P34" s="59"/>
      <c r="Q34" s="59"/>
    </row>
    <row r="35" spans="1:17">
      <c r="A35" s="59" t="s">
        <v>106</v>
      </c>
      <c r="B35" s="59"/>
      <c r="C35" s="59"/>
      <c r="D35" s="59"/>
      <c r="E35" s="59"/>
      <c r="F35" s="59"/>
      <c r="G35" s="59"/>
      <c r="H35" s="59"/>
      <c r="I35" s="59"/>
      <c r="J35" s="59"/>
      <c r="K35" s="59"/>
      <c r="L35" s="59"/>
      <c r="M35" s="59"/>
      <c r="N35" s="59"/>
      <c r="O35" s="59"/>
      <c r="P35" s="59"/>
      <c r="Q35" s="59"/>
    </row>
    <row r="36" spans="1:17">
      <c r="A36" s="55" t="s">
        <v>110</v>
      </c>
      <c r="B36" s="56"/>
      <c r="C36" s="56"/>
      <c r="D36" s="56"/>
      <c r="E36" s="56"/>
      <c r="F36" s="56"/>
      <c r="G36" s="56"/>
      <c r="H36" s="56"/>
      <c r="I36" s="56"/>
      <c r="J36" s="56"/>
      <c r="K36" s="56"/>
      <c r="L36" s="56"/>
      <c r="M36" s="56"/>
      <c r="N36" s="56"/>
      <c r="O36" s="56"/>
      <c r="P36" s="56"/>
      <c r="Q36" s="57"/>
    </row>
  </sheetData>
  <mergeCells count="21">
    <mergeCell ref="B24:K24"/>
    <mergeCell ref="B25:K25"/>
    <mergeCell ref="B26:K26"/>
    <mergeCell ref="J1:M1"/>
    <mergeCell ref="N1:Q1"/>
    <mergeCell ref="B23:K23"/>
    <mergeCell ref="F1:F2"/>
    <mergeCell ref="G1:H1"/>
    <mergeCell ref="A1:A2"/>
    <mergeCell ref="B1:B2"/>
    <mergeCell ref="C1:C2"/>
    <mergeCell ref="D1:D2"/>
    <mergeCell ref="E1:E2"/>
    <mergeCell ref="A36:Q36"/>
    <mergeCell ref="A31:Q31"/>
    <mergeCell ref="A29:Q29"/>
    <mergeCell ref="A32:Q32"/>
    <mergeCell ref="A30:Q30"/>
    <mergeCell ref="A33:Q33"/>
    <mergeCell ref="A35:Q35"/>
    <mergeCell ref="A34:Q34"/>
  </mergeCells>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8fdffb-0ff7-4444-8b58-0d803f4b47a9">
      <Terms xmlns="http://schemas.microsoft.com/office/infopath/2007/PartnerControls"/>
    </lcf76f155ced4ddcb4097134ff3c332f>
    <TaxCatchAll xmlns="b3523d89-f37d-4f40-b149-cdc11ff7ae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19730F0E85444C85EF19D9AFA1F661" ma:contentTypeVersion="10" ma:contentTypeDescription="Een nieuw document maken." ma:contentTypeScope="" ma:versionID="14737a0530b1196a103ea5739f8d4a89">
  <xsd:schema xmlns:xsd="http://www.w3.org/2001/XMLSchema" xmlns:xs="http://www.w3.org/2001/XMLSchema" xmlns:p="http://schemas.microsoft.com/office/2006/metadata/properties" xmlns:ns2="5f8fdffb-0ff7-4444-8b58-0d803f4b47a9" xmlns:ns3="b3523d89-f37d-4f40-b149-cdc11ff7ae5a" targetNamespace="http://schemas.microsoft.com/office/2006/metadata/properties" ma:root="true" ma:fieldsID="5304e29dcd20a694ce3a7173b6ae5c80" ns2:_="" ns3:_="">
    <xsd:import namespace="5f8fdffb-0ff7-4444-8b58-0d803f4b47a9"/>
    <xsd:import namespace="b3523d89-f37d-4f40-b149-cdc11ff7ae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8fdffb-0ff7-4444-8b58-0d803f4b4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ea2769e-4739-46db-8cba-cc26f6f8365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23d89-f37d-4f40-b149-cdc11ff7ae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c455bbd-c2e9-471a-a227-9e554e060546}" ma:internalName="TaxCatchAll" ma:showField="CatchAllData" ma:web="b3523d89-f37d-4f40-b149-cdc11ff7ae5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76B525-B921-4E15-B513-70C1C2A69006}">
  <ds:schemaRefs>
    <ds:schemaRef ds:uri="http://schemas.microsoft.com/sharepoint/v3/contenttype/forms"/>
  </ds:schemaRefs>
</ds:datastoreItem>
</file>

<file path=customXml/itemProps2.xml><?xml version="1.0" encoding="utf-8"?>
<ds:datastoreItem xmlns:ds="http://schemas.openxmlformats.org/officeDocument/2006/customXml" ds:itemID="{4470E989-6D4E-44AC-960B-F600D0105C30}">
  <ds:schemaRefs>
    <ds:schemaRef ds:uri="http://schemas.microsoft.com/office/2006/metadata/properties"/>
    <ds:schemaRef ds:uri="http://schemas.microsoft.com/office/infopath/2007/PartnerControls"/>
    <ds:schemaRef ds:uri="5f8fdffb-0ff7-4444-8b58-0d803f4b47a9"/>
    <ds:schemaRef ds:uri="b3523d89-f37d-4f40-b149-cdc11ff7ae5a"/>
  </ds:schemaRefs>
</ds:datastoreItem>
</file>

<file path=customXml/itemProps3.xml><?xml version="1.0" encoding="utf-8"?>
<ds:datastoreItem xmlns:ds="http://schemas.openxmlformats.org/officeDocument/2006/customXml" ds:itemID="{3690EAF0-AA3E-4C53-80F5-4E4B2745C7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8fdffb-0ff7-4444-8b58-0d803f4b47a9"/>
    <ds:schemaRef ds:uri="b3523d89-f37d-4f40-b149-cdc11ff7a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WAN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Hennie de Mik</dc:creator>
  <cp:lastModifiedBy>Hennie de Mik</cp:lastModifiedBy>
  <dcterms:created xsi:type="dcterms:W3CDTF">2023-05-10T12:59:33Z</dcterms:created>
  <dcterms:modified xsi:type="dcterms:W3CDTF">2023-06-16T09:49:12Z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0x0101002B8910B89D6D0E428523E800E96562C1</vt:lpwstr>
  </property>
  <property fmtid="{D5CDD505-2E9C-101B-9397-08002B2CF9AE}" pid="3" name="MediaServiceImageTags">
    <vt:lpwstr/>
  </property>
</Properties>
</file>