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mc:AlternateContent xmlns:mc="http://schemas.openxmlformats.org/markup-compatibility/2006">
    <mc:Choice Requires="x15">
      <x15ac:absPath xmlns:x15ac="http://schemas.microsoft.com/office/spreadsheetml/2010/11/ac" url="https://provincieutrecht.sharepoint.com/sites/prjct-NieuweOV-concessiesbusentram/Gedeelde documenten/Aanbestedingsstukken/A Aanbestedingsleidraad + bijlagen/"/>
    </mc:Choice>
  </mc:AlternateContent>
  <xr:revisionPtr revIDLastSave="173" documentId="8_{1EBE813F-2046-487F-9A0C-794A7B3D8DB5}" xr6:coauthVersionLast="47" xr6:coauthVersionMax="47" xr10:uidLastSave="{D3E2D5BF-904F-488F-9932-36565D70295D}"/>
  <bookViews>
    <workbookView xWindow="-120" yWindow="-120" windowWidth="29040" windowHeight="15720" tabRatio="931" xr2:uid="{00000000-000D-0000-FFFF-FFFF00000000}"/>
  </bookViews>
  <sheets>
    <sheet name="FEO" sheetId="3" r:id="rId1"/>
    <sheet name="Bestaand Instromend niet ZE" sheetId="5" r:id="rId2"/>
    <sheet name="ZE eigen middelen (niet MPO)" sheetId="7" r:id="rId3"/>
    <sheet name="ZE gefinancierd (MPO)" sheetId="6" r:id="rId4"/>
    <sheet name="Tank- en Laadinfra eigen middel" sheetId="11" r:id="rId5"/>
    <sheet name="Tank en laad gefinancierd (MPO)" sheetId="12" r:id="rId6"/>
    <sheet name="Aanschaf batterijen" sheetId="8" r:id="rId7"/>
    <sheet name="Batterijen gefinancierd" sheetId="9" r:id="rId8"/>
  </sheets>
  <definedNames>
    <definedName name="_msoanchor_4">FEO!$N$19</definedName>
    <definedName name="_xlnm.Print_Area" localSheetId="0">FEO!$A$1:$M$132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2" i="3" l="1"/>
  <c r="D122" i="3"/>
  <c r="E122" i="3"/>
  <c r="F122" i="3"/>
  <c r="G122" i="3"/>
  <c r="H122" i="3"/>
  <c r="I122" i="3"/>
  <c r="J122" i="3"/>
  <c r="K122" i="3"/>
  <c r="L122" i="3"/>
  <c r="M122" i="3"/>
  <c r="D18" i="3" l="1"/>
  <c r="E18" i="3"/>
  <c r="F18" i="3"/>
  <c r="G18" i="3"/>
  <c r="H18" i="3"/>
  <c r="I18" i="3"/>
  <c r="J18" i="3"/>
  <c r="K18" i="3"/>
  <c r="L18" i="3"/>
  <c r="M18" i="3"/>
  <c r="C26" i="3"/>
  <c r="C25" i="3"/>
  <c r="C23" i="3"/>
  <c r="C19" i="3"/>
  <c r="N102" i="3" l="1"/>
  <c r="O102" i="3"/>
  <c r="P102" i="3"/>
  <c r="Q102" i="3"/>
  <c r="R102" i="3"/>
  <c r="S102" i="3"/>
  <c r="T102" i="3"/>
  <c r="U102" i="3"/>
  <c r="V102" i="3"/>
  <c r="W102" i="3"/>
  <c r="X102" i="3"/>
  <c r="Y102" i="3"/>
  <c r="Z102" i="3"/>
  <c r="AA102" i="3"/>
  <c r="AB102" i="3"/>
  <c r="AC102" i="3"/>
  <c r="AD102" i="3"/>
  <c r="AE102" i="3"/>
  <c r="AF102" i="3"/>
  <c r="AG102" i="3"/>
  <c r="AH102" i="3"/>
  <c r="AI102" i="3"/>
  <c r="AJ102" i="3"/>
  <c r="AK102" i="3"/>
  <c r="AL102" i="3"/>
  <c r="AM102" i="3"/>
  <c r="AN102" i="3"/>
  <c r="AO102" i="3"/>
  <c r="AP102" i="3"/>
  <c r="AQ102" i="3"/>
  <c r="AR102" i="3"/>
  <c r="AS102" i="3"/>
  <c r="AT102" i="3"/>
  <c r="AU102" i="3"/>
  <c r="AV102" i="3"/>
  <c r="AW102" i="3"/>
  <c r="AX102" i="3"/>
  <c r="AY102" i="3"/>
  <c r="AZ102" i="3"/>
  <c r="BA102" i="3"/>
  <c r="BB102" i="3"/>
  <c r="BC102" i="3"/>
  <c r="BD102" i="3"/>
  <c r="BE102" i="3"/>
  <c r="BF102" i="3"/>
  <c r="BG102" i="3"/>
  <c r="BH102" i="3"/>
  <c r="BI102" i="3"/>
  <c r="BJ102" i="3"/>
  <c r="BK102" i="3"/>
  <c r="BL102" i="3"/>
  <c r="BM102" i="3"/>
  <c r="BN102" i="3"/>
  <c r="BO102" i="3"/>
  <c r="BP102" i="3"/>
  <c r="BQ102" i="3"/>
  <c r="BR102" i="3"/>
  <c r="BS102" i="3"/>
  <c r="BT102" i="3"/>
  <c r="BU102" i="3"/>
  <c r="BV102" i="3"/>
  <c r="BW102" i="3"/>
  <c r="BX102" i="3"/>
  <c r="BY102" i="3"/>
  <c r="BZ102" i="3"/>
  <c r="CA102" i="3"/>
  <c r="CB102" i="3"/>
  <c r="CC102" i="3"/>
  <c r="CD102" i="3"/>
  <c r="CE102" i="3"/>
  <c r="CF102" i="3"/>
  <c r="CG102" i="3"/>
  <c r="CH102" i="3"/>
  <c r="CI102" i="3"/>
  <c r="CJ102" i="3"/>
  <c r="CK102" i="3"/>
  <c r="CL102" i="3"/>
  <c r="CM102" i="3"/>
  <c r="CN102" i="3"/>
  <c r="CO102" i="3"/>
  <c r="CP102" i="3"/>
  <c r="CQ102" i="3"/>
  <c r="CR102" i="3"/>
  <c r="CS102" i="3"/>
  <c r="CT102" i="3"/>
  <c r="CU102" i="3"/>
  <c r="CV102" i="3"/>
  <c r="CW102" i="3"/>
  <c r="CX102" i="3"/>
  <c r="CY102" i="3"/>
  <c r="CZ102" i="3"/>
  <c r="DA102" i="3"/>
  <c r="DB102" i="3"/>
  <c r="DC102" i="3"/>
  <c r="DD102" i="3"/>
  <c r="DE102" i="3"/>
  <c r="DF102" i="3"/>
  <c r="DG102" i="3"/>
  <c r="DH102" i="3"/>
  <c r="DI102" i="3"/>
  <c r="DJ102" i="3"/>
  <c r="DK102" i="3"/>
  <c r="DL102" i="3"/>
  <c r="DM102" i="3"/>
  <c r="DN102" i="3"/>
  <c r="DO102" i="3"/>
  <c r="DP102" i="3"/>
  <c r="DQ102" i="3"/>
  <c r="DR102" i="3"/>
  <c r="DS102" i="3"/>
  <c r="DT102" i="3"/>
  <c r="DU102" i="3"/>
  <c r="DV102" i="3"/>
  <c r="DW102" i="3"/>
  <c r="DX102" i="3"/>
  <c r="DY102" i="3"/>
  <c r="DZ102" i="3"/>
  <c r="EA102" i="3"/>
  <c r="EB102" i="3"/>
  <c r="EC102" i="3"/>
  <c r="ED102" i="3"/>
  <c r="EE102" i="3"/>
  <c r="EF102" i="3"/>
  <c r="EG102" i="3"/>
  <c r="EH102" i="3"/>
  <c r="EI102" i="3"/>
  <c r="EJ102" i="3"/>
  <c r="EK102" i="3"/>
  <c r="EL102" i="3"/>
  <c r="EM102" i="3"/>
  <c r="EN102" i="3"/>
  <c r="EO102" i="3"/>
  <c r="EP102" i="3"/>
  <c r="EQ102" i="3"/>
  <c r="ER102" i="3"/>
  <c r="ES102" i="3"/>
  <c r="ET102" i="3"/>
  <c r="EU102" i="3"/>
  <c r="EV102" i="3"/>
  <c r="EW102" i="3"/>
  <c r="EX102" i="3"/>
  <c r="EY102" i="3"/>
  <c r="EZ102" i="3"/>
  <c r="FA102" i="3"/>
  <c r="FB102" i="3"/>
  <c r="FC102" i="3"/>
  <c r="FD102" i="3"/>
  <c r="FE102" i="3"/>
  <c r="FF102" i="3"/>
  <c r="FG102" i="3"/>
  <c r="FH102" i="3"/>
  <c r="FI102" i="3"/>
  <c r="FJ102" i="3"/>
  <c r="FK102" i="3"/>
  <c r="FL102" i="3"/>
  <c r="FM102" i="3"/>
  <c r="FN102" i="3"/>
  <c r="FO102" i="3"/>
  <c r="FP102" i="3"/>
  <c r="FQ102" i="3"/>
  <c r="FR102" i="3"/>
  <c r="FS102" i="3"/>
  <c r="FT102" i="3"/>
  <c r="FU102" i="3"/>
  <c r="FV102" i="3"/>
  <c r="FW102" i="3"/>
  <c r="FX102" i="3"/>
  <c r="FY102" i="3"/>
  <c r="FZ102" i="3"/>
  <c r="GA102" i="3"/>
  <c r="GB102" i="3"/>
  <c r="GC102" i="3"/>
  <c r="GD102" i="3"/>
  <c r="GE102" i="3"/>
  <c r="GF102" i="3"/>
  <c r="GG102" i="3"/>
  <c r="GH102" i="3"/>
  <c r="GI102" i="3"/>
  <c r="GJ102" i="3"/>
  <c r="GK102" i="3"/>
  <c r="GL102" i="3"/>
  <c r="GM102" i="3"/>
  <c r="GN102" i="3"/>
  <c r="GO102" i="3"/>
  <c r="GP102" i="3"/>
  <c r="GQ102" i="3"/>
  <c r="GR102" i="3"/>
  <c r="GS102" i="3"/>
  <c r="GT102" i="3"/>
  <c r="GU102" i="3"/>
  <c r="GV102" i="3"/>
  <c r="GW102" i="3"/>
  <c r="GX102" i="3"/>
  <c r="GY102" i="3"/>
  <c r="GZ102" i="3"/>
  <c r="HA102" i="3"/>
  <c r="HB102" i="3"/>
  <c r="HC102" i="3"/>
  <c r="HD102" i="3"/>
  <c r="HE102" i="3"/>
  <c r="HF102" i="3"/>
  <c r="HG102" i="3"/>
  <c r="HH102" i="3"/>
  <c r="HI102" i="3"/>
  <c r="HJ102" i="3"/>
  <c r="HK102" i="3"/>
  <c r="HL102" i="3"/>
  <c r="HM102" i="3"/>
  <c r="HN102" i="3"/>
  <c r="HO102" i="3"/>
  <c r="HP102" i="3"/>
  <c r="HQ102" i="3"/>
  <c r="HR102" i="3"/>
  <c r="HS102" i="3"/>
  <c r="HT102" i="3"/>
  <c r="HU102" i="3"/>
  <c r="HV102" i="3"/>
  <c r="HW102" i="3"/>
  <c r="HX102" i="3"/>
  <c r="HY102" i="3"/>
  <c r="HZ102" i="3"/>
  <c r="IA102" i="3"/>
  <c r="IB102" i="3"/>
  <c r="IC102" i="3"/>
  <c r="ID102" i="3"/>
  <c r="IE102" i="3"/>
  <c r="IF102" i="3"/>
  <c r="IG102" i="3"/>
  <c r="IH102" i="3"/>
  <c r="II102" i="3"/>
  <c r="IJ102" i="3"/>
  <c r="IK102" i="3"/>
  <c r="IL102" i="3"/>
  <c r="IM102" i="3"/>
  <c r="IN102" i="3"/>
  <c r="IO102" i="3"/>
  <c r="IP102" i="3"/>
  <c r="IQ102" i="3"/>
  <c r="IR102" i="3"/>
  <c r="IS102" i="3"/>
  <c r="IT102" i="3"/>
  <c r="IU102" i="3"/>
  <c r="IV102" i="3"/>
  <c r="IW102" i="3"/>
  <c r="IX102" i="3"/>
  <c r="IY102" i="3"/>
  <c r="IZ102" i="3"/>
  <c r="JA102" i="3"/>
  <c r="JB102" i="3"/>
  <c r="JC102" i="3"/>
  <c r="JD102" i="3"/>
  <c r="JE102" i="3"/>
  <c r="JF102" i="3"/>
  <c r="JG102" i="3"/>
  <c r="JH102" i="3"/>
  <c r="JI102" i="3"/>
  <c r="JJ102" i="3"/>
  <c r="JK102" i="3"/>
  <c r="JL102" i="3"/>
  <c r="JM102" i="3"/>
  <c r="JN102" i="3"/>
  <c r="JO102" i="3"/>
  <c r="JP102" i="3"/>
  <c r="JQ102" i="3"/>
  <c r="JR102" i="3"/>
  <c r="JS102" i="3"/>
  <c r="JT102" i="3"/>
  <c r="JU102" i="3"/>
  <c r="JV102" i="3"/>
  <c r="JW102" i="3"/>
  <c r="JX102" i="3"/>
  <c r="JY102" i="3"/>
  <c r="JZ102" i="3"/>
  <c r="KA102" i="3"/>
  <c r="KB102" i="3"/>
  <c r="KC102" i="3"/>
  <c r="KD102" i="3"/>
  <c r="KE102" i="3"/>
  <c r="KF102" i="3"/>
  <c r="KG102" i="3"/>
  <c r="KH102" i="3"/>
  <c r="KI102" i="3"/>
  <c r="KJ102" i="3"/>
  <c r="KK102" i="3"/>
  <c r="KL102" i="3"/>
  <c r="KM102" i="3"/>
  <c r="KN102" i="3"/>
  <c r="KO102" i="3"/>
  <c r="KP102" i="3"/>
  <c r="KQ102" i="3"/>
  <c r="KR102" i="3"/>
  <c r="KS102" i="3"/>
  <c r="KT102" i="3"/>
  <c r="KU102" i="3"/>
  <c r="KV102" i="3"/>
  <c r="KW102" i="3"/>
  <c r="KX102" i="3"/>
  <c r="KY102" i="3"/>
  <c r="KZ102" i="3"/>
  <c r="LA102" i="3"/>
  <c r="LB102" i="3"/>
  <c r="LC102" i="3"/>
  <c r="LD102" i="3"/>
  <c r="LE102" i="3"/>
  <c r="LF102" i="3"/>
  <c r="LG102" i="3"/>
  <c r="LH102" i="3"/>
  <c r="LI102" i="3"/>
  <c r="LJ102" i="3"/>
  <c r="LK102" i="3"/>
  <c r="LL102" i="3"/>
  <c r="LM102" i="3"/>
  <c r="LN102" i="3"/>
  <c r="LO102" i="3"/>
  <c r="LP102" i="3"/>
  <c r="LQ102" i="3"/>
  <c r="LR102" i="3"/>
  <c r="LS102" i="3"/>
  <c r="LT102" i="3"/>
  <c r="LU102" i="3"/>
  <c r="LV102" i="3"/>
  <c r="LW102" i="3"/>
  <c r="LX102" i="3"/>
  <c r="LY102" i="3"/>
  <c r="LZ102" i="3"/>
  <c r="MA102" i="3"/>
  <c r="MB102" i="3"/>
  <c r="MC102" i="3"/>
  <c r="MD102" i="3"/>
  <c r="ME102" i="3"/>
  <c r="MF102" i="3"/>
  <c r="MG102" i="3"/>
  <c r="MH102" i="3"/>
  <c r="MI102" i="3"/>
  <c r="MJ102" i="3"/>
  <c r="MK102" i="3"/>
  <c r="ML102" i="3"/>
  <c r="MM102" i="3"/>
  <c r="MN102" i="3"/>
  <c r="MO102" i="3"/>
  <c r="MP102" i="3"/>
  <c r="MQ102" i="3"/>
  <c r="MR102" i="3"/>
  <c r="MS102" i="3"/>
  <c r="MT102" i="3"/>
  <c r="MU102" i="3"/>
  <c r="MV102" i="3"/>
  <c r="MW102" i="3"/>
  <c r="MX102" i="3"/>
  <c r="MY102" i="3"/>
  <c r="MZ102" i="3"/>
  <c r="NA102" i="3"/>
  <c r="NB102" i="3"/>
  <c r="NC102" i="3"/>
  <c r="ND102" i="3"/>
  <c r="NE102" i="3"/>
  <c r="NF102" i="3"/>
  <c r="NG102" i="3"/>
  <c r="NH102" i="3"/>
  <c r="NI102" i="3"/>
  <c r="NJ102" i="3"/>
  <c r="NK102" i="3"/>
  <c r="NL102" i="3"/>
  <c r="NM102" i="3"/>
  <c r="NN102" i="3"/>
  <c r="NO102" i="3"/>
  <c r="NP102" i="3"/>
  <c r="NQ102" i="3"/>
  <c r="NR102" i="3"/>
  <c r="NS102" i="3"/>
  <c r="NT102" i="3"/>
  <c r="NU102" i="3"/>
  <c r="NV102" i="3"/>
  <c r="NW102" i="3"/>
  <c r="NX102" i="3"/>
  <c r="NY102" i="3"/>
  <c r="NZ102" i="3"/>
  <c r="OA102" i="3"/>
  <c r="OB102" i="3"/>
  <c r="OC102" i="3"/>
  <c r="OD102" i="3"/>
  <c r="OE102" i="3"/>
  <c r="OF102" i="3"/>
  <c r="OG102" i="3"/>
  <c r="OH102" i="3"/>
  <c r="OI102" i="3"/>
  <c r="OJ102" i="3"/>
  <c r="OK102" i="3"/>
  <c r="OL102" i="3"/>
  <c r="OM102" i="3"/>
  <c r="ON102" i="3"/>
  <c r="OO102" i="3"/>
  <c r="OP102" i="3"/>
  <c r="OQ102" i="3"/>
  <c r="OR102" i="3"/>
  <c r="OS102" i="3"/>
  <c r="OT102" i="3"/>
  <c r="OU102" i="3"/>
  <c r="OV102" i="3"/>
  <c r="OW102" i="3"/>
  <c r="OX102" i="3"/>
  <c r="OY102" i="3"/>
  <c r="OZ102" i="3"/>
  <c r="PA102" i="3"/>
  <c r="PB102" i="3"/>
  <c r="PC102" i="3"/>
  <c r="PD102" i="3"/>
  <c r="PE102" i="3"/>
  <c r="PF102" i="3"/>
  <c r="PG102" i="3"/>
  <c r="PH102" i="3"/>
  <c r="PI102" i="3"/>
  <c r="PJ102" i="3"/>
  <c r="PK102" i="3"/>
  <c r="PL102" i="3"/>
  <c r="PM102" i="3"/>
  <c r="PN102" i="3"/>
  <c r="PO102" i="3"/>
  <c r="PP102" i="3"/>
  <c r="PQ102" i="3"/>
  <c r="PR102" i="3"/>
  <c r="PS102" i="3"/>
  <c r="PT102" i="3"/>
  <c r="PU102" i="3"/>
  <c r="PV102" i="3"/>
  <c r="PW102" i="3"/>
  <c r="PX102" i="3"/>
  <c r="PY102" i="3"/>
  <c r="PZ102" i="3"/>
  <c r="QA102" i="3"/>
  <c r="QB102" i="3"/>
  <c r="QC102" i="3"/>
  <c r="QD102" i="3"/>
  <c r="QE102" i="3"/>
  <c r="QF102" i="3"/>
  <c r="QG102" i="3"/>
  <c r="QH102" i="3"/>
  <c r="QI102" i="3"/>
  <c r="QJ102" i="3"/>
  <c r="QK102" i="3"/>
  <c r="QL102" i="3"/>
  <c r="QM102" i="3"/>
  <c r="QN102" i="3"/>
  <c r="QO102" i="3"/>
  <c r="QP102" i="3"/>
  <c r="QQ102" i="3"/>
  <c r="QR102" i="3"/>
  <c r="QS102" i="3"/>
  <c r="QT102" i="3"/>
  <c r="QU102" i="3"/>
  <c r="QV102" i="3"/>
  <c r="QW102" i="3"/>
  <c r="QX102" i="3"/>
  <c r="QY102" i="3"/>
  <c r="QZ102" i="3"/>
  <c r="RA102" i="3"/>
  <c r="RB102" i="3"/>
  <c r="RC102" i="3"/>
  <c r="RD102" i="3"/>
  <c r="RE102" i="3"/>
  <c r="RF102" i="3"/>
  <c r="RG102" i="3"/>
  <c r="RH102" i="3"/>
  <c r="RI102" i="3"/>
  <c r="RJ102" i="3"/>
  <c r="RK102" i="3"/>
  <c r="RL102" i="3"/>
  <c r="RM102" i="3"/>
  <c r="RN102" i="3"/>
  <c r="RO102" i="3"/>
  <c r="RP102" i="3"/>
  <c r="RQ102" i="3"/>
  <c r="RR102" i="3"/>
  <c r="RS102" i="3"/>
  <c r="RT102" i="3"/>
  <c r="RU102" i="3"/>
  <c r="RV102" i="3"/>
  <c r="RW102" i="3"/>
  <c r="RX102" i="3"/>
  <c r="RY102" i="3"/>
  <c r="RZ102" i="3"/>
  <c r="SA102" i="3"/>
  <c r="SB102" i="3"/>
  <c r="SC102" i="3"/>
  <c r="SD102" i="3"/>
  <c r="SE102" i="3"/>
  <c r="SF102" i="3"/>
  <c r="SG102" i="3"/>
  <c r="SH102" i="3"/>
  <c r="SI102" i="3"/>
  <c r="SJ102" i="3"/>
  <c r="SK102" i="3"/>
  <c r="SL102" i="3"/>
  <c r="SM102" i="3"/>
  <c r="SN102" i="3"/>
  <c r="SO102" i="3"/>
  <c r="SP102" i="3"/>
  <c r="SQ102" i="3"/>
  <c r="SR102" i="3"/>
  <c r="SS102" i="3"/>
  <c r="ST102" i="3"/>
  <c r="SU102" i="3"/>
  <c r="SV102" i="3"/>
  <c r="SW102" i="3"/>
  <c r="SX102" i="3"/>
  <c r="SY102" i="3"/>
  <c r="SZ102" i="3"/>
  <c r="TA102" i="3"/>
  <c r="TB102" i="3"/>
  <c r="TC102" i="3"/>
  <c r="TD102" i="3"/>
  <c r="TE102" i="3"/>
  <c r="TF102" i="3"/>
  <c r="TG102" i="3"/>
  <c r="TH102" i="3"/>
  <c r="TI102" i="3"/>
  <c r="TJ102" i="3"/>
  <c r="TK102" i="3"/>
  <c r="TL102" i="3"/>
  <c r="TM102" i="3"/>
  <c r="TN102" i="3"/>
  <c r="TO102" i="3"/>
  <c r="TP102" i="3"/>
  <c r="TQ102" i="3"/>
  <c r="TR102" i="3"/>
  <c r="TS102" i="3"/>
  <c r="TT102" i="3"/>
  <c r="TU102" i="3"/>
  <c r="TV102" i="3"/>
  <c r="TW102" i="3"/>
  <c r="TX102" i="3"/>
  <c r="TY102" i="3"/>
  <c r="TZ102" i="3"/>
  <c r="UA102" i="3"/>
  <c r="UB102" i="3"/>
  <c r="UC102" i="3"/>
  <c r="UD102" i="3"/>
  <c r="UE102" i="3"/>
  <c r="UF102" i="3"/>
  <c r="UG102" i="3"/>
  <c r="UH102" i="3"/>
  <c r="UI102" i="3"/>
  <c r="UJ102" i="3"/>
  <c r="UK102" i="3"/>
  <c r="UL102" i="3"/>
  <c r="UM102" i="3"/>
  <c r="UN102" i="3"/>
  <c r="UO102" i="3"/>
  <c r="UP102" i="3"/>
  <c r="UQ102" i="3"/>
  <c r="UR102" i="3"/>
  <c r="US102" i="3"/>
  <c r="UT102" i="3"/>
  <c r="UU102" i="3"/>
  <c r="UV102" i="3"/>
  <c r="UW102" i="3"/>
  <c r="UX102" i="3"/>
  <c r="UY102" i="3"/>
  <c r="UZ102" i="3"/>
  <c r="VA102" i="3"/>
  <c r="VB102" i="3"/>
  <c r="VC102" i="3"/>
  <c r="VD102" i="3"/>
  <c r="VE102" i="3"/>
  <c r="VF102" i="3"/>
  <c r="VG102" i="3"/>
  <c r="VH102" i="3"/>
  <c r="VI102" i="3"/>
  <c r="VJ102" i="3"/>
  <c r="VK102" i="3"/>
  <c r="VL102" i="3"/>
  <c r="VM102" i="3"/>
  <c r="VN102" i="3"/>
  <c r="VO102" i="3"/>
  <c r="VP102" i="3"/>
  <c r="VQ102" i="3"/>
  <c r="VR102" i="3"/>
  <c r="VS102" i="3"/>
  <c r="VT102" i="3"/>
  <c r="VU102" i="3"/>
  <c r="VV102" i="3"/>
  <c r="VW102" i="3"/>
  <c r="VX102" i="3"/>
  <c r="VY102" i="3"/>
  <c r="VZ102" i="3"/>
  <c r="WA102" i="3"/>
  <c r="WB102" i="3"/>
  <c r="WC102" i="3"/>
  <c r="WD102" i="3"/>
  <c r="WE102" i="3"/>
  <c r="WF102" i="3"/>
  <c r="WG102" i="3"/>
  <c r="WH102" i="3"/>
  <c r="WI102" i="3"/>
  <c r="WJ102" i="3"/>
  <c r="WK102" i="3"/>
  <c r="WL102" i="3"/>
  <c r="WM102" i="3"/>
  <c r="WN102" i="3"/>
  <c r="WO102" i="3"/>
  <c r="WP102" i="3"/>
  <c r="WQ102" i="3"/>
  <c r="WR102" i="3"/>
  <c r="WS102" i="3"/>
  <c r="WT102" i="3"/>
  <c r="WU102" i="3"/>
  <c r="WV102" i="3"/>
  <c r="WW102" i="3"/>
  <c r="WX102" i="3"/>
  <c r="WY102" i="3"/>
  <c r="WZ102" i="3"/>
  <c r="XA102" i="3"/>
  <c r="XB102" i="3"/>
  <c r="XC102" i="3"/>
  <c r="XD102" i="3"/>
  <c r="XE102" i="3"/>
  <c r="XF102" i="3"/>
  <c r="XG102" i="3"/>
  <c r="XH102" i="3"/>
  <c r="XI102" i="3"/>
  <c r="XJ102" i="3"/>
  <c r="XK102" i="3"/>
  <c r="XL102" i="3"/>
  <c r="XM102" i="3"/>
  <c r="XN102" i="3"/>
  <c r="XO102" i="3"/>
  <c r="XP102" i="3"/>
  <c r="XQ102" i="3"/>
  <c r="XR102" i="3"/>
  <c r="XS102" i="3"/>
  <c r="XT102" i="3"/>
  <c r="XU102" i="3"/>
  <c r="XV102" i="3"/>
  <c r="XW102" i="3"/>
  <c r="XX102" i="3"/>
  <c r="XY102" i="3"/>
  <c r="XZ102" i="3"/>
  <c r="YA102" i="3"/>
  <c r="YB102" i="3"/>
  <c r="YC102" i="3"/>
  <c r="YD102" i="3"/>
  <c r="YE102" i="3"/>
  <c r="YF102" i="3"/>
  <c r="YG102" i="3"/>
  <c r="YH102" i="3"/>
  <c r="YI102" i="3"/>
  <c r="YJ102" i="3"/>
  <c r="YK102" i="3"/>
  <c r="YL102" i="3"/>
  <c r="YM102" i="3"/>
  <c r="YN102" i="3"/>
  <c r="YO102" i="3"/>
  <c r="YP102" i="3"/>
  <c r="YQ102" i="3"/>
  <c r="YR102" i="3"/>
  <c r="YS102" i="3"/>
  <c r="YT102" i="3"/>
  <c r="YU102" i="3"/>
  <c r="YV102" i="3"/>
  <c r="YW102" i="3"/>
  <c r="YX102" i="3"/>
  <c r="YY102" i="3"/>
  <c r="YZ102" i="3"/>
  <c r="ZA102" i="3"/>
  <c r="ZB102" i="3"/>
  <c r="ZC102" i="3"/>
  <c r="ZD102" i="3"/>
  <c r="ZE102" i="3"/>
  <c r="ZF102" i="3"/>
  <c r="ZG102" i="3"/>
  <c r="ZH102" i="3"/>
  <c r="ZI102" i="3"/>
  <c r="ZJ102" i="3"/>
  <c r="ZK102" i="3"/>
  <c r="ZL102" i="3"/>
  <c r="ZM102" i="3"/>
  <c r="ZN102" i="3"/>
  <c r="ZO102" i="3"/>
  <c r="ZP102" i="3"/>
  <c r="ZQ102" i="3"/>
  <c r="ZR102" i="3"/>
  <c r="ZS102" i="3"/>
  <c r="ZT102" i="3"/>
  <c r="ZU102" i="3"/>
  <c r="ZV102" i="3"/>
  <c r="ZW102" i="3"/>
  <c r="ZX102" i="3"/>
  <c r="ZY102" i="3"/>
  <c r="ZZ102" i="3"/>
  <c r="AAA102" i="3"/>
  <c r="AAB102" i="3"/>
  <c r="AAC102" i="3"/>
  <c r="AAD102" i="3"/>
  <c r="AAE102" i="3"/>
  <c r="AAF102" i="3"/>
  <c r="AAG102" i="3"/>
  <c r="AAH102" i="3"/>
  <c r="AAI102" i="3"/>
  <c r="AAJ102" i="3"/>
  <c r="AAK102" i="3"/>
  <c r="AAL102" i="3"/>
  <c r="AAM102" i="3"/>
  <c r="AAN102" i="3"/>
  <c r="AAO102" i="3"/>
  <c r="AAP102" i="3"/>
  <c r="AAQ102" i="3"/>
  <c r="AAR102" i="3"/>
  <c r="AAS102" i="3"/>
  <c r="AAT102" i="3"/>
  <c r="AAU102" i="3"/>
  <c r="AAV102" i="3"/>
  <c r="AAW102" i="3"/>
  <c r="AAX102" i="3"/>
  <c r="AAY102" i="3"/>
  <c r="AAZ102" i="3"/>
  <c r="ABA102" i="3"/>
  <c r="ABB102" i="3"/>
  <c r="ABC102" i="3"/>
  <c r="ABD102" i="3"/>
  <c r="ABE102" i="3"/>
  <c r="ABF102" i="3"/>
  <c r="ABG102" i="3"/>
  <c r="ABH102" i="3"/>
  <c r="ABI102" i="3"/>
  <c r="ABJ102" i="3"/>
  <c r="ABK102" i="3"/>
  <c r="ABL102" i="3"/>
  <c r="ABM102" i="3"/>
  <c r="ABN102" i="3"/>
  <c r="ABO102" i="3"/>
  <c r="ABP102" i="3"/>
  <c r="ABQ102" i="3"/>
  <c r="ABR102" i="3"/>
  <c r="ABS102" i="3"/>
  <c r="ABT102" i="3"/>
  <c r="ABU102" i="3"/>
  <c r="ABV102" i="3"/>
  <c r="ABW102" i="3"/>
  <c r="ABX102" i="3"/>
  <c r="ABY102" i="3"/>
  <c r="ABZ102" i="3"/>
  <c r="ACA102" i="3"/>
  <c r="ACB102" i="3"/>
  <c r="ACC102" i="3"/>
  <c r="ACD102" i="3"/>
  <c r="ACE102" i="3"/>
  <c r="ACF102" i="3"/>
  <c r="ACG102" i="3"/>
  <c r="ACH102" i="3"/>
  <c r="ACI102" i="3"/>
  <c r="ACJ102" i="3"/>
  <c r="ACK102" i="3"/>
  <c r="ACL102" i="3"/>
  <c r="ACM102" i="3"/>
  <c r="ACN102" i="3"/>
  <c r="ACO102" i="3"/>
  <c r="ACP102" i="3"/>
  <c r="ACQ102" i="3"/>
  <c r="ACR102" i="3"/>
  <c r="ACS102" i="3"/>
  <c r="ACT102" i="3"/>
  <c r="ACU102" i="3"/>
  <c r="ACV102" i="3"/>
  <c r="ACW102" i="3"/>
  <c r="ACX102" i="3"/>
  <c r="ACY102" i="3"/>
  <c r="ACZ102" i="3"/>
  <c r="ADA102" i="3"/>
  <c r="ADB102" i="3"/>
  <c r="ADC102" i="3"/>
  <c r="ADD102" i="3"/>
  <c r="ADE102" i="3"/>
  <c r="ADF102" i="3"/>
  <c r="ADG102" i="3"/>
  <c r="ADH102" i="3"/>
  <c r="ADI102" i="3"/>
  <c r="ADJ102" i="3"/>
  <c r="ADK102" i="3"/>
  <c r="ADL102" i="3"/>
  <c r="ADM102" i="3"/>
  <c r="ADN102" i="3"/>
  <c r="ADO102" i="3"/>
  <c r="ADP102" i="3"/>
  <c r="ADQ102" i="3"/>
  <c r="ADR102" i="3"/>
  <c r="ADS102" i="3"/>
  <c r="ADT102" i="3"/>
  <c r="ADU102" i="3"/>
  <c r="ADV102" i="3"/>
  <c r="ADW102" i="3"/>
  <c r="ADX102" i="3"/>
  <c r="ADY102" i="3"/>
  <c r="ADZ102" i="3"/>
  <c r="AEA102" i="3"/>
  <c r="AEB102" i="3"/>
  <c r="AEC102" i="3"/>
  <c r="AED102" i="3"/>
  <c r="AEE102" i="3"/>
  <c r="AEF102" i="3"/>
  <c r="AEG102" i="3"/>
  <c r="AEH102" i="3"/>
  <c r="AEI102" i="3"/>
  <c r="AEJ102" i="3"/>
  <c r="AEK102" i="3"/>
  <c r="AEL102" i="3"/>
  <c r="AEM102" i="3"/>
  <c r="AEN102" i="3"/>
  <c r="AEO102" i="3"/>
  <c r="AEP102" i="3"/>
  <c r="AEQ102" i="3"/>
  <c r="AER102" i="3"/>
  <c r="AES102" i="3"/>
  <c r="AET102" i="3"/>
  <c r="AEU102" i="3"/>
  <c r="AEV102" i="3"/>
  <c r="AEW102" i="3"/>
  <c r="AEX102" i="3"/>
  <c r="AEY102" i="3"/>
  <c r="AEZ102" i="3"/>
  <c r="AFA102" i="3"/>
  <c r="AFB102" i="3"/>
  <c r="AFC102" i="3"/>
  <c r="AFD102" i="3"/>
  <c r="AFE102" i="3"/>
  <c r="AFF102" i="3"/>
  <c r="AFG102" i="3"/>
  <c r="AFH102" i="3"/>
  <c r="AFI102" i="3"/>
  <c r="AFJ102" i="3"/>
  <c r="AFK102" i="3"/>
  <c r="AFL102" i="3"/>
  <c r="AFM102" i="3"/>
  <c r="AFN102" i="3"/>
  <c r="AFO102" i="3"/>
  <c r="AFP102" i="3"/>
  <c r="AFQ102" i="3"/>
  <c r="AFR102" i="3"/>
  <c r="AFS102" i="3"/>
  <c r="AFT102" i="3"/>
  <c r="AFU102" i="3"/>
  <c r="AFV102" i="3"/>
  <c r="AFW102" i="3"/>
  <c r="AFX102" i="3"/>
  <c r="AFY102" i="3"/>
  <c r="AFZ102" i="3"/>
  <c r="AGA102" i="3"/>
  <c r="AGB102" i="3"/>
  <c r="AGC102" i="3"/>
  <c r="AGD102" i="3"/>
  <c r="AGE102" i="3"/>
  <c r="AGF102" i="3"/>
  <c r="AGG102" i="3"/>
  <c r="AGH102" i="3"/>
  <c r="AGI102" i="3"/>
  <c r="AGJ102" i="3"/>
  <c r="AGK102" i="3"/>
  <c r="AGL102" i="3"/>
  <c r="AGM102" i="3"/>
  <c r="AGN102" i="3"/>
  <c r="AGO102" i="3"/>
  <c r="AGP102" i="3"/>
  <c r="AGQ102" i="3"/>
  <c r="AGR102" i="3"/>
  <c r="AGS102" i="3"/>
  <c r="AGT102" i="3"/>
  <c r="AGU102" i="3"/>
  <c r="AGV102" i="3"/>
  <c r="AGW102" i="3"/>
  <c r="AGX102" i="3"/>
  <c r="AGY102" i="3"/>
  <c r="AGZ102" i="3"/>
  <c r="AHA102" i="3"/>
  <c r="AHB102" i="3"/>
  <c r="AHC102" i="3"/>
  <c r="AHD102" i="3"/>
  <c r="AHE102" i="3"/>
  <c r="AHF102" i="3"/>
  <c r="AHG102" i="3"/>
  <c r="AHH102" i="3"/>
  <c r="AHI102" i="3"/>
  <c r="AHJ102" i="3"/>
  <c r="AHK102" i="3"/>
  <c r="AHL102" i="3"/>
  <c r="AHM102" i="3"/>
  <c r="AHN102" i="3"/>
  <c r="AHO102" i="3"/>
  <c r="AHP102" i="3"/>
  <c r="AHQ102" i="3"/>
  <c r="AHR102" i="3"/>
  <c r="AHS102" i="3"/>
  <c r="AHT102" i="3"/>
  <c r="AHU102" i="3"/>
  <c r="AHV102" i="3"/>
  <c r="AHW102" i="3"/>
  <c r="AHX102" i="3"/>
  <c r="AHY102" i="3"/>
  <c r="AHZ102" i="3"/>
  <c r="AIA102" i="3"/>
  <c r="AIB102" i="3"/>
  <c r="AIC102" i="3"/>
  <c r="AID102" i="3"/>
  <c r="AIE102" i="3"/>
  <c r="AIF102" i="3"/>
  <c r="AIG102" i="3"/>
  <c r="AIH102" i="3"/>
  <c r="AII102" i="3"/>
  <c r="AIJ102" i="3"/>
  <c r="AIK102" i="3"/>
  <c r="AIL102" i="3"/>
  <c r="AIM102" i="3"/>
  <c r="AIN102" i="3"/>
  <c r="AIO102" i="3"/>
  <c r="AIP102" i="3"/>
  <c r="AIQ102" i="3"/>
  <c r="AIR102" i="3"/>
  <c r="AIS102" i="3"/>
  <c r="AIT102" i="3"/>
  <c r="AIU102" i="3"/>
  <c r="AIV102" i="3"/>
  <c r="AIW102" i="3"/>
  <c r="AIX102" i="3"/>
  <c r="AIY102" i="3"/>
  <c r="AIZ102" i="3"/>
  <c r="AJA102" i="3"/>
  <c r="AJB102" i="3"/>
  <c r="AJC102" i="3"/>
  <c r="AJD102" i="3"/>
  <c r="AJE102" i="3"/>
  <c r="AJF102" i="3"/>
  <c r="AJG102" i="3"/>
  <c r="AJH102" i="3"/>
  <c r="AJI102" i="3"/>
  <c r="AJJ102" i="3"/>
  <c r="AJK102" i="3"/>
  <c r="AJL102" i="3"/>
  <c r="AJM102" i="3"/>
  <c r="AJN102" i="3"/>
  <c r="AJO102" i="3"/>
  <c r="AJP102" i="3"/>
  <c r="AJQ102" i="3"/>
  <c r="AJR102" i="3"/>
  <c r="AJS102" i="3"/>
  <c r="AJT102" i="3"/>
  <c r="AJU102" i="3"/>
  <c r="AJV102" i="3"/>
  <c r="AJW102" i="3"/>
  <c r="AJX102" i="3"/>
  <c r="AJY102" i="3"/>
  <c r="AJZ102" i="3"/>
  <c r="AKA102" i="3"/>
  <c r="AKB102" i="3"/>
  <c r="AKC102" i="3"/>
  <c r="AKD102" i="3"/>
  <c r="AKE102" i="3"/>
  <c r="AKF102" i="3"/>
  <c r="AKG102" i="3"/>
  <c r="AKH102" i="3"/>
  <c r="AKI102" i="3"/>
  <c r="AKJ102" i="3"/>
  <c r="AKK102" i="3"/>
  <c r="AKL102" i="3"/>
  <c r="AKM102" i="3"/>
  <c r="AKN102" i="3"/>
  <c r="AKO102" i="3"/>
  <c r="AKP102" i="3"/>
  <c r="AKQ102" i="3"/>
  <c r="AKR102" i="3"/>
  <c r="AKS102" i="3"/>
  <c r="AKT102" i="3"/>
  <c r="AKU102" i="3"/>
  <c r="AKV102" i="3"/>
  <c r="AKW102" i="3"/>
  <c r="AKX102" i="3"/>
  <c r="AKY102" i="3"/>
  <c r="AKZ102" i="3"/>
  <c r="ALA102" i="3"/>
  <c r="ALB102" i="3"/>
  <c r="ALC102" i="3"/>
  <c r="ALD102" i="3"/>
  <c r="ALE102" i="3"/>
  <c r="ALF102" i="3"/>
  <c r="ALG102" i="3"/>
  <c r="ALH102" i="3"/>
  <c r="ALI102" i="3"/>
  <c r="ALJ102" i="3"/>
  <c r="ALK102" i="3"/>
  <c r="ALL102" i="3"/>
  <c r="ALM102" i="3"/>
  <c r="ALN102" i="3"/>
  <c r="ALO102" i="3"/>
  <c r="ALP102" i="3"/>
  <c r="ALQ102" i="3"/>
  <c r="ALR102" i="3"/>
  <c r="ALS102" i="3"/>
  <c r="ALT102" i="3"/>
  <c r="ALU102" i="3"/>
  <c r="ALV102" i="3"/>
  <c r="ALW102" i="3"/>
  <c r="ALX102" i="3"/>
  <c r="ALY102" i="3"/>
  <c r="ALZ102" i="3"/>
  <c r="AMA102" i="3"/>
  <c r="AMB102" i="3"/>
  <c r="AMC102" i="3"/>
  <c r="AMD102" i="3"/>
  <c r="AME102" i="3"/>
  <c r="AMF102" i="3"/>
  <c r="AMG102" i="3"/>
  <c r="AMH102" i="3"/>
  <c r="AMI102" i="3"/>
  <c r="AMJ102" i="3"/>
  <c r="AMK102" i="3"/>
  <c r="AML102" i="3"/>
  <c r="AMM102" i="3"/>
  <c r="AMN102" i="3"/>
  <c r="AMO102" i="3"/>
  <c r="AMP102" i="3"/>
  <c r="AMQ102" i="3"/>
  <c r="AMR102" i="3"/>
  <c r="AMS102" i="3"/>
  <c r="AMT102" i="3"/>
  <c r="AMU102" i="3"/>
  <c r="AMV102" i="3"/>
  <c r="AMW102" i="3"/>
  <c r="AMX102" i="3"/>
  <c r="AMY102" i="3"/>
  <c r="AMZ102" i="3"/>
  <c r="ANA102" i="3"/>
  <c r="ANB102" i="3"/>
  <c r="ANC102" i="3"/>
  <c r="AND102" i="3"/>
  <c r="ANE102" i="3"/>
  <c r="ANF102" i="3"/>
  <c r="ANG102" i="3"/>
  <c r="ANH102" i="3"/>
  <c r="ANI102" i="3"/>
  <c r="ANJ102" i="3"/>
  <c r="ANK102" i="3"/>
  <c r="ANL102" i="3"/>
  <c r="ANM102" i="3"/>
  <c r="ANN102" i="3"/>
  <c r="ANO102" i="3"/>
  <c r="ANP102" i="3"/>
  <c r="ANQ102" i="3"/>
  <c r="ANR102" i="3"/>
  <c r="ANS102" i="3"/>
  <c r="ANT102" i="3"/>
  <c r="ANU102" i="3"/>
  <c r="ANV102" i="3"/>
  <c r="ANW102" i="3"/>
  <c r="ANX102" i="3"/>
  <c r="ANY102" i="3"/>
  <c r="ANZ102" i="3"/>
  <c r="AOA102" i="3"/>
  <c r="AOB102" i="3"/>
  <c r="AOC102" i="3"/>
  <c r="AOD102" i="3"/>
  <c r="AOE102" i="3"/>
  <c r="AOF102" i="3"/>
  <c r="AOG102" i="3"/>
  <c r="AOH102" i="3"/>
  <c r="AOI102" i="3"/>
  <c r="AOJ102" i="3"/>
  <c r="AOK102" i="3"/>
  <c r="AOL102" i="3"/>
  <c r="AOM102" i="3"/>
  <c r="AON102" i="3"/>
  <c r="AOO102" i="3"/>
  <c r="AOP102" i="3"/>
  <c r="AOQ102" i="3"/>
  <c r="AOR102" i="3"/>
  <c r="AOS102" i="3"/>
  <c r="AOT102" i="3"/>
  <c r="AOU102" i="3"/>
  <c r="AOV102" i="3"/>
  <c r="AOW102" i="3"/>
  <c r="AOX102" i="3"/>
  <c r="AOY102" i="3"/>
  <c r="AOZ102" i="3"/>
  <c r="APA102" i="3"/>
  <c r="APB102" i="3"/>
  <c r="APC102" i="3"/>
  <c r="APD102" i="3"/>
  <c r="APE102" i="3"/>
  <c r="APF102" i="3"/>
  <c r="APG102" i="3"/>
  <c r="APH102" i="3"/>
  <c r="API102" i="3"/>
  <c r="APJ102" i="3"/>
  <c r="APK102" i="3"/>
  <c r="APL102" i="3"/>
  <c r="APM102" i="3"/>
  <c r="APN102" i="3"/>
  <c r="APO102" i="3"/>
  <c r="APP102" i="3"/>
  <c r="APQ102" i="3"/>
  <c r="APR102" i="3"/>
  <c r="APS102" i="3"/>
  <c r="APT102" i="3"/>
  <c r="APU102" i="3"/>
  <c r="APV102" i="3"/>
  <c r="APW102" i="3"/>
  <c r="APX102" i="3"/>
  <c r="APY102" i="3"/>
  <c r="APZ102" i="3"/>
  <c r="AQA102" i="3"/>
  <c r="AQB102" i="3"/>
  <c r="AQC102" i="3"/>
  <c r="AQD102" i="3"/>
  <c r="AQE102" i="3"/>
  <c r="AQF102" i="3"/>
  <c r="AQG102" i="3"/>
  <c r="AQH102" i="3"/>
  <c r="AQI102" i="3"/>
  <c r="AQJ102" i="3"/>
  <c r="AQK102" i="3"/>
  <c r="AQL102" i="3"/>
  <c r="AQM102" i="3"/>
  <c r="AQN102" i="3"/>
  <c r="AQO102" i="3"/>
  <c r="AQP102" i="3"/>
  <c r="AQQ102" i="3"/>
  <c r="AQR102" i="3"/>
  <c r="AQS102" i="3"/>
  <c r="AQT102" i="3"/>
  <c r="AQU102" i="3"/>
  <c r="AQV102" i="3"/>
  <c r="AQW102" i="3"/>
  <c r="AQX102" i="3"/>
  <c r="AQY102" i="3"/>
  <c r="AQZ102" i="3"/>
  <c r="ARA102" i="3"/>
  <c r="ARB102" i="3"/>
  <c r="ARC102" i="3"/>
  <c r="ARD102" i="3"/>
  <c r="ARE102" i="3"/>
  <c r="ARF102" i="3"/>
  <c r="ARG102" i="3"/>
  <c r="ARH102" i="3"/>
  <c r="ARI102" i="3"/>
  <c r="ARJ102" i="3"/>
  <c r="ARK102" i="3"/>
  <c r="ARL102" i="3"/>
  <c r="ARM102" i="3"/>
  <c r="ARN102" i="3"/>
  <c r="ARO102" i="3"/>
  <c r="ARP102" i="3"/>
  <c r="ARQ102" i="3"/>
  <c r="ARR102" i="3"/>
  <c r="ARS102" i="3"/>
  <c r="ART102" i="3"/>
  <c r="ARU102" i="3"/>
  <c r="ARV102" i="3"/>
  <c r="ARW102" i="3"/>
  <c r="ARX102" i="3"/>
  <c r="ARY102" i="3"/>
  <c r="ARZ102" i="3"/>
  <c r="ASA102" i="3"/>
  <c r="ASB102" i="3"/>
  <c r="ASC102" i="3"/>
  <c r="ASD102" i="3"/>
  <c r="ASE102" i="3"/>
  <c r="ASF102" i="3"/>
  <c r="ASG102" i="3"/>
  <c r="ASH102" i="3"/>
  <c r="ASI102" i="3"/>
  <c r="ASJ102" i="3"/>
  <c r="ASK102" i="3"/>
  <c r="ASL102" i="3"/>
  <c r="ASM102" i="3"/>
  <c r="ASN102" i="3"/>
  <c r="ASO102" i="3"/>
  <c r="ASP102" i="3"/>
  <c r="ASQ102" i="3"/>
  <c r="ASR102" i="3"/>
  <c r="ASS102" i="3"/>
  <c r="AST102" i="3"/>
  <c r="ASU102" i="3"/>
  <c r="ASV102" i="3"/>
  <c r="ASW102" i="3"/>
  <c r="ASX102" i="3"/>
  <c r="ASY102" i="3"/>
  <c r="ASZ102" i="3"/>
  <c r="ATA102" i="3"/>
  <c r="ATB102" i="3"/>
  <c r="ATC102" i="3"/>
  <c r="ATD102" i="3"/>
  <c r="ATE102" i="3"/>
  <c r="ATF102" i="3"/>
  <c r="ATG102" i="3"/>
  <c r="ATH102" i="3"/>
  <c r="ATI102" i="3"/>
  <c r="ATJ102" i="3"/>
  <c r="ATK102" i="3"/>
  <c r="ATL102" i="3"/>
  <c r="ATM102" i="3"/>
  <c r="ATN102" i="3"/>
  <c r="ATO102" i="3"/>
  <c r="ATP102" i="3"/>
  <c r="ATQ102" i="3"/>
  <c r="ATR102" i="3"/>
  <c r="ATS102" i="3"/>
  <c r="ATT102" i="3"/>
  <c r="ATU102" i="3"/>
  <c r="ATV102" i="3"/>
  <c r="ATW102" i="3"/>
  <c r="ATX102" i="3"/>
  <c r="ATY102" i="3"/>
  <c r="ATZ102" i="3"/>
  <c r="AUA102" i="3"/>
  <c r="AUB102" i="3"/>
  <c r="AUC102" i="3"/>
  <c r="AUD102" i="3"/>
  <c r="AUE102" i="3"/>
  <c r="AUF102" i="3"/>
  <c r="AUG102" i="3"/>
  <c r="AUH102" i="3"/>
  <c r="AUI102" i="3"/>
  <c r="AUJ102" i="3"/>
  <c r="AUK102" i="3"/>
  <c r="AUL102" i="3"/>
  <c r="AUM102" i="3"/>
  <c r="AUN102" i="3"/>
  <c r="AUO102" i="3"/>
  <c r="AUP102" i="3"/>
  <c r="AUQ102" i="3"/>
  <c r="AUR102" i="3"/>
  <c r="AUS102" i="3"/>
  <c r="AUT102" i="3"/>
  <c r="AUU102" i="3"/>
  <c r="AUV102" i="3"/>
  <c r="AUW102" i="3"/>
  <c r="AUX102" i="3"/>
  <c r="AUY102" i="3"/>
  <c r="AUZ102" i="3"/>
  <c r="AVA102" i="3"/>
  <c r="AVB102" i="3"/>
  <c r="AVC102" i="3"/>
  <c r="AVD102" i="3"/>
  <c r="AVE102" i="3"/>
  <c r="AVF102" i="3"/>
  <c r="AVG102" i="3"/>
  <c r="AVH102" i="3"/>
  <c r="AVI102" i="3"/>
  <c r="AVJ102" i="3"/>
  <c r="AVK102" i="3"/>
  <c r="AVL102" i="3"/>
  <c r="AVM102" i="3"/>
  <c r="AVN102" i="3"/>
  <c r="AVO102" i="3"/>
  <c r="AVP102" i="3"/>
  <c r="AVQ102" i="3"/>
  <c r="AVR102" i="3"/>
  <c r="AVS102" i="3"/>
  <c r="AVT102" i="3"/>
  <c r="AVU102" i="3"/>
  <c r="AVV102" i="3"/>
  <c r="AVW102" i="3"/>
  <c r="AVX102" i="3"/>
  <c r="AVY102" i="3"/>
  <c r="AVZ102" i="3"/>
  <c r="AWA102" i="3"/>
  <c r="AWB102" i="3"/>
  <c r="AWC102" i="3"/>
  <c r="AWD102" i="3"/>
  <c r="AWE102" i="3"/>
  <c r="AWF102" i="3"/>
  <c r="AWG102" i="3"/>
  <c r="AWH102" i="3"/>
  <c r="AWI102" i="3"/>
  <c r="AWJ102" i="3"/>
  <c r="AWK102" i="3"/>
  <c r="AWL102" i="3"/>
  <c r="AWM102" i="3"/>
  <c r="AWN102" i="3"/>
  <c r="AWO102" i="3"/>
  <c r="AWP102" i="3"/>
  <c r="AWQ102" i="3"/>
  <c r="AWR102" i="3"/>
  <c r="AWS102" i="3"/>
  <c r="AWT102" i="3"/>
  <c r="AWU102" i="3"/>
  <c r="AWV102" i="3"/>
  <c r="AWW102" i="3"/>
  <c r="AWX102" i="3"/>
  <c r="AWY102" i="3"/>
  <c r="AWZ102" i="3"/>
  <c r="AXA102" i="3"/>
  <c r="AXB102" i="3"/>
  <c r="AXC102" i="3"/>
  <c r="AXD102" i="3"/>
  <c r="AXE102" i="3"/>
  <c r="AXF102" i="3"/>
  <c r="AXG102" i="3"/>
  <c r="AXH102" i="3"/>
  <c r="AXI102" i="3"/>
  <c r="AXJ102" i="3"/>
  <c r="AXK102" i="3"/>
  <c r="AXL102" i="3"/>
  <c r="AXM102" i="3"/>
  <c r="AXN102" i="3"/>
  <c r="AXO102" i="3"/>
  <c r="AXP102" i="3"/>
  <c r="AXQ102" i="3"/>
  <c r="AXR102" i="3"/>
  <c r="AXS102" i="3"/>
  <c r="AXT102" i="3"/>
  <c r="AXU102" i="3"/>
  <c r="AXV102" i="3"/>
  <c r="AXW102" i="3"/>
  <c r="AXX102" i="3"/>
  <c r="AXY102" i="3"/>
  <c r="AXZ102" i="3"/>
  <c r="AYA102" i="3"/>
  <c r="AYB102" i="3"/>
  <c r="AYC102" i="3"/>
  <c r="AYD102" i="3"/>
  <c r="AYE102" i="3"/>
  <c r="AYF102" i="3"/>
  <c r="AYG102" i="3"/>
  <c r="AYH102" i="3"/>
  <c r="AYI102" i="3"/>
  <c r="AYJ102" i="3"/>
  <c r="AYK102" i="3"/>
  <c r="AYL102" i="3"/>
  <c r="AYM102" i="3"/>
  <c r="AYN102" i="3"/>
  <c r="AYO102" i="3"/>
  <c r="AYP102" i="3"/>
  <c r="AYQ102" i="3"/>
  <c r="AYR102" i="3"/>
  <c r="AYS102" i="3"/>
  <c r="AYT102" i="3"/>
  <c r="AYU102" i="3"/>
  <c r="AYV102" i="3"/>
  <c r="AYW102" i="3"/>
  <c r="AYX102" i="3"/>
  <c r="AYY102" i="3"/>
  <c r="AYZ102" i="3"/>
  <c r="AZA102" i="3"/>
  <c r="AZB102" i="3"/>
  <c r="AZC102" i="3"/>
  <c r="AZD102" i="3"/>
  <c r="AZE102" i="3"/>
  <c r="AZF102" i="3"/>
  <c r="AZG102" i="3"/>
  <c r="AZH102" i="3"/>
  <c r="AZI102" i="3"/>
  <c r="AZJ102" i="3"/>
  <c r="AZK102" i="3"/>
  <c r="AZL102" i="3"/>
  <c r="AZM102" i="3"/>
  <c r="AZN102" i="3"/>
  <c r="AZO102" i="3"/>
  <c r="AZP102" i="3"/>
  <c r="AZQ102" i="3"/>
  <c r="AZR102" i="3"/>
  <c r="AZS102" i="3"/>
  <c r="AZT102" i="3"/>
  <c r="AZU102" i="3"/>
  <c r="AZV102" i="3"/>
  <c r="AZW102" i="3"/>
  <c r="AZX102" i="3"/>
  <c r="AZY102" i="3"/>
  <c r="AZZ102" i="3"/>
  <c r="BAA102" i="3"/>
  <c r="BAB102" i="3"/>
  <c r="BAC102" i="3"/>
  <c r="BAD102" i="3"/>
  <c r="BAE102" i="3"/>
  <c r="BAF102" i="3"/>
  <c r="BAG102" i="3"/>
  <c r="BAH102" i="3"/>
  <c r="BAI102" i="3"/>
  <c r="BAJ102" i="3"/>
  <c r="BAK102" i="3"/>
  <c r="BAL102" i="3"/>
  <c r="BAM102" i="3"/>
  <c r="BAN102" i="3"/>
  <c r="BAO102" i="3"/>
  <c r="BAP102" i="3"/>
  <c r="BAQ102" i="3"/>
  <c r="BAR102" i="3"/>
  <c r="BAS102" i="3"/>
  <c r="BAT102" i="3"/>
  <c r="BAU102" i="3"/>
  <c r="BAV102" i="3"/>
  <c r="BAW102" i="3"/>
  <c r="BAX102" i="3"/>
  <c r="BAY102" i="3"/>
  <c r="BAZ102" i="3"/>
  <c r="BBA102" i="3"/>
  <c r="BBB102" i="3"/>
  <c r="BBC102" i="3"/>
  <c r="BBD102" i="3"/>
  <c r="BBE102" i="3"/>
  <c r="BBF102" i="3"/>
  <c r="BBG102" i="3"/>
  <c r="BBH102" i="3"/>
  <c r="BBI102" i="3"/>
  <c r="BBJ102" i="3"/>
  <c r="BBK102" i="3"/>
  <c r="BBL102" i="3"/>
  <c r="BBM102" i="3"/>
  <c r="BBN102" i="3"/>
  <c r="BBO102" i="3"/>
  <c r="BBP102" i="3"/>
  <c r="BBQ102" i="3"/>
  <c r="BBR102" i="3"/>
  <c r="BBS102" i="3"/>
  <c r="BBT102" i="3"/>
  <c r="BBU102" i="3"/>
  <c r="BBV102" i="3"/>
  <c r="BBW102" i="3"/>
  <c r="BBX102" i="3"/>
  <c r="BBY102" i="3"/>
  <c r="BBZ102" i="3"/>
  <c r="BCA102" i="3"/>
  <c r="BCB102" i="3"/>
  <c r="BCC102" i="3"/>
  <c r="BCD102" i="3"/>
  <c r="BCE102" i="3"/>
  <c r="BCF102" i="3"/>
  <c r="BCG102" i="3"/>
  <c r="BCH102" i="3"/>
  <c r="BCI102" i="3"/>
  <c r="BCJ102" i="3"/>
  <c r="BCK102" i="3"/>
  <c r="BCL102" i="3"/>
  <c r="BCM102" i="3"/>
  <c r="BCN102" i="3"/>
  <c r="BCO102" i="3"/>
  <c r="BCP102" i="3"/>
  <c r="BCQ102" i="3"/>
  <c r="BCR102" i="3"/>
  <c r="BCS102" i="3"/>
  <c r="BCT102" i="3"/>
  <c r="BCU102" i="3"/>
  <c r="BCV102" i="3"/>
  <c r="BCW102" i="3"/>
  <c r="BCX102" i="3"/>
  <c r="BCY102" i="3"/>
  <c r="BCZ102" i="3"/>
  <c r="BDA102" i="3"/>
  <c r="BDB102" i="3"/>
  <c r="BDC102" i="3"/>
  <c r="BDD102" i="3"/>
  <c r="BDE102" i="3"/>
  <c r="BDF102" i="3"/>
  <c r="BDG102" i="3"/>
  <c r="BDH102" i="3"/>
  <c r="BDI102" i="3"/>
  <c r="BDJ102" i="3"/>
  <c r="BDK102" i="3"/>
  <c r="BDL102" i="3"/>
  <c r="BDM102" i="3"/>
  <c r="BDN102" i="3"/>
  <c r="BDO102" i="3"/>
  <c r="BDP102" i="3"/>
  <c r="BDQ102" i="3"/>
  <c r="BDR102" i="3"/>
  <c r="BDS102" i="3"/>
  <c r="BDT102" i="3"/>
  <c r="BDU102" i="3"/>
  <c r="BDV102" i="3"/>
  <c r="BDW102" i="3"/>
  <c r="BDX102" i="3"/>
  <c r="BDY102" i="3"/>
  <c r="BDZ102" i="3"/>
  <c r="BEA102" i="3"/>
  <c r="BEB102" i="3"/>
  <c r="BEC102" i="3"/>
  <c r="BED102" i="3"/>
  <c r="BEE102" i="3"/>
  <c r="BEF102" i="3"/>
  <c r="BEG102" i="3"/>
  <c r="BEH102" i="3"/>
  <c r="BEI102" i="3"/>
  <c r="BEJ102" i="3"/>
  <c r="BEK102" i="3"/>
  <c r="BEL102" i="3"/>
  <c r="BEM102" i="3"/>
  <c r="BEN102" i="3"/>
  <c r="BEO102" i="3"/>
  <c r="BEP102" i="3"/>
  <c r="BEQ102" i="3"/>
  <c r="BER102" i="3"/>
  <c r="BES102" i="3"/>
  <c r="BET102" i="3"/>
  <c r="BEU102" i="3"/>
  <c r="BEV102" i="3"/>
  <c r="BEW102" i="3"/>
  <c r="BEX102" i="3"/>
  <c r="BEY102" i="3"/>
  <c r="BEZ102" i="3"/>
  <c r="BFA102" i="3"/>
  <c r="BFB102" i="3"/>
  <c r="BFC102" i="3"/>
  <c r="BFD102" i="3"/>
  <c r="BFE102" i="3"/>
  <c r="BFF102" i="3"/>
  <c r="BFG102" i="3"/>
  <c r="BFH102" i="3"/>
  <c r="BFI102" i="3"/>
  <c r="BFJ102" i="3"/>
  <c r="BFK102" i="3"/>
  <c r="BFL102" i="3"/>
  <c r="BFM102" i="3"/>
  <c r="BFN102" i="3"/>
  <c r="BFO102" i="3"/>
  <c r="BFP102" i="3"/>
  <c r="BFQ102" i="3"/>
  <c r="BFR102" i="3"/>
  <c r="BFS102" i="3"/>
  <c r="BFT102" i="3"/>
  <c r="BFU102" i="3"/>
  <c r="BFV102" i="3"/>
  <c r="BFW102" i="3"/>
  <c r="BFX102" i="3"/>
  <c r="BFY102" i="3"/>
  <c r="BFZ102" i="3"/>
  <c r="BGA102" i="3"/>
  <c r="BGB102" i="3"/>
  <c r="BGC102" i="3"/>
  <c r="BGD102" i="3"/>
  <c r="BGE102" i="3"/>
  <c r="BGF102" i="3"/>
  <c r="BGG102" i="3"/>
  <c r="BGH102" i="3"/>
  <c r="BGI102" i="3"/>
  <c r="BGJ102" i="3"/>
  <c r="BGK102" i="3"/>
  <c r="BGL102" i="3"/>
  <c r="BGM102" i="3"/>
  <c r="BGN102" i="3"/>
  <c r="BGO102" i="3"/>
  <c r="BGP102" i="3"/>
  <c r="BGQ102" i="3"/>
  <c r="BGR102" i="3"/>
  <c r="BGS102" i="3"/>
  <c r="BGT102" i="3"/>
  <c r="BGU102" i="3"/>
  <c r="BGV102" i="3"/>
  <c r="BGW102" i="3"/>
  <c r="BGX102" i="3"/>
  <c r="BGY102" i="3"/>
  <c r="BGZ102" i="3"/>
  <c r="BHA102" i="3"/>
  <c r="BHB102" i="3"/>
  <c r="BHC102" i="3"/>
  <c r="BHD102" i="3"/>
  <c r="BHE102" i="3"/>
  <c r="BHF102" i="3"/>
  <c r="BHG102" i="3"/>
  <c r="BHH102" i="3"/>
  <c r="BHI102" i="3"/>
  <c r="BHJ102" i="3"/>
  <c r="BHK102" i="3"/>
  <c r="BHL102" i="3"/>
  <c r="BHM102" i="3"/>
  <c r="BHN102" i="3"/>
  <c r="BHO102" i="3"/>
  <c r="BHP102" i="3"/>
  <c r="BHQ102" i="3"/>
  <c r="BHR102" i="3"/>
  <c r="BHS102" i="3"/>
  <c r="BHT102" i="3"/>
  <c r="BHU102" i="3"/>
  <c r="BHV102" i="3"/>
  <c r="BHW102" i="3"/>
  <c r="BHX102" i="3"/>
  <c r="BHY102" i="3"/>
  <c r="BHZ102" i="3"/>
  <c r="BIA102" i="3"/>
  <c r="BIB102" i="3"/>
  <c r="BIC102" i="3"/>
  <c r="BID102" i="3"/>
  <c r="BIE102" i="3"/>
  <c r="BIF102" i="3"/>
  <c r="BIG102" i="3"/>
  <c r="BIH102" i="3"/>
  <c r="BII102" i="3"/>
  <c r="BIJ102" i="3"/>
  <c r="BIK102" i="3"/>
  <c r="BIL102" i="3"/>
  <c r="BIM102" i="3"/>
  <c r="BIN102" i="3"/>
  <c r="BIO102" i="3"/>
  <c r="BIP102" i="3"/>
  <c r="BIQ102" i="3"/>
  <c r="BIR102" i="3"/>
  <c r="BIS102" i="3"/>
  <c r="BIT102" i="3"/>
  <c r="BIU102" i="3"/>
  <c r="BIV102" i="3"/>
  <c r="BIW102" i="3"/>
  <c r="BIX102" i="3"/>
  <c r="BIY102" i="3"/>
  <c r="BIZ102" i="3"/>
  <c r="BJA102" i="3"/>
  <c r="BJB102" i="3"/>
  <c r="BJC102" i="3"/>
  <c r="BJD102" i="3"/>
  <c r="BJE102" i="3"/>
  <c r="BJF102" i="3"/>
  <c r="BJG102" i="3"/>
  <c r="BJH102" i="3"/>
  <c r="BJI102" i="3"/>
  <c r="BJJ102" i="3"/>
  <c r="BJK102" i="3"/>
  <c r="BJL102" i="3"/>
  <c r="BJM102" i="3"/>
  <c r="BJN102" i="3"/>
  <c r="BJO102" i="3"/>
  <c r="BJP102" i="3"/>
  <c r="BJQ102" i="3"/>
  <c r="BJR102" i="3"/>
  <c r="BJS102" i="3"/>
  <c r="BJT102" i="3"/>
  <c r="BJU102" i="3"/>
  <c r="BJV102" i="3"/>
  <c r="BJW102" i="3"/>
  <c r="BJX102" i="3"/>
  <c r="BJY102" i="3"/>
  <c r="BJZ102" i="3"/>
  <c r="BKA102" i="3"/>
  <c r="BKB102" i="3"/>
  <c r="BKC102" i="3"/>
  <c r="BKD102" i="3"/>
  <c r="BKE102" i="3"/>
  <c r="BKF102" i="3"/>
  <c r="BKG102" i="3"/>
  <c r="BKH102" i="3"/>
  <c r="BKI102" i="3"/>
  <c r="BKJ102" i="3"/>
  <c r="BKK102" i="3"/>
  <c r="BKL102" i="3"/>
  <c r="BKM102" i="3"/>
  <c r="BKN102" i="3"/>
  <c r="BKO102" i="3"/>
  <c r="BKP102" i="3"/>
  <c r="BKQ102" i="3"/>
  <c r="BKR102" i="3"/>
  <c r="BKS102" i="3"/>
  <c r="BKT102" i="3"/>
  <c r="BKU102" i="3"/>
  <c r="BKV102" i="3"/>
  <c r="BKW102" i="3"/>
  <c r="BKX102" i="3"/>
  <c r="BKY102" i="3"/>
  <c r="BKZ102" i="3"/>
  <c r="BLA102" i="3"/>
  <c r="BLB102" i="3"/>
  <c r="BLC102" i="3"/>
  <c r="BLD102" i="3"/>
  <c r="BLE102" i="3"/>
  <c r="BLF102" i="3"/>
  <c r="BLG102" i="3"/>
  <c r="BLH102" i="3"/>
  <c r="BLI102" i="3"/>
  <c r="BLJ102" i="3"/>
  <c r="BLK102" i="3"/>
  <c r="BLL102" i="3"/>
  <c r="BLM102" i="3"/>
  <c r="BLN102" i="3"/>
  <c r="BLO102" i="3"/>
  <c r="BLP102" i="3"/>
  <c r="BLQ102" i="3"/>
  <c r="BLR102" i="3"/>
  <c r="BLS102" i="3"/>
  <c r="BLT102" i="3"/>
  <c r="BLU102" i="3"/>
  <c r="BLV102" i="3"/>
  <c r="BLW102" i="3"/>
  <c r="BLX102" i="3"/>
  <c r="BLY102" i="3"/>
  <c r="BLZ102" i="3"/>
  <c r="BMA102" i="3"/>
  <c r="BMB102" i="3"/>
  <c r="BMC102" i="3"/>
  <c r="BMD102" i="3"/>
  <c r="BME102" i="3"/>
  <c r="BMF102" i="3"/>
  <c r="BMG102" i="3"/>
  <c r="BMH102" i="3"/>
  <c r="BMI102" i="3"/>
  <c r="BMJ102" i="3"/>
  <c r="BMK102" i="3"/>
  <c r="BML102" i="3"/>
  <c r="BMM102" i="3"/>
  <c r="BMN102" i="3"/>
  <c r="BMO102" i="3"/>
  <c r="BMP102" i="3"/>
  <c r="BMQ102" i="3"/>
  <c r="BMR102" i="3"/>
  <c r="BMS102" i="3"/>
  <c r="BMT102" i="3"/>
  <c r="BMU102" i="3"/>
  <c r="BMV102" i="3"/>
  <c r="BMW102" i="3"/>
  <c r="BMX102" i="3"/>
  <c r="BMY102" i="3"/>
  <c r="BMZ102" i="3"/>
  <c r="BNA102" i="3"/>
  <c r="BNB102" i="3"/>
  <c r="BNC102" i="3"/>
  <c r="BND102" i="3"/>
  <c r="BNE102" i="3"/>
  <c r="BNF102" i="3"/>
  <c r="BNG102" i="3"/>
  <c r="BNH102" i="3"/>
  <c r="BNI102" i="3"/>
  <c r="BNJ102" i="3"/>
  <c r="BNK102" i="3"/>
  <c r="BNL102" i="3"/>
  <c r="BNM102" i="3"/>
  <c r="BNN102" i="3"/>
  <c r="BNO102" i="3"/>
  <c r="BNP102" i="3"/>
  <c r="BNQ102" i="3"/>
  <c r="BNR102" i="3"/>
  <c r="BNS102" i="3"/>
  <c r="BNT102" i="3"/>
  <c r="BNU102" i="3"/>
  <c r="BNV102" i="3"/>
  <c r="BNW102" i="3"/>
  <c r="BNX102" i="3"/>
  <c r="BNY102" i="3"/>
  <c r="BNZ102" i="3"/>
  <c r="BOA102" i="3"/>
  <c r="BOB102" i="3"/>
  <c r="BOC102" i="3"/>
  <c r="BOD102" i="3"/>
  <c r="BOE102" i="3"/>
  <c r="BOF102" i="3"/>
  <c r="BOG102" i="3"/>
  <c r="BOH102" i="3"/>
  <c r="BOI102" i="3"/>
  <c r="BOJ102" i="3"/>
  <c r="BOK102" i="3"/>
  <c r="BOL102" i="3"/>
  <c r="BOM102" i="3"/>
  <c r="BON102" i="3"/>
  <c r="BOO102" i="3"/>
  <c r="BOP102" i="3"/>
  <c r="BOQ102" i="3"/>
  <c r="BOR102" i="3"/>
  <c r="BOS102" i="3"/>
  <c r="BOT102" i="3"/>
  <c r="BOU102" i="3"/>
  <c r="BOV102" i="3"/>
  <c r="BOW102" i="3"/>
  <c r="BOX102" i="3"/>
  <c r="BOY102" i="3"/>
  <c r="BOZ102" i="3"/>
  <c r="BPA102" i="3"/>
  <c r="BPB102" i="3"/>
  <c r="BPC102" i="3"/>
  <c r="BPD102" i="3"/>
  <c r="BPE102" i="3"/>
  <c r="BPF102" i="3"/>
  <c r="BPG102" i="3"/>
  <c r="BPH102" i="3"/>
  <c r="BPI102" i="3"/>
  <c r="BPJ102" i="3"/>
  <c r="BPK102" i="3"/>
  <c r="BPL102" i="3"/>
  <c r="BPM102" i="3"/>
  <c r="BPN102" i="3"/>
  <c r="BPO102" i="3"/>
  <c r="BPP102" i="3"/>
  <c r="BPQ102" i="3"/>
  <c r="BPR102" i="3"/>
  <c r="BPS102" i="3"/>
  <c r="BPT102" i="3"/>
  <c r="BPU102" i="3"/>
  <c r="BPV102" i="3"/>
  <c r="BPW102" i="3"/>
  <c r="BPX102" i="3"/>
  <c r="BPY102" i="3"/>
  <c r="BPZ102" i="3"/>
  <c r="BQA102" i="3"/>
  <c r="BQB102" i="3"/>
  <c r="BQC102" i="3"/>
  <c r="BQD102" i="3"/>
  <c r="BQE102" i="3"/>
  <c r="BQF102" i="3"/>
  <c r="BQG102" i="3"/>
  <c r="BQH102" i="3"/>
  <c r="BQI102" i="3"/>
  <c r="BQJ102" i="3"/>
  <c r="BQK102" i="3"/>
  <c r="BQL102" i="3"/>
  <c r="BQM102" i="3"/>
  <c r="BQN102" i="3"/>
  <c r="BQO102" i="3"/>
  <c r="BQP102" i="3"/>
  <c r="BQQ102" i="3"/>
  <c r="BQR102" i="3"/>
  <c r="BQS102" i="3"/>
  <c r="BQT102" i="3"/>
  <c r="BQU102" i="3"/>
  <c r="BQV102" i="3"/>
  <c r="BQW102" i="3"/>
  <c r="BQX102" i="3"/>
  <c r="BQY102" i="3"/>
  <c r="BQZ102" i="3"/>
  <c r="BRA102" i="3"/>
  <c r="BRB102" i="3"/>
  <c r="BRC102" i="3"/>
  <c r="BRD102" i="3"/>
  <c r="BRE102" i="3"/>
  <c r="BRF102" i="3"/>
  <c r="BRG102" i="3"/>
  <c r="BRH102" i="3"/>
  <c r="BRI102" i="3"/>
  <c r="BRJ102" i="3"/>
  <c r="BRK102" i="3"/>
  <c r="BRL102" i="3"/>
  <c r="BRM102" i="3"/>
  <c r="BRN102" i="3"/>
  <c r="BRO102" i="3"/>
  <c r="BRP102" i="3"/>
  <c r="BRQ102" i="3"/>
  <c r="BRR102" i="3"/>
  <c r="BRS102" i="3"/>
  <c r="BRT102" i="3"/>
  <c r="BRU102" i="3"/>
  <c r="BRV102" i="3"/>
  <c r="BRW102" i="3"/>
  <c r="BRX102" i="3"/>
  <c r="BRY102" i="3"/>
  <c r="BRZ102" i="3"/>
  <c r="BSA102" i="3"/>
  <c r="BSB102" i="3"/>
  <c r="BSC102" i="3"/>
  <c r="BSD102" i="3"/>
  <c r="BSE102" i="3"/>
  <c r="BSF102" i="3"/>
  <c r="BSG102" i="3"/>
  <c r="BSH102" i="3"/>
  <c r="BSI102" i="3"/>
  <c r="BSJ102" i="3"/>
  <c r="BSK102" i="3"/>
  <c r="BSL102" i="3"/>
  <c r="BSM102" i="3"/>
  <c r="BSN102" i="3"/>
  <c r="BSO102" i="3"/>
  <c r="BSP102" i="3"/>
  <c r="BSQ102" i="3"/>
  <c r="BSR102" i="3"/>
  <c r="BSS102" i="3"/>
  <c r="BST102" i="3"/>
  <c r="BSU102" i="3"/>
  <c r="BSV102" i="3"/>
  <c r="BSW102" i="3"/>
  <c r="BSX102" i="3"/>
  <c r="BSY102" i="3"/>
  <c r="BSZ102" i="3"/>
  <c r="BTA102" i="3"/>
  <c r="BTB102" i="3"/>
  <c r="BTC102" i="3"/>
  <c r="BTD102" i="3"/>
  <c r="BTE102" i="3"/>
  <c r="BTF102" i="3"/>
  <c r="BTG102" i="3"/>
  <c r="BTH102" i="3"/>
  <c r="BTI102" i="3"/>
  <c r="BTJ102" i="3"/>
  <c r="BTK102" i="3"/>
  <c r="BTL102" i="3"/>
  <c r="BTM102" i="3"/>
  <c r="BTN102" i="3"/>
  <c r="BTO102" i="3"/>
  <c r="BTP102" i="3"/>
  <c r="BTQ102" i="3"/>
  <c r="BTR102" i="3"/>
  <c r="BTS102" i="3"/>
  <c r="BTT102" i="3"/>
  <c r="BTU102" i="3"/>
  <c r="BTV102" i="3"/>
  <c r="BTW102" i="3"/>
  <c r="BTX102" i="3"/>
  <c r="BTY102" i="3"/>
  <c r="BTZ102" i="3"/>
  <c r="BUA102" i="3"/>
  <c r="BUB102" i="3"/>
  <c r="BUC102" i="3"/>
  <c r="BUD102" i="3"/>
  <c r="BUE102" i="3"/>
  <c r="BUF102" i="3"/>
  <c r="BUG102" i="3"/>
  <c r="BUH102" i="3"/>
  <c r="BUI102" i="3"/>
  <c r="BUJ102" i="3"/>
  <c r="BUK102" i="3"/>
  <c r="BUL102" i="3"/>
  <c r="BUM102" i="3"/>
  <c r="BUN102" i="3"/>
  <c r="BUO102" i="3"/>
  <c r="BUP102" i="3"/>
  <c r="BUQ102" i="3"/>
  <c r="BUR102" i="3"/>
  <c r="BUS102" i="3"/>
  <c r="BUT102" i="3"/>
  <c r="BUU102" i="3"/>
  <c r="BUV102" i="3"/>
  <c r="BUW102" i="3"/>
  <c r="BUX102" i="3"/>
  <c r="BUY102" i="3"/>
  <c r="BUZ102" i="3"/>
  <c r="BVA102" i="3"/>
  <c r="BVB102" i="3"/>
  <c r="BVC102" i="3"/>
  <c r="BVD102" i="3"/>
  <c r="BVE102" i="3"/>
  <c r="BVF102" i="3"/>
  <c r="BVG102" i="3"/>
  <c r="BVH102" i="3"/>
  <c r="BVI102" i="3"/>
  <c r="BVJ102" i="3"/>
  <c r="BVK102" i="3"/>
  <c r="BVL102" i="3"/>
  <c r="BVM102" i="3"/>
  <c r="BVN102" i="3"/>
  <c r="BVO102" i="3"/>
  <c r="BVP102" i="3"/>
  <c r="BVQ102" i="3"/>
  <c r="BVR102" i="3"/>
  <c r="BVS102" i="3"/>
  <c r="BVT102" i="3"/>
  <c r="BVU102" i="3"/>
  <c r="BVV102" i="3"/>
  <c r="BVW102" i="3"/>
  <c r="BVX102" i="3"/>
  <c r="BVY102" i="3"/>
  <c r="BVZ102" i="3"/>
  <c r="BWA102" i="3"/>
  <c r="BWB102" i="3"/>
  <c r="BWC102" i="3"/>
  <c r="BWD102" i="3"/>
  <c r="BWE102" i="3"/>
  <c r="BWF102" i="3"/>
  <c r="BWG102" i="3"/>
  <c r="BWH102" i="3"/>
  <c r="BWI102" i="3"/>
  <c r="BWJ102" i="3"/>
  <c r="BWK102" i="3"/>
  <c r="BWL102" i="3"/>
  <c r="BWM102" i="3"/>
  <c r="BWN102" i="3"/>
  <c r="BWO102" i="3"/>
  <c r="BWP102" i="3"/>
  <c r="BWQ102" i="3"/>
  <c r="BWR102" i="3"/>
  <c r="BWS102" i="3"/>
  <c r="BWT102" i="3"/>
  <c r="BWU102" i="3"/>
  <c r="BWV102" i="3"/>
  <c r="BWW102" i="3"/>
  <c r="BWX102" i="3"/>
  <c r="BWY102" i="3"/>
  <c r="BWZ102" i="3"/>
  <c r="BXA102" i="3"/>
  <c r="BXB102" i="3"/>
  <c r="BXC102" i="3"/>
  <c r="BXD102" i="3"/>
  <c r="BXE102" i="3"/>
  <c r="BXF102" i="3"/>
  <c r="BXG102" i="3"/>
  <c r="BXH102" i="3"/>
  <c r="BXI102" i="3"/>
  <c r="BXJ102" i="3"/>
  <c r="BXK102" i="3"/>
  <c r="BXL102" i="3"/>
  <c r="BXM102" i="3"/>
  <c r="BXN102" i="3"/>
  <c r="BXO102" i="3"/>
  <c r="BXP102" i="3"/>
  <c r="BXQ102" i="3"/>
  <c r="BXR102" i="3"/>
  <c r="BXS102" i="3"/>
  <c r="BXT102" i="3"/>
  <c r="BXU102" i="3"/>
  <c r="BXV102" i="3"/>
  <c r="BXW102" i="3"/>
  <c r="BXX102" i="3"/>
  <c r="BXY102" i="3"/>
  <c r="BXZ102" i="3"/>
  <c r="BYA102" i="3"/>
  <c r="BYB102" i="3"/>
  <c r="BYC102" i="3"/>
  <c r="BYD102" i="3"/>
  <c r="BYE102" i="3"/>
  <c r="BYF102" i="3"/>
  <c r="BYG102" i="3"/>
  <c r="BYH102" i="3"/>
  <c r="BYI102" i="3"/>
  <c r="BYJ102" i="3"/>
  <c r="BYK102" i="3"/>
  <c r="BYL102" i="3"/>
  <c r="BYM102" i="3"/>
  <c r="BYN102" i="3"/>
  <c r="BYO102" i="3"/>
  <c r="BYP102" i="3"/>
  <c r="BYQ102" i="3"/>
  <c r="BYR102" i="3"/>
  <c r="BYS102" i="3"/>
  <c r="BYT102" i="3"/>
  <c r="BYU102" i="3"/>
  <c r="BYV102" i="3"/>
  <c r="BYW102" i="3"/>
  <c r="BYX102" i="3"/>
  <c r="BYY102" i="3"/>
  <c r="BYZ102" i="3"/>
  <c r="BZA102" i="3"/>
  <c r="BZB102" i="3"/>
  <c r="BZC102" i="3"/>
  <c r="BZD102" i="3"/>
  <c r="BZE102" i="3"/>
  <c r="BZF102" i="3"/>
  <c r="BZG102" i="3"/>
  <c r="BZH102" i="3"/>
  <c r="BZI102" i="3"/>
  <c r="BZJ102" i="3"/>
  <c r="BZK102" i="3"/>
  <c r="BZL102" i="3"/>
  <c r="BZM102" i="3"/>
  <c r="BZN102" i="3"/>
  <c r="BZO102" i="3"/>
  <c r="BZP102" i="3"/>
  <c r="BZQ102" i="3"/>
  <c r="BZR102" i="3"/>
  <c r="BZS102" i="3"/>
  <c r="BZT102" i="3"/>
  <c r="BZU102" i="3"/>
  <c r="BZV102" i="3"/>
  <c r="BZW102" i="3"/>
  <c r="BZX102" i="3"/>
  <c r="BZY102" i="3"/>
  <c r="BZZ102" i="3"/>
  <c r="CAA102" i="3"/>
  <c r="CAB102" i="3"/>
  <c r="CAC102" i="3"/>
  <c r="CAD102" i="3"/>
  <c r="CAE102" i="3"/>
  <c r="CAF102" i="3"/>
  <c r="CAG102" i="3"/>
  <c r="CAH102" i="3"/>
  <c r="CAI102" i="3"/>
  <c r="CAJ102" i="3"/>
  <c r="CAK102" i="3"/>
  <c r="CAL102" i="3"/>
  <c r="CAM102" i="3"/>
  <c r="CAN102" i="3"/>
  <c r="CAO102" i="3"/>
  <c r="CAP102" i="3"/>
  <c r="CAQ102" i="3"/>
  <c r="CAR102" i="3"/>
  <c r="CAS102" i="3"/>
  <c r="CAT102" i="3"/>
  <c r="CAU102" i="3"/>
  <c r="CAV102" i="3"/>
  <c r="CAW102" i="3"/>
  <c r="CAX102" i="3"/>
  <c r="CAY102" i="3"/>
  <c r="CAZ102" i="3"/>
  <c r="CBA102" i="3"/>
  <c r="CBB102" i="3"/>
  <c r="CBC102" i="3"/>
  <c r="CBD102" i="3"/>
  <c r="CBE102" i="3"/>
  <c r="CBF102" i="3"/>
  <c r="CBG102" i="3"/>
  <c r="CBH102" i="3"/>
  <c r="CBI102" i="3"/>
  <c r="CBJ102" i="3"/>
  <c r="CBK102" i="3"/>
  <c r="CBL102" i="3"/>
  <c r="CBM102" i="3"/>
  <c r="CBN102" i="3"/>
  <c r="CBO102" i="3"/>
  <c r="CBP102" i="3"/>
  <c r="CBQ102" i="3"/>
  <c r="CBR102" i="3"/>
  <c r="CBS102" i="3"/>
  <c r="CBT102" i="3"/>
  <c r="CBU102" i="3"/>
  <c r="CBV102" i="3"/>
  <c r="CBW102" i="3"/>
  <c r="CBX102" i="3"/>
  <c r="CBY102" i="3"/>
  <c r="CBZ102" i="3"/>
  <c r="CCA102" i="3"/>
  <c r="CCB102" i="3"/>
  <c r="CCC102" i="3"/>
  <c r="CCD102" i="3"/>
  <c r="CCE102" i="3"/>
  <c r="CCF102" i="3"/>
  <c r="CCG102" i="3"/>
  <c r="CCH102" i="3"/>
  <c r="CCI102" i="3"/>
  <c r="CCJ102" i="3"/>
  <c r="CCK102" i="3"/>
  <c r="CCL102" i="3"/>
  <c r="CCM102" i="3"/>
  <c r="CCN102" i="3"/>
  <c r="CCO102" i="3"/>
  <c r="CCP102" i="3"/>
  <c r="CCQ102" i="3"/>
  <c r="CCR102" i="3"/>
  <c r="CCS102" i="3"/>
  <c r="CCT102" i="3"/>
  <c r="CCU102" i="3"/>
  <c r="CCV102" i="3"/>
  <c r="CCW102" i="3"/>
  <c r="CCX102" i="3"/>
  <c r="CCY102" i="3"/>
  <c r="CCZ102" i="3"/>
  <c r="CDA102" i="3"/>
  <c r="CDB102" i="3"/>
  <c r="CDC102" i="3"/>
  <c r="CDD102" i="3"/>
  <c r="CDE102" i="3"/>
  <c r="CDF102" i="3"/>
  <c r="CDG102" i="3"/>
  <c r="CDH102" i="3"/>
  <c r="CDI102" i="3"/>
  <c r="CDJ102" i="3"/>
  <c r="CDK102" i="3"/>
  <c r="CDL102" i="3"/>
  <c r="CDM102" i="3"/>
  <c r="CDN102" i="3"/>
  <c r="CDO102" i="3"/>
  <c r="CDP102" i="3"/>
  <c r="CDQ102" i="3"/>
  <c r="CDR102" i="3"/>
  <c r="CDS102" i="3"/>
  <c r="CDT102" i="3"/>
  <c r="CDU102" i="3"/>
  <c r="CDV102" i="3"/>
  <c r="CDW102" i="3"/>
  <c r="CDX102" i="3"/>
  <c r="CDY102" i="3"/>
  <c r="CDZ102" i="3"/>
  <c r="CEA102" i="3"/>
  <c r="CEB102" i="3"/>
  <c r="CEC102" i="3"/>
  <c r="CED102" i="3"/>
  <c r="CEE102" i="3"/>
  <c r="CEF102" i="3"/>
  <c r="CEG102" i="3"/>
  <c r="CEH102" i="3"/>
  <c r="CEI102" i="3"/>
  <c r="CEJ102" i="3"/>
  <c r="CEK102" i="3"/>
  <c r="CEL102" i="3"/>
  <c r="CEM102" i="3"/>
  <c r="CEN102" i="3"/>
  <c r="CEO102" i="3"/>
  <c r="CEP102" i="3"/>
  <c r="CEQ102" i="3"/>
  <c r="CER102" i="3"/>
  <c r="CES102" i="3"/>
  <c r="CET102" i="3"/>
  <c r="CEU102" i="3"/>
  <c r="CEV102" i="3"/>
  <c r="CEW102" i="3"/>
  <c r="CEX102" i="3"/>
  <c r="CEY102" i="3"/>
  <c r="CEZ102" i="3"/>
  <c r="CFA102" i="3"/>
  <c r="CFB102" i="3"/>
  <c r="CFC102" i="3"/>
  <c r="CFD102" i="3"/>
  <c r="CFE102" i="3"/>
  <c r="CFF102" i="3"/>
  <c r="CFG102" i="3"/>
  <c r="CFH102" i="3"/>
  <c r="CFI102" i="3"/>
  <c r="CFJ102" i="3"/>
  <c r="CFK102" i="3"/>
  <c r="CFL102" i="3"/>
  <c r="CFM102" i="3"/>
  <c r="CFN102" i="3"/>
  <c r="CFO102" i="3"/>
  <c r="CFP102" i="3"/>
  <c r="CFQ102" i="3"/>
  <c r="CFR102" i="3"/>
  <c r="CFS102" i="3"/>
  <c r="CFT102" i="3"/>
  <c r="CFU102" i="3"/>
  <c r="CFV102" i="3"/>
  <c r="CFW102" i="3"/>
  <c r="CFX102" i="3"/>
  <c r="CFY102" i="3"/>
  <c r="CFZ102" i="3"/>
  <c r="CGA102" i="3"/>
  <c r="CGB102" i="3"/>
  <c r="CGC102" i="3"/>
  <c r="CGD102" i="3"/>
  <c r="CGE102" i="3"/>
  <c r="CGF102" i="3"/>
  <c r="CGG102" i="3"/>
  <c r="CGH102" i="3"/>
  <c r="CGI102" i="3"/>
  <c r="CGJ102" i="3"/>
  <c r="CGK102" i="3"/>
  <c r="CGL102" i="3"/>
  <c r="CGM102" i="3"/>
  <c r="CGN102" i="3"/>
  <c r="CGO102" i="3"/>
  <c r="CGP102" i="3"/>
  <c r="CGQ102" i="3"/>
  <c r="CGR102" i="3"/>
  <c r="CGS102" i="3"/>
  <c r="CGT102" i="3"/>
  <c r="CGU102" i="3"/>
  <c r="CGV102" i="3"/>
  <c r="CGW102" i="3"/>
  <c r="CGX102" i="3"/>
  <c r="CGY102" i="3"/>
  <c r="CGZ102" i="3"/>
  <c r="CHA102" i="3"/>
  <c r="CHB102" i="3"/>
  <c r="CHC102" i="3"/>
  <c r="CHD102" i="3"/>
  <c r="CHE102" i="3"/>
  <c r="CHF102" i="3"/>
  <c r="CHG102" i="3"/>
  <c r="CHH102" i="3"/>
  <c r="CHI102" i="3"/>
  <c r="CHJ102" i="3"/>
  <c r="CHK102" i="3"/>
  <c r="CHL102" i="3"/>
  <c r="CHM102" i="3"/>
  <c r="CHN102" i="3"/>
  <c r="CHO102" i="3"/>
  <c r="CHP102" i="3"/>
  <c r="CHQ102" i="3"/>
  <c r="CHR102" i="3"/>
  <c r="CHS102" i="3"/>
  <c r="CHT102" i="3"/>
  <c r="CHU102" i="3"/>
  <c r="CHV102" i="3"/>
  <c r="CHW102" i="3"/>
  <c r="CHX102" i="3"/>
  <c r="CHY102" i="3"/>
  <c r="CHZ102" i="3"/>
  <c r="CIA102" i="3"/>
  <c r="CIB102" i="3"/>
  <c r="CIC102" i="3"/>
  <c r="CID102" i="3"/>
  <c r="CIE102" i="3"/>
  <c r="CIF102" i="3"/>
  <c r="CIG102" i="3"/>
  <c r="CIH102" i="3"/>
  <c r="CII102" i="3"/>
  <c r="CIJ102" i="3"/>
  <c r="CIK102" i="3"/>
  <c r="CIL102" i="3"/>
  <c r="CIM102" i="3"/>
  <c r="CIN102" i="3"/>
  <c r="CIO102" i="3"/>
  <c r="CIP102" i="3"/>
  <c r="CIQ102" i="3"/>
  <c r="CIR102" i="3"/>
  <c r="CIS102" i="3"/>
  <c r="CIT102" i="3"/>
  <c r="CIU102" i="3"/>
  <c r="CIV102" i="3"/>
  <c r="CIW102" i="3"/>
  <c r="CIX102" i="3"/>
  <c r="CIY102" i="3"/>
  <c r="CIZ102" i="3"/>
  <c r="CJA102" i="3"/>
  <c r="CJB102" i="3"/>
  <c r="CJC102" i="3"/>
  <c r="CJD102" i="3"/>
  <c r="CJE102" i="3"/>
  <c r="CJF102" i="3"/>
  <c r="CJG102" i="3"/>
  <c r="CJH102" i="3"/>
  <c r="CJI102" i="3"/>
  <c r="CJJ102" i="3"/>
  <c r="CJK102" i="3"/>
  <c r="CJL102" i="3"/>
  <c r="CJM102" i="3"/>
  <c r="CJN102" i="3"/>
  <c r="CJO102" i="3"/>
  <c r="CJP102" i="3"/>
  <c r="CJQ102" i="3"/>
  <c r="CJR102" i="3"/>
  <c r="CJS102" i="3"/>
  <c r="CJT102" i="3"/>
  <c r="CJU102" i="3"/>
  <c r="CJV102" i="3"/>
  <c r="CJW102" i="3"/>
  <c r="CJX102" i="3"/>
  <c r="CJY102" i="3"/>
  <c r="CJZ102" i="3"/>
  <c r="CKA102" i="3"/>
  <c r="CKB102" i="3"/>
  <c r="CKC102" i="3"/>
  <c r="CKD102" i="3"/>
  <c r="CKE102" i="3"/>
  <c r="CKF102" i="3"/>
  <c r="CKG102" i="3"/>
  <c r="CKH102" i="3"/>
  <c r="CKI102" i="3"/>
  <c r="CKJ102" i="3"/>
  <c r="CKK102" i="3"/>
  <c r="CKL102" i="3"/>
  <c r="CKM102" i="3"/>
  <c r="CKN102" i="3"/>
  <c r="CKO102" i="3"/>
  <c r="CKP102" i="3"/>
  <c r="CKQ102" i="3"/>
  <c r="CKR102" i="3"/>
  <c r="CKS102" i="3"/>
  <c r="CKT102" i="3"/>
  <c r="CKU102" i="3"/>
  <c r="CKV102" i="3"/>
  <c r="CKW102" i="3"/>
  <c r="CKX102" i="3"/>
  <c r="CKY102" i="3"/>
  <c r="CKZ102" i="3"/>
  <c r="CLA102" i="3"/>
  <c r="CLB102" i="3"/>
  <c r="CLC102" i="3"/>
  <c r="CLD102" i="3"/>
  <c r="CLE102" i="3"/>
  <c r="CLF102" i="3"/>
  <c r="CLG102" i="3"/>
  <c r="CLH102" i="3"/>
  <c r="CLI102" i="3"/>
  <c r="CLJ102" i="3"/>
  <c r="CLK102" i="3"/>
  <c r="CLL102" i="3"/>
  <c r="CLM102" i="3"/>
  <c r="CLN102" i="3"/>
  <c r="CLO102" i="3"/>
  <c r="CLP102" i="3"/>
  <c r="CLQ102" i="3"/>
  <c r="CLR102" i="3"/>
  <c r="CLS102" i="3"/>
  <c r="CLT102" i="3"/>
  <c r="CLU102" i="3"/>
  <c r="CLV102" i="3"/>
  <c r="CLW102" i="3"/>
  <c r="CLX102" i="3"/>
  <c r="CLY102" i="3"/>
  <c r="CLZ102" i="3"/>
  <c r="CMA102" i="3"/>
  <c r="CMB102" i="3"/>
  <c r="CMC102" i="3"/>
  <c r="CMD102" i="3"/>
  <c r="CME102" i="3"/>
  <c r="CMF102" i="3"/>
  <c r="CMG102" i="3"/>
  <c r="CMH102" i="3"/>
  <c r="CMI102" i="3"/>
  <c r="CMJ102" i="3"/>
  <c r="CMK102" i="3"/>
  <c r="CML102" i="3"/>
  <c r="CMM102" i="3"/>
  <c r="CMN102" i="3"/>
  <c r="CMO102" i="3"/>
  <c r="CMP102" i="3"/>
  <c r="CMQ102" i="3"/>
  <c r="CMR102" i="3"/>
  <c r="CMS102" i="3"/>
  <c r="CMT102" i="3"/>
  <c r="CMU102" i="3"/>
  <c r="CMV102" i="3"/>
  <c r="CMW102" i="3"/>
  <c r="CMX102" i="3"/>
  <c r="CMY102" i="3"/>
  <c r="CMZ102" i="3"/>
  <c r="CNA102" i="3"/>
  <c r="CNB102" i="3"/>
  <c r="CNC102" i="3"/>
  <c r="CND102" i="3"/>
  <c r="CNE102" i="3"/>
  <c r="CNF102" i="3"/>
  <c r="CNG102" i="3"/>
  <c r="CNH102" i="3"/>
  <c r="CNI102" i="3"/>
  <c r="CNJ102" i="3"/>
  <c r="CNK102" i="3"/>
  <c r="CNL102" i="3"/>
  <c r="CNM102" i="3"/>
  <c r="CNN102" i="3"/>
  <c r="CNO102" i="3"/>
  <c r="CNP102" i="3"/>
  <c r="CNQ102" i="3"/>
  <c r="CNR102" i="3"/>
  <c r="CNS102" i="3"/>
  <c r="CNT102" i="3"/>
  <c r="CNU102" i="3"/>
  <c r="CNV102" i="3"/>
  <c r="CNW102" i="3"/>
  <c r="CNX102" i="3"/>
  <c r="CNY102" i="3"/>
  <c r="CNZ102" i="3"/>
  <c r="COA102" i="3"/>
  <c r="COB102" i="3"/>
  <c r="COC102" i="3"/>
  <c r="COD102" i="3"/>
  <c r="COE102" i="3"/>
  <c r="COF102" i="3"/>
  <c r="COG102" i="3"/>
  <c r="COH102" i="3"/>
  <c r="COI102" i="3"/>
  <c r="COJ102" i="3"/>
  <c r="COK102" i="3"/>
  <c r="COL102" i="3"/>
  <c r="COM102" i="3"/>
  <c r="CON102" i="3"/>
  <c r="COO102" i="3"/>
  <c r="COP102" i="3"/>
  <c r="COQ102" i="3"/>
  <c r="COR102" i="3"/>
  <c r="COS102" i="3"/>
  <c r="COT102" i="3"/>
  <c r="COU102" i="3"/>
  <c r="COV102" i="3"/>
  <c r="COW102" i="3"/>
  <c r="COX102" i="3"/>
  <c r="COY102" i="3"/>
  <c r="COZ102" i="3"/>
  <c r="CPA102" i="3"/>
  <c r="CPB102" i="3"/>
  <c r="CPC102" i="3"/>
  <c r="CPD102" i="3"/>
  <c r="CPE102" i="3"/>
  <c r="CPF102" i="3"/>
  <c r="CPG102" i="3"/>
  <c r="CPH102" i="3"/>
  <c r="CPI102" i="3"/>
  <c r="CPJ102" i="3"/>
  <c r="CPK102" i="3"/>
  <c r="CPL102" i="3"/>
  <c r="CPM102" i="3"/>
  <c r="CPN102" i="3"/>
  <c r="CPO102" i="3"/>
  <c r="CPP102" i="3"/>
  <c r="CPQ102" i="3"/>
  <c r="CPR102" i="3"/>
  <c r="CPS102" i="3"/>
  <c r="CPT102" i="3"/>
  <c r="CPU102" i="3"/>
  <c r="CPV102" i="3"/>
  <c r="CPW102" i="3"/>
  <c r="CPX102" i="3"/>
  <c r="CPY102" i="3"/>
  <c r="CPZ102" i="3"/>
  <c r="CQA102" i="3"/>
  <c r="CQB102" i="3"/>
  <c r="CQC102" i="3"/>
  <c r="CQD102" i="3"/>
  <c r="CQE102" i="3"/>
  <c r="CQF102" i="3"/>
  <c r="CQG102" i="3"/>
  <c r="CQH102" i="3"/>
  <c r="CQI102" i="3"/>
  <c r="CQJ102" i="3"/>
  <c r="CQK102" i="3"/>
  <c r="CQL102" i="3"/>
  <c r="CQM102" i="3"/>
  <c r="CQN102" i="3"/>
  <c r="CQO102" i="3"/>
  <c r="CQP102" i="3"/>
  <c r="CQQ102" i="3"/>
  <c r="CQR102" i="3"/>
  <c r="CQS102" i="3"/>
  <c r="CQT102" i="3"/>
  <c r="CQU102" i="3"/>
  <c r="CQV102" i="3"/>
  <c r="CQW102" i="3"/>
  <c r="CQX102" i="3"/>
  <c r="CQY102" i="3"/>
  <c r="CQZ102" i="3"/>
  <c r="CRA102" i="3"/>
  <c r="CRB102" i="3"/>
  <c r="CRC102" i="3"/>
  <c r="CRD102" i="3"/>
  <c r="CRE102" i="3"/>
  <c r="CRF102" i="3"/>
  <c r="CRG102" i="3"/>
  <c r="CRH102" i="3"/>
  <c r="CRI102" i="3"/>
  <c r="CRJ102" i="3"/>
  <c r="CRK102" i="3"/>
  <c r="CRL102" i="3"/>
  <c r="CRM102" i="3"/>
  <c r="CRN102" i="3"/>
  <c r="CRO102" i="3"/>
  <c r="CRP102" i="3"/>
  <c r="CRQ102" i="3"/>
  <c r="CRR102" i="3"/>
  <c r="CRS102" i="3"/>
  <c r="CRT102" i="3"/>
  <c r="CRU102" i="3"/>
  <c r="CRV102" i="3"/>
  <c r="CRW102" i="3"/>
  <c r="CRX102" i="3"/>
  <c r="CRY102" i="3"/>
  <c r="CRZ102" i="3"/>
  <c r="CSA102" i="3"/>
  <c r="CSB102" i="3"/>
  <c r="CSC102" i="3"/>
  <c r="CSD102" i="3"/>
  <c r="CSE102" i="3"/>
  <c r="CSF102" i="3"/>
  <c r="CSG102" i="3"/>
  <c r="CSH102" i="3"/>
  <c r="CSI102" i="3"/>
  <c r="CSJ102" i="3"/>
  <c r="CSK102" i="3"/>
  <c r="CSL102" i="3"/>
  <c r="CSM102" i="3"/>
  <c r="CSN102" i="3"/>
  <c r="CSO102" i="3"/>
  <c r="CSP102" i="3"/>
  <c r="CSQ102" i="3"/>
  <c r="CSR102" i="3"/>
  <c r="CSS102" i="3"/>
  <c r="CST102" i="3"/>
  <c r="CSU102" i="3"/>
  <c r="CSV102" i="3"/>
  <c r="CSW102" i="3"/>
  <c r="CSX102" i="3"/>
  <c r="CSY102" i="3"/>
  <c r="CSZ102" i="3"/>
  <c r="CTA102" i="3"/>
  <c r="CTB102" i="3"/>
  <c r="CTC102" i="3"/>
  <c r="CTD102" i="3"/>
  <c r="CTE102" i="3"/>
  <c r="CTF102" i="3"/>
  <c r="CTG102" i="3"/>
  <c r="CTH102" i="3"/>
  <c r="CTI102" i="3"/>
  <c r="CTJ102" i="3"/>
  <c r="CTK102" i="3"/>
  <c r="CTL102" i="3"/>
  <c r="CTM102" i="3"/>
  <c r="CTN102" i="3"/>
  <c r="CTO102" i="3"/>
  <c r="CTP102" i="3"/>
  <c r="CTQ102" i="3"/>
  <c r="CTR102" i="3"/>
  <c r="CTS102" i="3"/>
  <c r="CTT102" i="3"/>
  <c r="CTU102" i="3"/>
  <c r="CTV102" i="3"/>
  <c r="CTW102" i="3"/>
  <c r="CTX102" i="3"/>
  <c r="CTY102" i="3"/>
  <c r="CTZ102" i="3"/>
  <c r="CUA102" i="3"/>
  <c r="CUB102" i="3"/>
  <c r="CUC102" i="3"/>
  <c r="CUD102" i="3"/>
  <c r="CUE102" i="3"/>
  <c r="CUF102" i="3"/>
  <c r="CUG102" i="3"/>
  <c r="CUH102" i="3"/>
  <c r="CUI102" i="3"/>
  <c r="CUJ102" i="3"/>
  <c r="CUK102" i="3"/>
  <c r="CUL102" i="3"/>
  <c r="CUM102" i="3"/>
  <c r="CUN102" i="3"/>
  <c r="CUO102" i="3"/>
  <c r="CUP102" i="3"/>
  <c r="CUQ102" i="3"/>
  <c r="CUR102" i="3"/>
  <c r="CUS102" i="3"/>
  <c r="CUT102" i="3"/>
  <c r="CUU102" i="3"/>
  <c r="CUV102" i="3"/>
  <c r="CUW102" i="3"/>
  <c r="CUX102" i="3"/>
  <c r="CUY102" i="3"/>
  <c r="CUZ102" i="3"/>
  <c r="CVA102" i="3"/>
  <c r="CVB102" i="3"/>
  <c r="CVC102" i="3"/>
  <c r="CVD102" i="3"/>
  <c r="CVE102" i="3"/>
  <c r="CVF102" i="3"/>
  <c r="CVG102" i="3"/>
  <c r="CVH102" i="3"/>
  <c r="CVI102" i="3"/>
  <c r="CVJ102" i="3"/>
  <c r="CVK102" i="3"/>
  <c r="CVL102" i="3"/>
  <c r="CVM102" i="3"/>
  <c r="CVN102" i="3"/>
  <c r="CVO102" i="3"/>
  <c r="CVP102" i="3"/>
  <c r="CVQ102" i="3"/>
  <c r="CVR102" i="3"/>
  <c r="CVS102" i="3"/>
  <c r="CVT102" i="3"/>
  <c r="CVU102" i="3"/>
  <c r="CVV102" i="3"/>
  <c r="CVW102" i="3"/>
  <c r="CVX102" i="3"/>
  <c r="CVY102" i="3"/>
  <c r="CVZ102" i="3"/>
  <c r="CWA102" i="3"/>
  <c r="CWB102" i="3"/>
  <c r="CWC102" i="3"/>
  <c r="CWD102" i="3"/>
  <c r="CWE102" i="3"/>
  <c r="CWF102" i="3"/>
  <c r="CWG102" i="3"/>
  <c r="CWH102" i="3"/>
  <c r="CWI102" i="3"/>
  <c r="CWJ102" i="3"/>
  <c r="CWK102" i="3"/>
  <c r="CWL102" i="3"/>
  <c r="CWM102" i="3"/>
  <c r="CWN102" i="3"/>
  <c r="CWO102" i="3"/>
  <c r="CWP102" i="3"/>
  <c r="CWQ102" i="3"/>
  <c r="CWR102" i="3"/>
  <c r="CWS102" i="3"/>
  <c r="CWT102" i="3"/>
  <c r="CWU102" i="3"/>
  <c r="CWV102" i="3"/>
  <c r="CWW102" i="3"/>
  <c r="CWX102" i="3"/>
  <c r="CWY102" i="3"/>
  <c r="CWZ102" i="3"/>
  <c r="CXA102" i="3"/>
  <c r="CXB102" i="3"/>
  <c r="CXC102" i="3"/>
  <c r="CXD102" i="3"/>
  <c r="CXE102" i="3"/>
  <c r="CXF102" i="3"/>
  <c r="CXG102" i="3"/>
  <c r="CXH102" i="3"/>
  <c r="CXI102" i="3"/>
  <c r="CXJ102" i="3"/>
  <c r="CXK102" i="3"/>
  <c r="CXL102" i="3"/>
  <c r="CXM102" i="3"/>
  <c r="CXN102" i="3"/>
  <c r="CXO102" i="3"/>
  <c r="CXP102" i="3"/>
  <c r="CXQ102" i="3"/>
  <c r="CXR102" i="3"/>
  <c r="CXS102" i="3"/>
  <c r="CXT102" i="3"/>
  <c r="CXU102" i="3"/>
  <c r="CXV102" i="3"/>
  <c r="CXW102" i="3"/>
  <c r="CXX102" i="3"/>
  <c r="CXY102" i="3"/>
  <c r="CXZ102" i="3"/>
  <c r="CYA102" i="3"/>
  <c r="CYB102" i="3"/>
  <c r="CYC102" i="3"/>
  <c r="CYD102" i="3"/>
  <c r="CYE102" i="3"/>
  <c r="CYF102" i="3"/>
  <c r="CYG102" i="3"/>
  <c r="CYH102" i="3"/>
  <c r="CYI102" i="3"/>
  <c r="CYJ102" i="3"/>
  <c r="CYK102" i="3"/>
  <c r="CYL102" i="3"/>
  <c r="CYM102" i="3"/>
  <c r="CYN102" i="3"/>
  <c r="CYO102" i="3"/>
  <c r="CYP102" i="3"/>
  <c r="CYQ102" i="3"/>
  <c r="CYR102" i="3"/>
  <c r="CYS102" i="3"/>
  <c r="CYT102" i="3"/>
  <c r="CYU102" i="3"/>
  <c r="CYV102" i="3"/>
  <c r="CYW102" i="3"/>
  <c r="CYX102" i="3"/>
  <c r="CYY102" i="3"/>
  <c r="CYZ102" i="3"/>
  <c r="CZA102" i="3"/>
  <c r="CZB102" i="3"/>
  <c r="CZC102" i="3"/>
  <c r="CZD102" i="3"/>
  <c r="CZE102" i="3"/>
  <c r="CZF102" i="3"/>
  <c r="CZG102" i="3"/>
  <c r="CZH102" i="3"/>
  <c r="CZI102" i="3"/>
  <c r="CZJ102" i="3"/>
  <c r="CZK102" i="3"/>
  <c r="CZL102" i="3"/>
  <c r="CZM102" i="3"/>
  <c r="CZN102" i="3"/>
  <c r="CZO102" i="3"/>
  <c r="CZP102" i="3"/>
  <c r="CZQ102" i="3"/>
  <c r="CZR102" i="3"/>
  <c r="CZS102" i="3"/>
  <c r="CZT102" i="3"/>
  <c r="CZU102" i="3"/>
  <c r="CZV102" i="3"/>
  <c r="CZW102" i="3"/>
  <c r="CZX102" i="3"/>
  <c r="CZY102" i="3"/>
  <c r="CZZ102" i="3"/>
  <c r="DAA102" i="3"/>
  <c r="DAB102" i="3"/>
  <c r="DAC102" i="3"/>
  <c r="DAD102" i="3"/>
  <c r="DAE102" i="3"/>
  <c r="DAF102" i="3"/>
  <c r="DAG102" i="3"/>
  <c r="DAH102" i="3"/>
  <c r="DAI102" i="3"/>
  <c r="DAJ102" i="3"/>
  <c r="DAK102" i="3"/>
  <c r="DAL102" i="3"/>
  <c r="DAM102" i="3"/>
  <c r="DAN102" i="3"/>
  <c r="DAO102" i="3"/>
  <c r="DAP102" i="3"/>
  <c r="DAQ102" i="3"/>
  <c r="DAR102" i="3"/>
  <c r="DAS102" i="3"/>
  <c r="DAT102" i="3"/>
  <c r="DAU102" i="3"/>
  <c r="DAV102" i="3"/>
  <c r="DAW102" i="3"/>
  <c r="DAX102" i="3"/>
  <c r="DAY102" i="3"/>
  <c r="DAZ102" i="3"/>
  <c r="DBA102" i="3"/>
  <c r="DBB102" i="3"/>
  <c r="DBC102" i="3"/>
  <c r="DBD102" i="3"/>
  <c r="DBE102" i="3"/>
  <c r="DBF102" i="3"/>
  <c r="DBG102" i="3"/>
  <c r="DBH102" i="3"/>
  <c r="DBI102" i="3"/>
  <c r="DBJ102" i="3"/>
  <c r="DBK102" i="3"/>
  <c r="DBL102" i="3"/>
  <c r="DBM102" i="3"/>
  <c r="DBN102" i="3"/>
  <c r="DBO102" i="3"/>
  <c r="DBP102" i="3"/>
  <c r="DBQ102" i="3"/>
  <c r="DBR102" i="3"/>
  <c r="DBS102" i="3"/>
  <c r="DBT102" i="3"/>
  <c r="DBU102" i="3"/>
  <c r="DBV102" i="3"/>
  <c r="DBW102" i="3"/>
  <c r="DBX102" i="3"/>
  <c r="DBY102" i="3"/>
  <c r="DBZ102" i="3"/>
  <c r="DCA102" i="3"/>
  <c r="DCB102" i="3"/>
  <c r="DCC102" i="3"/>
  <c r="DCD102" i="3"/>
  <c r="DCE102" i="3"/>
  <c r="DCF102" i="3"/>
  <c r="DCG102" i="3"/>
  <c r="DCH102" i="3"/>
  <c r="DCI102" i="3"/>
  <c r="DCJ102" i="3"/>
  <c r="DCK102" i="3"/>
  <c r="DCL102" i="3"/>
  <c r="DCM102" i="3"/>
  <c r="DCN102" i="3"/>
  <c r="DCO102" i="3"/>
  <c r="DCP102" i="3"/>
  <c r="DCQ102" i="3"/>
  <c r="DCR102" i="3"/>
  <c r="DCS102" i="3"/>
  <c r="DCT102" i="3"/>
  <c r="DCU102" i="3"/>
  <c r="DCV102" i="3"/>
  <c r="DCW102" i="3"/>
  <c r="DCX102" i="3"/>
  <c r="DCY102" i="3"/>
  <c r="DCZ102" i="3"/>
  <c r="DDA102" i="3"/>
  <c r="DDB102" i="3"/>
  <c r="DDC102" i="3"/>
  <c r="DDD102" i="3"/>
  <c r="DDE102" i="3"/>
  <c r="DDF102" i="3"/>
  <c r="DDG102" i="3"/>
  <c r="DDH102" i="3"/>
  <c r="DDI102" i="3"/>
  <c r="DDJ102" i="3"/>
  <c r="DDK102" i="3"/>
  <c r="DDL102" i="3"/>
  <c r="DDM102" i="3"/>
  <c r="DDN102" i="3"/>
  <c r="DDO102" i="3"/>
  <c r="DDP102" i="3"/>
  <c r="DDQ102" i="3"/>
  <c r="DDR102" i="3"/>
  <c r="DDS102" i="3"/>
  <c r="DDT102" i="3"/>
  <c r="DDU102" i="3"/>
  <c r="DDV102" i="3"/>
  <c r="DDW102" i="3"/>
  <c r="DDX102" i="3"/>
  <c r="DDY102" i="3"/>
  <c r="DDZ102" i="3"/>
  <c r="DEA102" i="3"/>
  <c r="DEB102" i="3"/>
  <c r="DEC102" i="3"/>
  <c r="DED102" i="3"/>
  <c r="DEE102" i="3"/>
  <c r="DEF102" i="3"/>
  <c r="DEG102" i="3"/>
  <c r="DEH102" i="3"/>
  <c r="DEI102" i="3"/>
  <c r="DEJ102" i="3"/>
  <c r="DEK102" i="3"/>
  <c r="DEL102" i="3"/>
  <c r="DEM102" i="3"/>
  <c r="DEN102" i="3"/>
  <c r="DEO102" i="3"/>
  <c r="DEP102" i="3"/>
  <c r="DEQ102" i="3"/>
  <c r="DER102" i="3"/>
  <c r="DES102" i="3"/>
  <c r="DET102" i="3"/>
  <c r="DEU102" i="3"/>
  <c r="DEV102" i="3"/>
  <c r="DEW102" i="3"/>
  <c r="DEX102" i="3"/>
  <c r="DEY102" i="3"/>
  <c r="DEZ102" i="3"/>
  <c r="DFA102" i="3"/>
  <c r="DFB102" i="3"/>
  <c r="DFC102" i="3"/>
  <c r="DFD102" i="3"/>
  <c r="DFE102" i="3"/>
  <c r="DFF102" i="3"/>
  <c r="DFG102" i="3"/>
  <c r="DFH102" i="3"/>
  <c r="DFI102" i="3"/>
  <c r="DFJ102" i="3"/>
  <c r="DFK102" i="3"/>
  <c r="DFL102" i="3"/>
  <c r="DFM102" i="3"/>
  <c r="DFN102" i="3"/>
  <c r="DFO102" i="3"/>
  <c r="DFP102" i="3"/>
  <c r="DFQ102" i="3"/>
  <c r="DFR102" i="3"/>
  <c r="DFS102" i="3"/>
  <c r="DFT102" i="3"/>
  <c r="DFU102" i="3"/>
  <c r="DFV102" i="3"/>
  <c r="DFW102" i="3"/>
  <c r="DFX102" i="3"/>
  <c r="DFY102" i="3"/>
  <c r="DFZ102" i="3"/>
  <c r="DGA102" i="3"/>
  <c r="DGB102" i="3"/>
  <c r="DGC102" i="3"/>
  <c r="DGD102" i="3"/>
  <c r="DGE102" i="3"/>
  <c r="DGF102" i="3"/>
  <c r="DGG102" i="3"/>
  <c r="DGH102" i="3"/>
  <c r="DGI102" i="3"/>
  <c r="DGJ102" i="3"/>
  <c r="DGK102" i="3"/>
  <c r="DGL102" i="3"/>
  <c r="DGM102" i="3"/>
  <c r="DGN102" i="3"/>
  <c r="DGO102" i="3"/>
  <c r="DGP102" i="3"/>
  <c r="DGQ102" i="3"/>
  <c r="DGR102" i="3"/>
  <c r="DGS102" i="3"/>
  <c r="DGT102" i="3"/>
  <c r="DGU102" i="3"/>
  <c r="DGV102" i="3"/>
  <c r="DGW102" i="3"/>
  <c r="DGX102" i="3"/>
  <c r="DGY102" i="3"/>
  <c r="DGZ102" i="3"/>
  <c r="DHA102" i="3"/>
  <c r="DHB102" i="3"/>
  <c r="DHC102" i="3"/>
  <c r="DHD102" i="3"/>
  <c r="DHE102" i="3"/>
  <c r="DHF102" i="3"/>
  <c r="DHG102" i="3"/>
  <c r="DHH102" i="3"/>
  <c r="DHI102" i="3"/>
  <c r="DHJ102" i="3"/>
  <c r="DHK102" i="3"/>
  <c r="DHL102" i="3"/>
  <c r="DHM102" i="3"/>
  <c r="DHN102" i="3"/>
  <c r="DHO102" i="3"/>
  <c r="DHP102" i="3"/>
  <c r="DHQ102" i="3"/>
  <c r="DHR102" i="3"/>
  <c r="DHS102" i="3"/>
  <c r="DHT102" i="3"/>
  <c r="DHU102" i="3"/>
  <c r="DHV102" i="3"/>
  <c r="DHW102" i="3"/>
  <c r="DHX102" i="3"/>
  <c r="DHY102" i="3"/>
  <c r="DHZ102" i="3"/>
  <c r="DIA102" i="3"/>
  <c r="DIB102" i="3"/>
  <c r="DIC102" i="3"/>
  <c r="DID102" i="3"/>
  <c r="DIE102" i="3"/>
  <c r="DIF102" i="3"/>
  <c r="DIG102" i="3"/>
  <c r="DIH102" i="3"/>
  <c r="DII102" i="3"/>
  <c r="DIJ102" i="3"/>
  <c r="DIK102" i="3"/>
  <c r="DIL102" i="3"/>
  <c r="DIM102" i="3"/>
  <c r="DIN102" i="3"/>
  <c r="DIO102" i="3"/>
  <c r="DIP102" i="3"/>
  <c r="DIQ102" i="3"/>
  <c r="DIR102" i="3"/>
  <c r="DIS102" i="3"/>
  <c r="DIT102" i="3"/>
  <c r="DIU102" i="3"/>
  <c r="DIV102" i="3"/>
  <c r="DIW102" i="3"/>
  <c r="DIX102" i="3"/>
  <c r="DIY102" i="3"/>
  <c r="DIZ102" i="3"/>
  <c r="DJA102" i="3"/>
  <c r="DJB102" i="3"/>
  <c r="DJC102" i="3"/>
  <c r="DJD102" i="3"/>
  <c r="DJE102" i="3"/>
  <c r="DJF102" i="3"/>
  <c r="DJG102" i="3"/>
  <c r="DJH102" i="3"/>
  <c r="DJI102" i="3"/>
  <c r="DJJ102" i="3"/>
  <c r="DJK102" i="3"/>
  <c r="DJL102" i="3"/>
  <c r="DJM102" i="3"/>
  <c r="DJN102" i="3"/>
  <c r="DJO102" i="3"/>
  <c r="DJP102" i="3"/>
  <c r="DJQ102" i="3"/>
  <c r="DJR102" i="3"/>
  <c r="DJS102" i="3"/>
  <c r="DJT102" i="3"/>
  <c r="DJU102" i="3"/>
  <c r="DJV102" i="3"/>
  <c r="DJW102" i="3"/>
  <c r="DJX102" i="3"/>
  <c r="DJY102" i="3"/>
  <c r="DJZ102" i="3"/>
  <c r="DKA102" i="3"/>
  <c r="DKB102" i="3"/>
  <c r="DKC102" i="3"/>
  <c r="DKD102" i="3"/>
  <c r="DKE102" i="3"/>
  <c r="DKF102" i="3"/>
  <c r="DKG102" i="3"/>
  <c r="DKH102" i="3"/>
  <c r="DKI102" i="3"/>
  <c r="DKJ102" i="3"/>
  <c r="DKK102" i="3"/>
  <c r="DKL102" i="3"/>
  <c r="DKM102" i="3"/>
  <c r="DKN102" i="3"/>
  <c r="DKO102" i="3"/>
  <c r="DKP102" i="3"/>
  <c r="DKQ102" i="3"/>
  <c r="DKR102" i="3"/>
  <c r="DKS102" i="3"/>
  <c r="DKT102" i="3"/>
  <c r="DKU102" i="3"/>
  <c r="DKV102" i="3"/>
  <c r="DKW102" i="3"/>
  <c r="DKX102" i="3"/>
  <c r="DKY102" i="3"/>
  <c r="DKZ102" i="3"/>
  <c r="DLA102" i="3"/>
  <c r="DLB102" i="3"/>
  <c r="DLC102" i="3"/>
  <c r="DLD102" i="3"/>
  <c r="DLE102" i="3"/>
  <c r="DLF102" i="3"/>
  <c r="DLG102" i="3"/>
  <c r="DLH102" i="3"/>
  <c r="DLI102" i="3"/>
  <c r="DLJ102" i="3"/>
  <c r="DLK102" i="3"/>
  <c r="DLL102" i="3"/>
  <c r="DLM102" i="3"/>
  <c r="DLN102" i="3"/>
  <c r="DLO102" i="3"/>
  <c r="DLP102" i="3"/>
  <c r="DLQ102" i="3"/>
  <c r="DLR102" i="3"/>
  <c r="DLS102" i="3"/>
  <c r="DLT102" i="3"/>
  <c r="DLU102" i="3"/>
  <c r="DLV102" i="3"/>
  <c r="DLW102" i="3"/>
  <c r="DLX102" i="3"/>
  <c r="DLY102" i="3"/>
  <c r="DLZ102" i="3"/>
  <c r="DMA102" i="3"/>
  <c r="DMB102" i="3"/>
  <c r="DMC102" i="3"/>
  <c r="DMD102" i="3"/>
  <c r="DME102" i="3"/>
  <c r="DMF102" i="3"/>
  <c r="DMG102" i="3"/>
  <c r="DMH102" i="3"/>
  <c r="DMI102" i="3"/>
  <c r="DMJ102" i="3"/>
  <c r="DMK102" i="3"/>
  <c r="DML102" i="3"/>
  <c r="DMM102" i="3"/>
  <c r="DMN102" i="3"/>
  <c r="DMO102" i="3"/>
  <c r="DMP102" i="3"/>
  <c r="DMQ102" i="3"/>
  <c r="DMR102" i="3"/>
  <c r="DMS102" i="3"/>
  <c r="DMT102" i="3"/>
  <c r="DMU102" i="3"/>
  <c r="DMV102" i="3"/>
  <c r="DMW102" i="3"/>
  <c r="DMX102" i="3"/>
  <c r="DMY102" i="3"/>
  <c r="DMZ102" i="3"/>
  <c r="DNA102" i="3"/>
  <c r="DNB102" i="3"/>
  <c r="DNC102" i="3"/>
  <c r="DND102" i="3"/>
  <c r="DNE102" i="3"/>
  <c r="DNF102" i="3"/>
  <c r="DNG102" i="3"/>
  <c r="DNH102" i="3"/>
  <c r="DNI102" i="3"/>
  <c r="DNJ102" i="3"/>
  <c r="DNK102" i="3"/>
  <c r="DNL102" i="3"/>
  <c r="DNM102" i="3"/>
  <c r="DNN102" i="3"/>
  <c r="DNO102" i="3"/>
  <c r="DNP102" i="3"/>
  <c r="DNQ102" i="3"/>
  <c r="DNR102" i="3"/>
  <c r="DNS102" i="3"/>
  <c r="DNT102" i="3"/>
  <c r="DNU102" i="3"/>
  <c r="DNV102" i="3"/>
  <c r="DNW102" i="3"/>
  <c r="DNX102" i="3"/>
  <c r="DNY102" i="3"/>
  <c r="DNZ102" i="3"/>
  <c r="DOA102" i="3"/>
  <c r="DOB102" i="3"/>
  <c r="DOC102" i="3"/>
  <c r="DOD102" i="3"/>
  <c r="DOE102" i="3"/>
  <c r="DOF102" i="3"/>
  <c r="DOG102" i="3"/>
  <c r="DOH102" i="3"/>
  <c r="DOI102" i="3"/>
  <c r="DOJ102" i="3"/>
  <c r="DOK102" i="3"/>
  <c r="DOL102" i="3"/>
  <c r="DOM102" i="3"/>
  <c r="DON102" i="3"/>
  <c r="DOO102" i="3"/>
  <c r="DOP102" i="3"/>
  <c r="DOQ102" i="3"/>
  <c r="DOR102" i="3"/>
  <c r="DOS102" i="3"/>
  <c r="DOT102" i="3"/>
  <c r="DOU102" i="3"/>
  <c r="DOV102" i="3"/>
  <c r="DOW102" i="3"/>
  <c r="DOX102" i="3"/>
  <c r="DOY102" i="3"/>
  <c r="DOZ102" i="3"/>
  <c r="DPA102" i="3"/>
  <c r="DPB102" i="3"/>
  <c r="DPC102" i="3"/>
  <c r="DPD102" i="3"/>
  <c r="DPE102" i="3"/>
  <c r="DPF102" i="3"/>
  <c r="DPG102" i="3"/>
  <c r="DPH102" i="3"/>
  <c r="DPI102" i="3"/>
  <c r="DPJ102" i="3"/>
  <c r="DPK102" i="3"/>
  <c r="DPL102" i="3"/>
  <c r="DPM102" i="3"/>
  <c r="DPN102" i="3"/>
  <c r="DPO102" i="3"/>
  <c r="DPP102" i="3"/>
  <c r="DPQ102" i="3"/>
  <c r="DPR102" i="3"/>
  <c r="DPS102" i="3"/>
  <c r="DPT102" i="3"/>
  <c r="DPU102" i="3"/>
  <c r="DPV102" i="3"/>
  <c r="DPW102" i="3"/>
  <c r="DPX102" i="3"/>
  <c r="DPY102" i="3"/>
  <c r="DPZ102" i="3"/>
  <c r="DQA102" i="3"/>
  <c r="DQB102" i="3"/>
  <c r="DQC102" i="3"/>
  <c r="DQD102" i="3"/>
  <c r="DQE102" i="3"/>
  <c r="DQF102" i="3"/>
  <c r="DQG102" i="3"/>
  <c r="DQH102" i="3"/>
  <c r="DQI102" i="3"/>
  <c r="DQJ102" i="3"/>
  <c r="DQK102" i="3"/>
  <c r="DQL102" i="3"/>
  <c r="DQM102" i="3"/>
  <c r="DQN102" i="3"/>
  <c r="DQO102" i="3"/>
  <c r="DQP102" i="3"/>
  <c r="DQQ102" i="3"/>
  <c r="DQR102" i="3"/>
  <c r="DQS102" i="3"/>
  <c r="DQT102" i="3"/>
  <c r="DQU102" i="3"/>
  <c r="DQV102" i="3"/>
  <c r="DQW102" i="3"/>
  <c r="DQX102" i="3"/>
  <c r="DQY102" i="3"/>
  <c r="DQZ102" i="3"/>
  <c r="DRA102" i="3"/>
  <c r="DRB102" i="3"/>
  <c r="DRC102" i="3"/>
  <c r="DRD102" i="3"/>
  <c r="DRE102" i="3"/>
  <c r="DRF102" i="3"/>
  <c r="DRG102" i="3"/>
  <c r="DRH102" i="3"/>
  <c r="DRI102" i="3"/>
  <c r="DRJ102" i="3"/>
  <c r="DRK102" i="3"/>
  <c r="DRL102" i="3"/>
  <c r="DRM102" i="3"/>
  <c r="DRN102" i="3"/>
  <c r="DRO102" i="3"/>
  <c r="DRP102" i="3"/>
  <c r="DRQ102" i="3"/>
  <c r="DRR102" i="3"/>
  <c r="DRS102" i="3"/>
  <c r="DRT102" i="3"/>
  <c r="DRU102" i="3"/>
  <c r="DRV102" i="3"/>
  <c r="DRW102" i="3"/>
  <c r="DRX102" i="3"/>
  <c r="DRY102" i="3"/>
  <c r="DRZ102" i="3"/>
  <c r="DSA102" i="3"/>
  <c r="DSB102" i="3"/>
  <c r="DSC102" i="3"/>
  <c r="DSD102" i="3"/>
  <c r="DSE102" i="3"/>
  <c r="DSF102" i="3"/>
  <c r="DSG102" i="3"/>
  <c r="DSH102" i="3"/>
  <c r="DSI102" i="3"/>
  <c r="DSJ102" i="3"/>
  <c r="DSK102" i="3"/>
  <c r="DSL102" i="3"/>
  <c r="DSM102" i="3"/>
  <c r="DSN102" i="3"/>
  <c r="DSO102" i="3"/>
  <c r="DSP102" i="3"/>
  <c r="DSQ102" i="3"/>
  <c r="DSR102" i="3"/>
  <c r="DSS102" i="3"/>
  <c r="DST102" i="3"/>
  <c r="DSU102" i="3"/>
  <c r="DSV102" i="3"/>
  <c r="DSW102" i="3"/>
  <c r="DSX102" i="3"/>
  <c r="DSY102" i="3"/>
  <c r="DSZ102" i="3"/>
  <c r="DTA102" i="3"/>
  <c r="DTB102" i="3"/>
  <c r="DTC102" i="3"/>
  <c r="DTD102" i="3"/>
  <c r="DTE102" i="3"/>
  <c r="DTF102" i="3"/>
  <c r="DTG102" i="3"/>
  <c r="DTH102" i="3"/>
  <c r="DTI102" i="3"/>
  <c r="DTJ102" i="3"/>
  <c r="DTK102" i="3"/>
  <c r="DTL102" i="3"/>
  <c r="DTM102" i="3"/>
  <c r="DTN102" i="3"/>
  <c r="DTO102" i="3"/>
  <c r="DTP102" i="3"/>
  <c r="DTQ102" i="3"/>
  <c r="DTR102" i="3"/>
  <c r="DTS102" i="3"/>
  <c r="DTT102" i="3"/>
  <c r="DTU102" i="3"/>
  <c r="DTV102" i="3"/>
  <c r="DTW102" i="3"/>
  <c r="DTX102" i="3"/>
  <c r="DTY102" i="3"/>
  <c r="DTZ102" i="3"/>
  <c r="DUA102" i="3"/>
  <c r="DUB102" i="3"/>
  <c r="DUC102" i="3"/>
  <c r="DUD102" i="3"/>
  <c r="DUE102" i="3"/>
  <c r="DUF102" i="3"/>
  <c r="DUG102" i="3"/>
  <c r="DUH102" i="3"/>
  <c r="DUI102" i="3"/>
  <c r="DUJ102" i="3"/>
  <c r="DUK102" i="3"/>
  <c r="DUL102" i="3"/>
  <c r="DUM102" i="3"/>
  <c r="DUN102" i="3"/>
  <c r="DUO102" i="3"/>
  <c r="DUP102" i="3"/>
  <c r="DUQ102" i="3"/>
  <c r="DUR102" i="3"/>
  <c r="DUS102" i="3"/>
  <c r="DUT102" i="3"/>
  <c r="DUU102" i="3"/>
  <c r="DUV102" i="3"/>
  <c r="DUW102" i="3"/>
  <c r="DUX102" i="3"/>
  <c r="DUY102" i="3"/>
  <c r="DUZ102" i="3"/>
  <c r="DVA102" i="3"/>
  <c r="DVB102" i="3"/>
  <c r="DVC102" i="3"/>
  <c r="DVD102" i="3"/>
  <c r="DVE102" i="3"/>
  <c r="DVF102" i="3"/>
  <c r="DVG102" i="3"/>
  <c r="DVH102" i="3"/>
  <c r="DVI102" i="3"/>
  <c r="DVJ102" i="3"/>
  <c r="DVK102" i="3"/>
  <c r="DVL102" i="3"/>
  <c r="DVM102" i="3"/>
  <c r="DVN102" i="3"/>
  <c r="DVO102" i="3"/>
  <c r="DVP102" i="3"/>
  <c r="DVQ102" i="3"/>
  <c r="DVR102" i="3"/>
  <c r="DVS102" i="3"/>
  <c r="DVT102" i="3"/>
  <c r="DVU102" i="3"/>
  <c r="DVV102" i="3"/>
  <c r="DVW102" i="3"/>
  <c r="DVX102" i="3"/>
  <c r="DVY102" i="3"/>
  <c r="DVZ102" i="3"/>
  <c r="DWA102" i="3"/>
  <c r="DWB102" i="3"/>
  <c r="DWC102" i="3"/>
  <c r="DWD102" i="3"/>
  <c r="DWE102" i="3"/>
  <c r="DWF102" i="3"/>
  <c r="DWG102" i="3"/>
  <c r="DWH102" i="3"/>
  <c r="DWI102" i="3"/>
  <c r="DWJ102" i="3"/>
  <c r="DWK102" i="3"/>
  <c r="DWL102" i="3"/>
  <c r="DWM102" i="3"/>
  <c r="DWN102" i="3"/>
  <c r="DWO102" i="3"/>
  <c r="DWP102" i="3"/>
  <c r="DWQ102" i="3"/>
  <c r="DWR102" i="3"/>
  <c r="DWS102" i="3"/>
  <c r="DWT102" i="3"/>
  <c r="DWU102" i="3"/>
  <c r="DWV102" i="3"/>
  <c r="DWW102" i="3"/>
  <c r="DWX102" i="3"/>
  <c r="DWY102" i="3"/>
  <c r="DWZ102" i="3"/>
  <c r="DXA102" i="3"/>
  <c r="DXB102" i="3"/>
  <c r="DXC102" i="3"/>
  <c r="DXD102" i="3"/>
  <c r="DXE102" i="3"/>
  <c r="DXF102" i="3"/>
  <c r="DXG102" i="3"/>
  <c r="DXH102" i="3"/>
  <c r="DXI102" i="3"/>
  <c r="DXJ102" i="3"/>
  <c r="DXK102" i="3"/>
  <c r="DXL102" i="3"/>
  <c r="DXM102" i="3"/>
  <c r="DXN102" i="3"/>
  <c r="DXO102" i="3"/>
  <c r="DXP102" i="3"/>
  <c r="DXQ102" i="3"/>
  <c r="DXR102" i="3"/>
  <c r="DXS102" i="3"/>
  <c r="DXT102" i="3"/>
  <c r="DXU102" i="3"/>
  <c r="DXV102" i="3"/>
  <c r="DXW102" i="3"/>
  <c r="DXX102" i="3"/>
  <c r="DXY102" i="3"/>
  <c r="DXZ102" i="3"/>
  <c r="DYA102" i="3"/>
  <c r="DYB102" i="3"/>
  <c r="DYC102" i="3"/>
  <c r="DYD102" i="3"/>
  <c r="DYE102" i="3"/>
  <c r="DYF102" i="3"/>
  <c r="DYG102" i="3"/>
  <c r="DYH102" i="3"/>
  <c r="DYI102" i="3"/>
  <c r="DYJ102" i="3"/>
  <c r="DYK102" i="3"/>
  <c r="DYL102" i="3"/>
  <c r="DYM102" i="3"/>
  <c r="DYN102" i="3"/>
  <c r="DYO102" i="3"/>
  <c r="DYP102" i="3"/>
  <c r="DYQ102" i="3"/>
  <c r="DYR102" i="3"/>
  <c r="DYS102" i="3"/>
  <c r="DYT102" i="3"/>
  <c r="DYU102" i="3"/>
  <c r="DYV102" i="3"/>
  <c r="DYW102" i="3"/>
  <c r="DYX102" i="3"/>
  <c r="DYY102" i="3"/>
  <c r="DYZ102" i="3"/>
  <c r="DZA102" i="3"/>
  <c r="DZB102" i="3"/>
  <c r="DZC102" i="3"/>
  <c r="DZD102" i="3"/>
  <c r="DZE102" i="3"/>
  <c r="DZF102" i="3"/>
  <c r="DZG102" i="3"/>
  <c r="DZH102" i="3"/>
  <c r="DZI102" i="3"/>
  <c r="DZJ102" i="3"/>
  <c r="DZK102" i="3"/>
  <c r="DZL102" i="3"/>
  <c r="DZM102" i="3"/>
  <c r="DZN102" i="3"/>
  <c r="DZO102" i="3"/>
  <c r="DZP102" i="3"/>
  <c r="DZQ102" i="3"/>
  <c r="DZR102" i="3"/>
  <c r="DZS102" i="3"/>
  <c r="DZT102" i="3"/>
  <c r="DZU102" i="3"/>
  <c r="DZV102" i="3"/>
  <c r="DZW102" i="3"/>
  <c r="DZX102" i="3"/>
  <c r="DZY102" i="3"/>
  <c r="DZZ102" i="3"/>
  <c r="EAA102" i="3"/>
  <c r="EAB102" i="3"/>
  <c r="EAC102" i="3"/>
  <c r="EAD102" i="3"/>
  <c r="EAE102" i="3"/>
  <c r="EAF102" i="3"/>
  <c r="EAG102" i="3"/>
  <c r="EAH102" i="3"/>
  <c r="EAI102" i="3"/>
  <c r="EAJ102" i="3"/>
  <c r="EAK102" i="3"/>
  <c r="EAL102" i="3"/>
  <c r="EAM102" i="3"/>
  <c r="EAN102" i="3"/>
  <c r="EAO102" i="3"/>
  <c r="EAP102" i="3"/>
  <c r="EAQ102" i="3"/>
  <c r="EAR102" i="3"/>
  <c r="EAS102" i="3"/>
  <c r="EAT102" i="3"/>
  <c r="EAU102" i="3"/>
  <c r="EAV102" i="3"/>
  <c r="EAW102" i="3"/>
  <c r="EAX102" i="3"/>
  <c r="EAY102" i="3"/>
  <c r="EAZ102" i="3"/>
  <c r="EBA102" i="3"/>
  <c r="EBB102" i="3"/>
  <c r="EBC102" i="3"/>
  <c r="EBD102" i="3"/>
  <c r="EBE102" i="3"/>
  <c r="EBF102" i="3"/>
  <c r="EBG102" i="3"/>
  <c r="EBH102" i="3"/>
  <c r="EBI102" i="3"/>
  <c r="EBJ102" i="3"/>
  <c r="EBK102" i="3"/>
  <c r="EBL102" i="3"/>
  <c r="EBM102" i="3"/>
  <c r="EBN102" i="3"/>
  <c r="EBO102" i="3"/>
  <c r="EBP102" i="3"/>
  <c r="EBQ102" i="3"/>
  <c r="EBR102" i="3"/>
  <c r="EBS102" i="3"/>
  <c r="EBT102" i="3"/>
  <c r="EBU102" i="3"/>
  <c r="EBV102" i="3"/>
  <c r="EBW102" i="3"/>
  <c r="EBX102" i="3"/>
  <c r="EBY102" i="3"/>
  <c r="EBZ102" i="3"/>
  <c r="ECA102" i="3"/>
  <c r="ECB102" i="3"/>
  <c r="ECC102" i="3"/>
  <c r="ECD102" i="3"/>
  <c r="ECE102" i="3"/>
  <c r="ECF102" i="3"/>
  <c r="ECG102" i="3"/>
  <c r="ECH102" i="3"/>
  <c r="ECI102" i="3"/>
  <c r="ECJ102" i="3"/>
  <c r="ECK102" i="3"/>
  <c r="ECL102" i="3"/>
  <c r="ECM102" i="3"/>
  <c r="ECN102" i="3"/>
  <c r="ECO102" i="3"/>
  <c r="ECP102" i="3"/>
  <c r="ECQ102" i="3"/>
  <c r="ECR102" i="3"/>
  <c r="ECS102" i="3"/>
  <c r="ECT102" i="3"/>
  <c r="ECU102" i="3"/>
  <c r="ECV102" i="3"/>
  <c r="ECW102" i="3"/>
  <c r="ECX102" i="3"/>
  <c r="ECY102" i="3"/>
  <c r="ECZ102" i="3"/>
  <c r="EDA102" i="3"/>
  <c r="EDB102" i="3"/>
  <c r="EDC102" i="3"/>
  <c r="EDD102" i="3"/>
  <c r="EDE102" i="3"/>
  <c r="EDF102" i="3"/>
  <c r="EDG102" i="3"/>
  <c r="EDH102" i="3"/>
  <c r="EDI102" i="3"/>
  <c r="EDJ102" i="3"/>
  <c r="EDK102" i="3"/>
  <c r="EDL102" i="3"/>
  <c r="EDM102" i="3"/>
  <c r="EDN102" i="3"/>
  <c r="EDO102" i="3"/>
  <c r="EDP102" i="3"/>
  <c r="EDQ102" i="3"/>
  <c r="EDR102" i="3"/>
  <c r="EDS102" i="3"/>
  <c r="EDT102" i="3"/>
  <c r="EDU102" i="3"/>
  <c r="EDV102" i="3"/>
  <c r="EDW102" i="3"/>
  <c r="EDX102" i="3"/>
  <c r="EDY102" i="3"/>
  <c r="EDZ102" i="3"/>
  <c r="EEA102" i="3"/>
  <c r="EEB102" i="3"/>
  <c r="EEC102" i="3"/>
  <c r="EED102" i="3"/>
  <c r="EEE102" i="3"/>
  <c r="EEF102" i="3"/>
  <c r="EEG102" i="3"/>
  <c r="EEH102" i="3"/>
  <c r="EEI102" i="3"/>
  <c r="EEJ102" i="3"/>
  <c r="EEK102" i="3"/>
  <c r="EEL102" i="3"/>
  <c r="EEM102" i="3"/>
  <c r="EEN102" i="3"/>
  <c r="EEO102" i="3"/>
  <c r="EEP102" i="3"/>
  <c r="EEQ102" i="3"/>
  <c r="EER102" i="3"/>
  <c r="EES102" i="3"/>
  <c r="EET102" i="3"/>
  <c r="EEU102" i="3"/>
  <c r="EEV102" i="3"/>
  <c r="EEW102" i="3"/>
  <c r="EEX102" i="3"/>
  <c r="EEY102" i="3"/>
  <c r="EEZ102" i="3"/>
  <c r="EFA102" i="3"/>
  <c r="EFB102" i="3"/>
  <c r="EFC102" i="3"/>
  <c r="EFD102" i="3"/>
  <c r="EFE102" i="3"/>
  <c r="EFF102" i="3"/>
  <c r="EFG102" i="3"/>
  <c r="EFH102" i="3"/>
  <c r="EFI102" i="3"/>
  <c r="EFJ102" i="3"/>
  <c r="EFK102" i="3"/>
  <c r="EFL102" i="3"/>
  <c r="EFM102" i="3"/>
  <c r="EFN102" i="3"/>
  <c r="EFO102" i="3"/>
  <c r="EFP102" i="3"/>
  <c r="EFQ102" i="3"/>
  <c r="EFR102" i="3"/>
  <c r="EFS102" i="3"/>
  <c r="EFT102" i="3"/>
  <c r="EFU102" i="3"/>
  <c r="EFV102" i="3"/>
  <c r="EFW102" i="3"/>
  <c r="EFX102" i="3"/>
  <c r="EFY102" i="3"/>
  <c r="EFZ102" i="3"/>
  <c r="EGA102" i="3"/>
  <c r="EGB102" i="3"/>
  <c r="EGC102" i="3"/>
  <c r="EGD102" i="3"/>
  <c r="EGE102" i="3"/>
  <c r="EGF102" i="3"/>
  <c r="EGG102" i="3"/>
  <c r="EGH102" i="3"/>
  <c r="EGI102" i="3"/>
  <c r="EGJ102" i="3"/>
  <c r="EGK102" i="3"/>
  <c r="EGL102" i="3"/>
  <c r="EGM102" i="3"/>
  <c r="EGN102" i="3"/>
  <c r="EGO102" i="3"/>
  <c r="EGP102" i="3"/>
  <c r="EGQ102" i="3"/>
  <c r="EGR102" i="3"/>
  <c r="EGS102" i="3"/>
  <c r="EGT102" i="3"/>
  <c r="EGU102" i="3"/>
  <c r="EGV102" i="3"/>
  <c r="EGW102" i="3"/>
  <c r="EGX102" i="3"/>
  <c r="EGY102" i="3"/>
  <c r="EGZ102" i="3"/>
  <c r="EHA102" i="3"/>
  <c r="EHB102" i="3"/>
  <c r="EHC102" i="3"/>
  <c r="EHD102" i="3"/>
  <c r="EHE102" i="3"/>
  <c r="EHF102" i="3"/>
  <c r="EHG102" i="3"/>
  <c r="EHH102" i="3"/>
  <c r="EHI102" i="3"/>
  <c r="EHJ102" i="3"/>
  <c r="EHK102" i="3"/>
  <c r="EHL102" i="3"/>
  <c r="EHM102" i="3"/>
  <c r="EHN102" i="3"/>
  <c r="EHO102" i="3"/>
  <c r="EHP102" i="3"/>
  <c r="EHQ102" i="3"/>
  <c r="EHR102" i="3"/>
  <c r="EHS102" i="3"/>
  <c r="EHT102" i="3"/>
  <c r="EHU102" i="3"/>
  <c r="EHV102" i="3"/>
  <c r="EHW102" i="3"/>
  <c r="EHX102" i="3"/>
  <c r="EHY102" i="3"/>
  <c r="EHZ102" i="3"/>
  <c r="EIA102" i="3"/>
  <c r="EIB102" i="3"/>
  <c r="EIC102" i="3"/>
  <c r="EID102" i="3"/>
  <c r="EIE102" i="3"/>
  <c r="EIF102" i="3"/>
  <c r="EIG102" i="3"/>
  <c r="EIH102" i="3"/>
  <c r="EII102" i="3"/>
  <c r="EIJ102" i="3"/>
  <c r="EIK102" i="3"/>
  <c r="EIL102" i="3"/>
  <c r="EIM102" i="3"/>
  <c r="EIN102" i="3"/>
  <c r="EIO102" i="3"/>
  <c r="EIP102" i="3"/>
  <c r="EIQ102" i="3"/>
  <c r="EIR102" i="3"/>
  <c r="EIS102" i="3"/>
  <c r="EIT102" i="3"/>
  <c r="EIU102" i="3"/>
  <c r="EIV102" i="3"/>
  <c r="EIW102" i="3"/>
  <c r="EIX102" i="3"/>
  <c r="EIY102" i="3"/>
  <c r="EIZ102" i="3"/>
  <c r="EJA102" i="3"/>
  <c r="EJB102" i="3"/>
  <c r="EJC102" i="3"/>
  <c r="EJD102" i="3"/>
  <c r="EJE102" i="3"/>
  <c r="EJF102" i="3"/>
  <c r="EJG102" i="3"/>
  <c r="EJH102" i="3"/>
  <c r="EJI102" i="3"/>
  <c r="EJJ102" i="3"/>
  <c r="EJK102" i="3"/>
  <c r="EJL102" i="3"/>
  <c r="EJM102" i="3"/>
  <c r="EJN102" i="3"/>
  <c r="EJO102" i="3"/>
  <c r="EJP102" i="3"/>
  <c r="EJQ102" i="3"/>
  <c r="EJR102" i="3"/>
  <c r="EJS102" i="3"/>
  <c r="EJT102" i="3"/>
  <c r="EJU102" i="3"/>
  <c r="EJV102" i="3"/>
  <c r="EJW102" i="3"/>
  <c r="EJX102" i="3"/>
  <c r="EJY102" i="3"/>
  <c r="EJZ102" i="3"/>
  <c r="EKA102" i="3"/>
  <c r="EKB102" i="3"/>
  <c r="EKC102" i="3"/>
  <c r="EKD102" i="3"/>
  <c r="EKE102" i="3"/>
  <c r="EKF102" i="3"/>
  <c r="EKG102" i="3"/>
  <c r="EKH102" i="3"/>
  <c r="EKI102" i="3"/>
  <c r="EKJ102" i="3"/>
  <c r="EKK102" i="3"/>
  <c r="EKL102" i="3"/>
  <c r="EKM102" i="3"/>
  <c r="EKN102" i="3"/>
  <c r="EKO102" i="3"/>
  <c r="EKP102" i="3"/>
  <c r="EKQ102" i="3"/>
  <c r="EKR102" i="3"/>
  <c r="EKS102" i="3"/>
  <c r="EKT102" i="3"/>
  <c r="EKU102" i="3"/>
  <c r="EKV102" i="3"/>
  <c r="EKW102" i="3"/>
  <c r="EKX102" i="3"/>
  <c r="EKY102" i="3"/>
  <c r="EKZ102" i="3"/>
  <c r="ELA102" i="3"/>
  <c r="ELB102" i="3"/>
  <c r="ELC102" i="3"/>
  <c r="ELD102" i="3"/>
  <c r="ELE102" i="3"/>
  <c r="ELF102" i="3"/>
  <c r="ELG102" i="3"/>
  <c r="ELH102" i="3"/>
  <c r="ELI102" i="3"/>
  <c r="ELJ102" i="3"/>
  <c r="ELK102" i="3"/>
  <c r="ELL102" i="3"/>
  <c r="ELM102" i="3"/>
  <c r="ELN102" i="3"/>
  <c r="ELO102" i="3"/>
  <c r="ELP102" i="3"/>
  <c r="ELQ102" i="3"/>
  <c r="ELR102" i="3"/>
  <c r="ELS102" i="3"/>
  <c r="ELT102" i="3"/>
  <c r="ELU102" i="3"/>
  <c r="ELV102" i="3"/>
  <c r="ELW102" i="3"/>
  <c r="ELX102" i="3"/>
  <c r="ELY102" i="3"/>
  <c r="ELZ102" i="3"/>
  <c r="EMA102" i="3"/>
  <c r="EMB102" i="3"/>
  <c r="EMC102" i="3"/>
  <c r="EMD102" i="3"/>
  <c r="EME102" i="3"/>
  <c r="EMF102" i="3"/>
  <c r="EMG102" i="3"/>
  <c r="EMH102" i="3"/>
  <c r="EMI102" i="3"/>
  <c r="EMJ102" i="3"/>
  <c r="EMK102" i="3"/>
  <c r="EML102" i="3"/>
  <c r="EMM102" i="3"/>
  <c r="EMN102" i="3"/>
  <c r="EMO102" i="3"/>
  <c r="EMP102" i="3"/>
  <c r="EMQ102" i="3"/>
  <c r="EMR102" i="3"/>
  <c r="EMS102" i="3"/>
  <c r="EMT102" i="3"/>
  <c r="EMU102" i="3"/>
  <c r="EMV102" i="3"/>
  <c r="EMW102" i="3"/>
  <c r="EMX102" i="3"/>
  <c r="EMY102" i="3"/>
  <c r="EMZ102" i="3"/>
  <c r="ENA102" i="3"/>
  <c r="ENB102" i="3"/>
  <c r="ENC102" i="3"/>
  <c r="END102" i="3"/>
  <c r="ENE102" i="3"/>
  <c r="ENF102" i="3"/>
  <c r="ENG102" i="3"/>
  <c r="ENH102" i="3"/>
  <c r="ENI102" i="3"/>
  <c r="ENJ102" i="3"/>
  <c r="ENK102" i="3"/>
  <c r="ENL102" i="3"/>
  <c r="ENM102" i="3"/>
  <c r="ENN102" i="3"/>
  <c r="ENO102" i="3"/>
  <c r="ENP102" i="3"/>
  <c r="ENQ102" i="3"/>
  <c r="ENR102" i="3"/>
  <c r="ENS102" i="3"/>
  <c r="ENT102" i="3"/>
  <c r="ENU102" i="3"/>
  <c r="ENV102" i="3"/>
  <c r="ENW102" i="3"/>
  <c r="ENX102" i="3"/>
  <c r="ENY102" i="3"/>
  <c r="ENZ102" i="3"/>
  <c r="EOA102" i="3"/>
  <c r="EOB102" i="3"/>
  <c r="EOC102" i="3"/>
  <c r="EOD102" i="3"/>
  <c r="EOE102" i="3"/>
  <c r="EOF102" i="3"/>
  <c r="EOG102" i="3"/>
  <c r="EOH102" i="3"/>
  <c r="EOI102" i="3"/>
  <c r="EOJ102" i="3"/>
  <c r="EOK102" i="3"/>
  <c r="EOL102" i="3"/>
  <c r="EOM102" i="3"/>
  <c r="EON102" i="3"/>
  <c r="EOO102" i="3"/>
  <c r="EOP102" i="3"/>
  <c r="EOQ102" i="3"/>
  <c r="EOR102" i="3"/>
  <c r="EOS102" i="3"/>
  <c r="EOT102" i="3"/>
  <c r="EOU102" i="3"/>
  <c r="EOV102" i="3"/>
  <c r="EOW102" i="3"/>
  <c r="EOX102" i="3"/>
  <c r="EOY102" i="3"/>
  <c r="EOZ102" i="3"/>
  <c r="EPA102" i="3"/>
  <c r="EPB102" i="3"/>
  <c r="EPC102" i="3"/>
  <c r="EPD102" i="3"/>
  <c r="EPE102" i="3"/>
  <c r="EPF102" i="3"/>
  <c r="EPG102" i="3"/>
  <c r="EPH102" i="3"/>
  <c r="EPI102" i="3"/>
  <c r="EPJ102" i="3"/>
  <c r="EPK102" i="3"/>
  <c r="EPL102" i="3"/>
  <c r="EPM102" i="3"/>
  <c r="EPN102" i="3"/>
  <c r="EPO102" i="3"/>
  <c r="EPP102" i="3"/>
  <c r="EPQ102" i="3"/>
  <c r="EPR102" i="3"/>
  <c r="EPS102" i="3"/>
  <c r="EPT102" i="3"/>
  <c r="EPU102" i="3"/>
  <c r="EPV102" i="3"/>
  <c r="EPW102" i="3"/>
  <c r="EPX102" i="3"/>
  <c r="EPY102" i="3"/>
  <c r="EPZ102" i="3"/>
  <c r="EQA102" i="3"/>
  <c r="EQB102" i="3"/>
  <c r="EQC102" i="3"/>
  <c r="EQD102" i="3"/>
  <c r="EQE102" i="3"/>
  <c r="EQF102" i="3"/>
  <c r="EQG102" i="3"/>
  <c r="EQH102" i="3"/>
  <c r="EQI102" i="3"/>
  <c r="EQJ102" i="3"/>
  <c r="EQK102" i="3"/>
  <c r="EQL102" i="3"/>
  <c r="EQM102" i="3"/>
  <c r="EQN102" i="3"/>
  <c r="EQO102" i="3"/>
  <c r="EQP102" i="3"/>
  <c r="EQQ102" i="3"/>
  <c r="EQR102" i="3"/>
  <c r="EQS102" i="3"/>
  <c r="EQT102" i="3"/>
  <c r="EQU102" i="3"/>
  <c r="EQV102" i="3"/>
  <c r="EQW102" i="3"/>
  <c r="EQX102" i="3"/>
  <c r="EQY102" i="3"/>
  <c r="EQZ102" i="3"/>
  <c r="ERA102" i="3"/>
  <c r="ERB102" i="3"/>
  <c r="ERC102" i="3"/>
  <c r="ERD102" i="3"/>
  <c r="ERE102" i="3"/>
  <c r="ERF102" i="3"/>
  <c r="ERG102" i="3"/>
  <c r="ERH102" i="3"/>
  <c r="ERI102" i="3"/>
  <c r="ERJ102" i="3"/>
  <c r="ERK102" i="3"/>
  <c r="ERL102" i="3"/>
  <c r="ERM102" i="3"/>
  <c r="ERN102" i="3"/>
  <c r="ERO102" i="3"/>
  <c r="ERP102" i="3"/>
  <c r="ERQ102" i="3"/>
  <c r="ERR102" i="3"/>
  <c r="ERS102" i="3"/>
  <c r="ERT102" i="3"/>
  <c r="ERU102" i="3"/>
  <c r="ERV102" i="3"/>
  <c r="ERW102" i="3"/>
  <c r="ERX102" i="3"/>
  <c r="ERY102" i="3"/>
  <c r="ERZ102" i="3"/>
  <c r="ESA102" i="3"/>
  <c r="ESB102" i="3"/>
  <c r="ESC102" i="3"/>
  <c r="ESD102" i="3"/>
  <c r="ESE102" i="3"/>
  <c r="ESF102" i="3"/>
  <c r="ESG102" i="3"/>
  <c r="ESH102" i="3"/>
  <c r="ESI102" i="3"/>
  <c r="ESJ102" i="3"/>
  <c r="ESK102" i="3"/>
  <c r="ESL102" i="3"/>
  <c r="ESM102" i="3"/>
  <c r="ESN102" i="3"/>
  <c r="ESO102" i="3"/>
  <c r="ESP102" i="3"/>
  <c r="ESQ102" i="3"/>
  <c r="ESR102" i="3"/>
  <c r="ESS102" i="3"/>
  <c r="EST102" i="3"/>
  <c r="ESU102" i="3"/>
  <c r="ESV102" i="3"/>
  <c r="ESW102" i="3"/>
  <c r="ESX102" i="3"/>
  <c r="ESY102" i="3"/>
  <c r="ESZ102" i="3"/>
  <c r="ETA102" i="3"/>
  <c r="ETB102" i="3"/>
  <c r="ETC102" i="3"/>
  <c r="ETD102" i="3"/>
  <c r="ETE102" i="3"/>
  <c r="ETF102" i="3"/>
  <c r="ETG102" i="3"/>
  <c r="ETH102" i="3"/>
  <c r="ETI102" i="3"/>
  <c r="ETJ102" i="3"/>
  <c r="ETK102" i="3"/>
  <c r="ETL102" i="3"/>
  <c r="ETM102" i="3"/>
  <c r="ETN102" i="3"/>
  <c r="ETO102" i="3"/>
  <c r="ETP102" i="3"/>
  <c r="ETQ102" i="3"/>
  <c r="ETR102" i="3"/>
  <c r="ETS102" i="3"/>
  <c r="ETT102" i="3"/>
  <c r="ETU102" i="3"/>
  <c r="ETV102" i="3"/>
  <c r="ETW102" i="3"/>
  <c r="ETX102" i="3"/>
  <c r="ETY102" i="3"/>
  <c r="ETZ102" i="3"/>
  <c r="EUA102" i="3"/>
  <c r="EUB102" i="3"/>
  <c r="EUC102" i="3"/>
  <c r="EUD102" i="3"/>
  <c r="EUE102" i="3"/>
  <c r="EUF102" i="3"/>
  <c r="EUG102" i="3"/>
  <c r="EUH102" i="3"/>
  <c r="EUI102" i="3"/>
  <c r="EUJ102" i="3"/>
  <c r="EUK102" i="3"/>
  <c r="EUL102" i="3"/>
  <c r="EUM102" i="3"/>
  <c r="EUN102" i="3"/>
  <c r="EUO102" i="3"/>
  <c r="EUP102" i="3"/>
  <c r="EUQ102" i="3"/>
  <c r="EUR102" i="3"/>
  <c r="EUS102" i="3"/>
  <c r="EUT102" i="3"/>
  <c r="EUU102" i="3"/>
  <c r="EUV102" i="3"/>
  <c r="EUW102" i="3"/>
  <c r="EUX102" i="3"/>
  <c r="EUY102" i="3"/>
  <c r="EUZ102" i="3"/>
  <c r="EVA102" i="3"/>
  <c r="EVB102" i="3"/>
  <c r="EVC102" i="3"/>
  <c r="EVD102" i="3"/>
  <c r="EVE102" i="3"/>
  <c r="EVF102" i="3"/>
  <c r="EVG102" i="3"/>
  <c r="EVH102" i="3"/>
  <c r="EVI102" i="3"/>
  <c r="EVJ102" i="3"/>
  <c r="EVK102" i="3"/>
  <c r="EVL102" i="3"/>
  <c r="EVM102" i="3"/>
  <c r="EVN102" i="3"/>
  <c r="EVO102" i="3"/>
  <c r="EVP102" i="3"/>
  <c r="EVQ102" i="3"/>
  <c r="EVR102" i="3"/>
  <c r="EVS102" i="3"/>
  <c r="EVT102" i="3"/>
  <c r="EVU102" i="3"/>
  <c r="EVV102" i="3"/>
  <c r="EVW102" i="3"/>
  <c r="EVX102" i="3"/>
  <c r="EVY102" i="3"/>
  <c r="EVZ102" i="3"/>
  <c r="EWA102" i="3"/>
  <c r="EWB102" i="3"/>
  <c r="EWC102" i="3"/>
  <c r="EWD102" i="3"/>
  <c r="EWE102" i="3"/>
  <c r="EWF102" i="3"/>
  <c r="EWG102" i="3"/>
  <c r="EWH102" i="3"/>
  <c r="EWI102" i="3"/>
  <c r="EWJ102" i="3"/>
  <c r="EWK102" i="3"/>
  <c r="EWL102" i="3"/>
  <c r="EWM102" i="3"/>
  <c r="EWN102" i="3"/>
  <c r="EWO102" i="3"/>
  <c r="EWP102" i="3"/>
  <c r="EWQ102" i="3"/>
  <c r="EWR102" i="3"/>
  <c r="EWS102" i="3"/>
  <c r="EWT102" i="3"/>
  <c r="EWU102" i="3"/>
  <c r="EWV102" i="3"/>
  <c r="EWW102" i="3"/>
  <c r="EWX102" i="3"/>
  <c r="EWY102" i="3"/>
  <c r="EWZ102" i="3"/>
  <c r="EXA102" i="3"/>
  <c r="EXB102" i="3"/>
  <c r="EXC102" i="3"/>
  <c r="EXD102" i="3"/>
  <c r="EXE102" i="3"/>
  <c r="EXF102" i="3"/>
  <c r="EXG102" i="3"/>
  <c r="EXH102" i="3"/>
  <c r="EXI102" i="3"/>
  <c r="EXJ102" i="3"/>
  <c r="EXK102" i="3"/>
  <c r="EXL102" i="3"/>
  <c r="EXM102" i="3"/>
  <c r="EXN102" i="3"/>
  <c r="EXO102" i="3"/>
  <c r="EXP102" i="3"/>
  <c r="EXQ102" i="3"/>
  <c r="EXR102" i="3"/>
  <c r="EXS102" i="3"/>
  <c r="EXT102" i="3"/>
  <c r="EXU102" i="3"/>
  <c r="EXV102" i="3"/>
  <c r="EXW102" i="3"/>
  <c r="EXX102" i="3"/>
  <c r="EXY102" i="3"/>
  <c r="EXZ102" i="3"/>
  <c r="EYA102" i="3"/>
  <c r="EYB102" i="3"/>
  <c r="EYC102" i="3"/>
  <c r="EYD102" i="3"/>
  <c r="EYE102" i="3"/>
  <c r="EYF102" i="3"/>
  <c r="EYG102" i="3"/>
  <c r="EYH102" i="3"/>
  <c r="EYI102" i="3"/>
  <c r="EYJ102" i="3"/>
  <c r="EYK102" i="3"/>
  <c r="EYL102" i="3"/>
  <c r="EYM102" i="3"/>
  <c r="EYN102" i="3"/>
  <c r="EYO102" i="3"/>
  <c r="EYP102" i="3"/>
  <c r="EYQ102" i="3"/>
  <c r="EYR102" i="3"/>
  <c r="EYS102" i="3"/>
  <c r="EYT102" i="3"/>
  <c r="EYU102" i="3"/>
  <c r="EYV102" i="3"/>
  <c r="EYW102" i="3"/>
  <c r="EYX102" i="3"/>
  <c r="EYY102" i="3"/>
  <c r="EYZ102" i="3"/>
  <c r="EZA102" i="3"/>
  <c r="EZB102" i="3"/>
  <c r="EZC102" i="3"/>
  <c r="EZD102" i="3"/>
  <c r="EZE102" i="3"/>
  <c r="EZF102" i="3"/>
  <c r="EZG102" i="3"/>
  <c r="EZH102" i="3"/>
  <c r="EZI102" i="3"/>
  <c r="EZJ102" i="3"/>
  <c r="EZK102" i="3"/>
  <c r="EZL102" i="3"/>
  <c r="EZM102" i="3"/>
  <c r="EZN102" i="3"/>
  <c r="EZO102" i="3"/>
  <c r="EZP102" i="3"/>
  <c r="EZQ102" i="3"/>
  <c r="EZR102" i="3"/>
  <c r="EZS102" i="3"/>
  <c r="EZT102" i="3"/>
  <c r="EZU102" i="3"/>
  <c r="EZV102" i="3"/>
  <c r="EZW102" i="3"/>
  <c r="EZX102" i="3"/>
  <c r="EZY102" i="3"/>
  <c r="EZZ102" i="3"/>
  <c r="FAA102" i="3"/>
  <c r="FAB102" i="3"/>
  <c r="FAC102" i="3"/>
  <c r="FAD102" i="3"/>
  <c r="FAE102" i="3"/>
  <c r="FAF102" i="3"/>
  <c r="FAG102" i="3"/>
  <c r="FAH102" i="3"/>
  <c r="FAI102" i="3"/>
  <c r="FAJ102" i="3"/>
  <c r="FAK102" i="3"/>
  <c r="FAL102" i="3"/>
  <c r="FAM102" i="3"/>
  <c r="FAN102" i="3"/>
  <c r="FAO102" i="3"/>
  <c r="FAP102" i="3"/>
  <c r="FAQ102" i="3"/>
  <c r="FAR102" i="3"/>
  <c r="FAS102" i="3"/>
  <c r="FAT102" i="3"/>
  <c r="FAU102" i="3"/>
  <c r="FAV102" i="3"/>
  <c r="FAW102" i="3"/>
  <c r="FAX102" i="3"/>
  <c r="FAY102" i="3"/>
  <c r="FAZ102" i="3"/>
  <c r="FBA102" i="3"/>
  <c r="FBB102" i="3"/>
  <c r="FBC102" i="3"/>
  <c r="FBD102" i="3"/>
  <c r="FBE102" i="3"/>
  <c r="FBF102" i="3"/>
  <c r="FBG102" i="3"/>
  <c r="FBH102" i="3"/>
  <c r="FBI102" i="3"/>
  <c r="FBJ102" i="3"/>
  <c r="FBK102" i="3"/>
  <c r="FBL102" i="3"/>
  <c r="FBM102" i="3"/>
  <c r="FBN102" i="3"/>
  <c r="FBO102" i="3"/>
  <c r="FBP102" i="3"/>
  <c r="FBQ102" i="3"/>
  <c r="FBR102" i="3"/>
  <c r="FBS102" i="3"/>
  <c r="FBT102" i="3"/>
  <c r="FBU102" i="3"/>
  <c r="FBV102" i="3"/>
  <c r="FBW102" i="3"/>
  <c r="FBX102" i="3"/>
  <c r="FBY102" i="3"/>
  <c r="FBZ102" i="3"/>
  <c r="FCA102" i="3"/>
  <c r="FCB102" i="3"/>
  <c r="FCC102" i="3"/>
  <c r="FCD102" i="3"/>
  <c r="FCE102" i="3"/>
  <c r="FCF102" i="3"/>
  <c r="FCG102" i="3"/>
  <c r="FCH102" i="3"/>
  <c r="FCI102" i="3"/>
  <c r="FCJ102" i="3"/>
  <c r="FCK102" i="3"/>
  <c r="FCL102" i="3"/>
  <c r="FCM102" i="3"/>
  <c r="FCN102" i="3"/>
  <c r="FCO102" i="3"/>
  <c r="FCP102" i="3"/>
  <c r="FCQ102" i="3"/>
  <c r="FCR102" i="3"/>
  <c r="FCS102" i="3"/>
  <c r="FCT102" i="3"/>
  <c r="FCU102" i="3"/>
  <c r="FCV102" i="3"/>
  <c r="FCW102" i="3"/>
  <c r="FCX102" i="3"/>
  <c r="FCY102" i="3"/>
  <c r="FCZ102" i="3"/>
  <c r="FDA102" i="3"/>
  <c r="FDB102" i="3"/>
  <c r="FDC102" i="3"/>
  <c r="FDD102" i="3"/>
  <c r="FDE102" i="3"/>
  <c r="FDF102" i="3"/>
  <c r="FDG102" i="3"/>
  <c r="FDH102" i="3"/>
  <c r="FDI102" i="3"/>
  <c r="FDJ102" i="3"/>
  <c r="FDK102" i="3"/>
  <c r="FDL102" i="3"/>
  <c r="FDM102" i="3"/>
  <c r="FDN102" i="3"/>
  <c r="FDO102" i="3"/>
  <c r="FDP102" i="3"/>
  <c r="FDQ102" i="3"/>
  <c r="FDR102" i="3"/>
  <c r="FDS102" i="3"/>
  <c r="FDT102" i="3"/>
  <c r="FDU102" i="3"/>
  <c r="FDV102" i="3"/>
  <c r="FDW102" i="3"/>
  <c r="FDX102" i="3"/>
  <c r="FDY102" i="3"/>
  <c r="FDZ102" i="3"/>
  <c r="FEA102" i="3"/>
  <c r="FEB102" i="3"/>
  <c r="FEC102" i="3"/>
  <c r="FED102" i="3"/>
  <c r="FEE102" i="3"/>
  <c r="FEF102" i="3"/>
  <c r="FEG102" i="3"/>
  <c r="FEH102" i="3"/>
  <c r="FEI102" i="3"/>
  <c r="FEJ102" i="3"/>
  <c r="FEK102" i="3"/>
  <c r="FEL102" i="3"/>
  <c r="FEM102" i="3"/>
  <c r="FEN102" i="3"/>
  <c r="FEO102" i="3"/>
  <c r="FEP102" i="3"/>
  <c r="FEQ102" i="3"/>
  <c r="FER102" i="3"/>
  <c r="FES102" i="3"/>
  <c r="FET102" i="3"/>
  <c r="FEU102" i="3"/>
  <c r="FEV102" i="3"/>
  <c r="FEW102" i="3"/>
  <c r="FEX102" i="3"/>
  <c r="FEY102" i="3"/>
  <c r="FEZ102" i="3"/>
  <c r="FFA102" i="3"/>
  <c r="FFB102" i="3"/>
  <c r="FFC102" i="3"/>
  <c r="FFD102" i="3"/>
  <c r="FFE102" i="3"/>
  <c r="FFF102" i="3"/>
  <c r="FFG102" i="3"/>
  <c r="FFH102" i="3"/>
  <c r="FFI102" i="3"/>
  <c r="FFJ102" i="3"/>
  <c r="FFK102" i="3"/>
  <c r="FFL102" i="3"/>
  <c r="FFM102" i="3"/>
  <c r="FFN102" i="3"/>
  <c r="FFO102" i="3"/>
  <c r="FFP102" i="3"/>
  <c r="FFQ102" i="3"/>
  <c r="FFR102" i="3"/>
  <c r="FFS102" i="3"/>
  <c r="FFT102" i="3"/>
  <c r="FFU102" i="3"/>
  <c r="FFV102" i="3"/>
  <c r="FFW102" i="3"/>
  <c r="FFX102" i="3"/>
  <c r="FFY102" i="3"/>
  <c r="FFZ102" i="3"/>
  <c r="FGA102" i="3"/>
  <c r="FGB102" i="3"/>
  <c r="FGC102" i="3"/>
  <c r="FGD102" i="3"/>
  <c r="FGE102" i="3"/>
  <c r="FGF102" i="3"/>
  <c r="FGG102" i="3"/>
  <c r="FGH102" i="3"/>
  <c r="FGI102" i="3"/>
  <c r="FGJ102" i="3"/>
  <c r="FGK102" i="3"/>
  <c r="FGL102" i="3"/>
  <c r="FGM102" i="3"/>
  <c r="FGN102" i="3"/>
  <c r="FGO102" i="3"/>
  <c r="FGP102" i="3"/>
  <c r="FGQ102" i="3"/>
  <c r="FGR102" i="3"/>
  <c r="FGS102" i="3"/>
  <c r="FGT102" i="3"/>
  <c r="FGU102" i="3"/>
  <c r="FGV102" i="3"/>
  <c r="FGW102" i="3"/>
  <c r="FGX102" i="3"/>
  <c r="FGY102" i="3"/>
  <c r="FGZ102" i="3"/>
  <c r="FHA102" i="3"/>
  <c r="FHB102" i="3"/>
  <c r="FHC102" i="3"/>
  <c r="FHD102" i="3"/>
  <c r="FHE102" i="3"/>
  <c r="FHF102" i="3"/>
  <c r="FHG102" i="3"/>
  <c r="FHH102" i="3"/>
  <c r="FHI102" i="3"/>
  <c r="FHJ102" i="3"/>
  <c r="FHK102" i="3"/>
  <c r="FHL102" i="3"/>
  <c r="FHM102" i="3"/>
  <c r="FHN102" i="3"/>
  <c r="FHO102" i="3"/>
  <c r="FHP102" i="3"/>
  <c r="FHQ102" i="3"/>
  <c r="FHR102" i="3"/>
  <c r="FHS102" i="3"/>
  <c r="FHT102" i="3"/>
  <c r="FHU102" i="3"/>
  <c r="FHV102" i="3"/>
  <c r="FHW102" i="3"/>
  <c r="FHX102" i="3"/>
  <c r="FHY102" i="3"/>
  <c r="FHZ102" i="3"/>
  <c r="FIA102" i="3"/>
  <c r="FIB102" i="3"/>
  <c r="FIC102" i="3"/>
  <c r="FID102" i="3"/>
  <c r="FIE102" i="3"/>
  <c r="FIF102" i="3"/>
  <c r="FIG102" i="3"/>
  <c r="FIH102" i="3"/>
  <c r="FII102" i="3"/>
  <c r="FIJ102" i="3"/>
  <c r="FIK102" i="3"/>
  <c r="FIL102" i="3"/>
  <c r="FIM102" i="3"/>
  <c r="FIN102" i="3"/>
  <c r="FIO102" i="3"/>
  <c r="FIP102" i="3"/>
  <c r="FIQ102" i="3"/>
  <c r="FIR102" i="3"/>
  <c r="FIS102" i="3"/>
  <c r="FIT102" i="3"/>
  <c r="FIU102" i="3"/>
  <c r="FIV102" i="3"/>
  <c r="FIW102" i="3"/>
  <c r="FIX102" i="3"/>
  <c r="FIY102" i="3"/>
  <c r="FIZ102" i="3"/>
  <c r="FJA102" i="3"/>
  <c r="FJB102" i="3"/>
  <c r="FJC102" i="3"/>
  <c r="FJD102" i="3"/>
  <c r="FJE102" i="3"/>
  <c r="FJF102" i="3"/>
  <c r="FJG102" i="3"/>
  <c r="FJH102" i="3"/>
  <c r="FJI102" i="3"/>
  <c r="FJJ102" i="3"/>
  <c r="FJK102" i="3"/>
  <c r="FJL102" i="3"/>
  <c r="FJM102" i="3"/>
  <c r="FJN102" i="3"/>
  <c r="FJO102" i="3"/>
  <c r="FJP102" i="3"/>
  <c r="FJQ102" i="3"/>
  <c r="FJR102" i="3"/>
  <c r="FJS102" i="3"/>
  <c r="FJT102" i="3"/>
  <c r="FJU102" i="3"/>
  <c r="FJV102" i="3"/>
  <c r="FJW102" i="3"/>
  <c r="FJX102" i="3"/>
  <c r="FJY102" i="3"/>
  <c r="FJZ102" i="3"/>
  <c r="FKA102" i="3"/>
  <c r="FKB102" i="3"/>
  <c r="FKC102" i="3"/>
  <c r="FKD102" i="3"/>
  <c r="FKE102" i="3"/>
  <c r="FKF102" i="3"/>
  <c r="FKG102" i="3"/>
  <c r="FKH102" i="3"/>
  <c r="FKI102" i="3"/>
  <c r="FKJ102" i="3"/>
  <c r="FKK102" i="3"/>
  <c r="FKL102" i="3"/>
  <c r="FKM102" i="3"/>
  <c r="FKN102" i="3"/>
  <c r="FKO102" i="3"/>
  <c r="FKP102" i="3"/>
  <c r="FKQ102" i="3"/>
  <c r="FKR102" i="3"/>
  <c r="FKS102" i="3"/>
  <c r="FKT102" i="3"/>
  <c r="FKU102" i="3"/>
  <c r="FKV102" i="3"/>
  <c r="FKW102" i="3"/>
  <c r="FKX102" i="3"/>
  <c r="FKY102" i="3"/>
  <c r="FKZ102" i="3"/>
  <c r="FLA102" i="3"/>
  <c r="FLB102" i="3"/>
  <c r="FLC102" i="3"/>
  <c r="FLD102" i="3"/>
  <c r="FLE102" i="3"/>
  <c r="FLF102" i="3"/>
  <c r="FLG102" i="3"/>
  <c r="FLH102" i="3"/>
  <c r="FLI102" i="3"/>
  <c r="FLJ102" i="3"/>
  <c r="FLK102" i="3"/>
  <c r="FLL102" i="3"/>
  <c r="FLM102" i="3"/>
  <c r="FLN102" i="3"/>
  <c r="FLO102" i="3"/>
  <c r="FLP102" i="3"/>
  <c r="FLQ102" i="3"/>
  <c r="FLR102" i="3"/>
  <c r="FLS102" i="3"/>
  <c r="FLT102" i="3"/>
  <c r="FLU102" i="3"/>
  <c r="FLV102" i="3"/>
  <c r="FLW102" i="3"/>
  <c r="FLX102" i="3"/>
  <c r="FLY102" i="3"/>
  <c r="FLZ102" i="3"/>
  <c r="FMA102" i="3"/>
  <c r="FMB102" i="3"/>
  <c r="FMC102" i="3"/>
  <c r="FMD102" i="3"/>
  <c r="FME102" i="3"/>
  <c r="FMF102" i="3"/>
  <c r="FMG102" i="3"/>
  <c r="FMH102" i="3"/>
  <c r="FMI102" i="3"/>
  <c r="FMJ102" i="3"/>
  <c r="FMK102" i="3"/>
  <c r="FML102" i="3"/>
  <c r="FMM102" i="3"/>
  <c r="FMN102" i="3"/>
  <c r="FMO102" i="3"/>
  <c r="FMP102" i="3"/>
  <c r="FMQ102" i="3"/>
  <c r="FMR102" i="3"/>
  <c r="FMS102" i="3"/>
  <c r="FMT102" i="3"/>
  <c r="FMU102" i="3"/>
  <c r="FMV102" i="3"/>
  <c r="FMW102" i="3"/>
  <c r="FMX102" i="3"/>
  <c r="FMY102" i="3"/>
  <c r="FMZ102" i="3"/>
  <c r="FNA102" i="3"/>
  <c r="FNB102" i="3"/>
  <c r="FNC102" i="3"/>
  <c r="FND102" i="3"/>
  <c r="FNE102" i="3"/>
  <c r="FNF102" i="3"/>
  <c r="FNG102" i="3"/>
  <c r="FNH102" i="3"/>
  <c r="FNI102" i="3"/>
  <c r="FNJ102" i="3"/>
  <c r="FNK102" i="3"/>
  <c r="FNL102" i="3"/>
  <c r="FNM102" i="3"/>
  <c r="FNN102" i="3"/>
  <c r="FNO102" i="3"/>
  <c r="FNP102" i="3"/>
  <c r="FNQ102" i="3"/>
  <c r="FNR102" i="3"/>
  <c r="FNS102" i="3"/>
  <c r="FNT102" i="3"/>
  <c r="FNU102" i="3"/>
  <c r="FNV102" i="3"/>
  <c r="FNW102" i="3"/>
  <c r="FNX102" i="3"/>
  <c r="FNY102" i="3"/>
  <c r="FNZ102" i="3"/>
  <c r="FOA102" i="3"/>
  <c r="FOB102" i="3"/>
  <c r="FOC102" i="3"/>
  <c r="FOD102" i="3"/>
  <c r="FOE102" i="3"/>
  <c r="FOF102" i="3"/>
  <c r="FOG102" i="3"/>
  <c r="FOH102" i="3"/>
  <c r="FOI102" i="3"/>
  <c r="FOJ102" i="3"/>
  <c r="FOK102" i="3"/>
  <c r="FOL102" i="3"/>
  <c r="FOM102" i="3"/>
  <c r="FON102" i="3"/>
  <c r="FOO102" i="3"/>
  <c r="FOP102" i="3"/>
  <c r="FOQ102" i="3"/>
  <c r="FOR102" i="3"/>
  <c r="FOS102" i="3"/>
  <c r="FOT102" i="3"/>
  <c r="FOU102" i="3"/>
  <c r="FOV102" i="3"/>
  <c r="FOW102" i="3"/>
  <c r="FOX102" i="3"/>
  <c r="FOY102" i="3"/>
  <c r="FOZ102" i="3"/>
  <c r="FPA102" i="3"/>
  <c r="FPB102" i="3"/>
  <c r="FPC102" i="3"/>
  <c r="FPD102" i="3"/>
  <c r="FPE102" i="3"/>
  <c r="FPF102" i="3"/>
  <c r="FPG102" i="3"/>
  <c r="FPH102" i="3"/>
  <c r="FPI102" i="3"/>
  <c r="FPJ102" i="3"/>
  <c r="FPK102" i="3"/>
  <c r="FPL102" i="3"/>
  <c r="FPM102" i="3"/>
  <c r="FPN102" i="3"/>
  <c r="FPO102" i="3"/>
  <c r="FPP102" i="3"/>
  <c r="FPQ102" i="3"/>
  <c r="FPR102" i="3"/>
  <c r="FPS102" i="3"/>
  <c r="FPT102" i="3"/>
  <c r="FPU102" i="3"/>
  <c r="FPV102" i="3"/>
  <c r="FPW102" i="3"/>
  <c r="FPX102" i="3"/>
  <c r="FPY102" i="3"/>
  <c r="FPZ102" i="3"/>
  <c r="FQA102" i="3"/>
  <c r="FQB102" i="3"/>
  <c r="FQC102" i="3"/>
  <c r="FQD102" i="3"/>
  <c r="FQE102" i="3"/>
  <c r="FQF102" i="3"/>
  <c r="FQG102" i="3"/>
  <c r="FQH102" i="3"/>
  <c r="FQI102" i="3"/>
  <c r="FQJ102" i="3"/>
  <c r="FQK102" i="3"/>
  <c r="FQL102" i="3"/>
  <c r="FQM102" i="3"/>
  <c r="FQN102" i="3"/>
  <c r="FQO102" i="3"/>
  <c r="FQP102" i="3"/>
  <c r="FQQ102" i="3"/>
  <c r="FQR102" i="3"/>
  <c r="FQS102" i="3"/>
  <c r="FQT102" i="3"/>
  <c r="FQU102" i="3"/>
  <c r="FQV102" i="3"/>
  <c r="FQW102" i="3"/>
  <c r="FQX102" i="3"/>
  <c r="FQY102" i="3"/>
  <c r="FQZ102" i="3"/>
  <c r="FRA102" i="3"/>
  <c r="FRB102" i="3"/>
  <c r="FRC102" i="3"/>
  <c r="FRD102" i="3"/>
  <c r="FRE102" i="3"/>
  <c r="FRF102" i="3"/>
  <c r="FRG102" i="3"/>
  <c r="FRH102" i="3"/>
  <c r="FRI102" i="3"/>
  <c r="FRJ102" i="3"/>
  <c r="FRK102" i="3"/>
  <c r="FRL102" i="3"/>
  <c r="FRM102" i="3"/>
  <c r="FRN102" i="3"/>
  <c r="FRO102" i="3"/>
  <c r="FRP102" i="3"/>
  <c r="FRQ102" i="3"/>
  <c r="FRR102" i="3"/>
  <c r="FRS102" i="3"/>
  <c r="FRT102" i="3"/>
  <c r="FRU102" i="3"/>
  <c r="FRV102" i="3"/>
  <c r="FRW102" i="3"/>
  <c r="FRX102" i="3"/>
  <c r="FRY102" i="3"/>
  <c r="FRZ102" i="3"/>
  <c r="FSA102" i="3"/>
  <c r="FSB102" i="3"/>
  <c r="FSC102" i="3"/>
  <c r="FSD102" i="3"/>
  <c r="FSE102" i="3"/>
  <c r="FSF102" i="3"/>
  <c r="FSG102" i="3"/>
  <c r="FSH102" i="3"/>
  <c r="FSI102" i="3"/>
  <c r="FSJ102" i="3"/>
  <c r="FSK102" i="3"/>
  <c r="FSL102" i="3"/>
  <c r="FSM102" i="3"/>
  <c r="FSN102" i="3"/>
  <c r="FSO102" i="3"/>
  <c r="FSP102" i="3"/>
  <c r="FSQ102" i="3"/>
  <c r="FSR102" i="3"/>
  <c r="FSS102" i="3"/>
  <c r="FST102" i="3"/>
  <c r="FSU102" i="3"/>
  <c r="FSV102" i="3"/>
  <c r="FSW102" i="3"/>
  <c r="FSX102" i="3"/>
  <c r="FSY102" i="3"/>
  <c r="FSZ102" i="3"/>
  <c r="FTA102" i="3"/>
  <c r="FTB102" i="3"/>
  <c r="FTC102" i="3"/>
  <c r="FTD102" i="3"/>
  <c r="FTE102" i="3"/>
  <c r="FTF102" i="3"/>
  <c r="FTG102" i="3"/>
  <c r="FTH102" i="3"/>
  <c r="FTI102" i="3"/>
  <c r="FTJ102" i="3"/>
  <c r="FTK102" i="3"/>
  <c r="FTL102" i="3"/>
  <c r="FTM102" i="3"/>
  <c r="FTN102" i="3"/>
  <c r="FTO102" i="3"/>
  <c r="FTP102" i="3"/>
  <c r="FTQ102" i="3"/>
  <c r="FTR102" i="3"/>
  <c r="FTS102" i="3"/>
  <c r="FTT102" i="3"/>
  <c r="FTU102" i="3"/>
  <c r="FTV102" i="3"/>
  <c r="FTW102" i="3"/>
  <c r="FTX102" i="3"/>
  <c r="FTY102" i="3"/>
  <c r="FTZ102" i="3"/>
  <c r="FUA102" i="3"/>
  <c r="FUB102" i="3"/>
  <c r="FUC102" i="3"/>
  <c r="FUD102" i="3"/>
  <c r="FUE102" i="3"/>
  <c r="FUF102" i="3"/>
  <c r="FUG102" i="3"/>
  <c r="FUH102" i="3"/>
  <c r="FUI102" i="3"/>
  <c r="FUJ102" i="3"/>
  <c r="FUK102" i="3"/>
  <c r="FUL102" i="3"/>
  <c r="FUM102" i="3"/>
  <c r="FUN102" i="3"/>
  <c r="FUO102" i="3"/>
  <c r="FUP102" i="3"/>
  <c r="FUQ102" i="3"/>
  <c r="FUR102" i="3"/>
  <c r="FUS102" i="3"/>
  <c r="FUT102" i="3"/>
  <c r="FUU102" i="3"/>
  <c r="FUV102" i="3"/>
  <c r="FUW102" i="3"/>
  <c r="FUX102" i="3"/>
  <c r="FUY102" i="3"/>
  <c r="FUZ102" i="3"/>
  <c r="FVA102" i="3"/>
  <c r="FVB102" i="3"/>
  <c r="FVC102" i="3"/>
  <c r="FVD102" i="3"/>
  <c r="FVE102" i="3"/>
  <c r="FVF102" i="3"/>
  <c r="FVG102" i="3"/>
  <c r="FVH102" i="3"/>
  <c r="FVI102" i="3"/>
  <c r="FVJ102" i="3"/>
  <c r="FVK102" i="3"/>
  <c r="FVL102" i="3"/>
  <c r="FVM102" i="3"/>
  <c r="FVN102" i="3"/>
  <c r="FVO102" i="3"/>
  <c r="FVP102" i="3"/>
  <c r="FVQ102" i="3"/>
  <c r="FVR102" i="3"/>
  <c r="FVS102" i="3"/>
  <c r="FVT102" i="3"/>
  <c r="FVU102" i="3"/>
  <c r="FVV102" i="3"/>
  <c r="FVW102" i="3"/>
  <c r="FVX102" i="3"/>
  <c r="FVY102" i="3"/>
  <c r="FVZ102" i="3"/>
  <c r="FWA102" i="3"/>
  <c r="FWB102" i="3"/>
  <c r="FWC102" i="3"/>
  <c r="FWD102" i="3"/>
  <c r="FWE102" i="3"/>
  <c r="FWF102" i="3"/>
  <c r="FWG102" i="3"/>
  <c r="FWH102" i="3"/>
  <c r="FWI102" i="3"/>
  <c r="FWJ102" i="3"/>
  <c r="FWK102" i="3"/>
  <c r="FWL102" i="3"/>
  <c r="FWM102" i="3"/>
  <c r="FWN102" i="3"/>
  <c r="FWO102" i="3"/>
  <c r="FWP102" i="3"/>
  <c r="FWQ102" i="3"/>
  <c r="FWR102" i="3"/>
  <c r="FWS102" i="3"/>
  <c r="FWT102" i="3"/>
  <c r="FWU102" i="3"/>
  <c r="FWV102" i="3"/>
  <c r="FWW102" i="3"/>
  <c r="FWX102" i="3"/>
  <c r="FWY102" i="3"/>
  <c r="FWZ102" i="3"/>
  <c r="FXA102" i="3"/>
  <c r="FXB102" i="3"/>
  <c r="FXC102" i="3"/>
  <c r="FXD102" i="3"/>
  <c r="FXE102" i="3"/>
  <c r="FXF102" i="3"/>
  <c r="FXG102" i="3"/>
  <c r="FXH102" i="3"/>
  <c r="FXI102" i="3"/>
  <c r="FXJ102" i="3"/>
  <c r="FXK102" i="3"/>
  <c r="FXL102" i="3"/>
  <c r="FXM102" i="3"/>
  <c r="FXN102" i="3"/>
  <c r="FXO102" i="3"/>
  <c r="FXP102" i="3"/>
  <c r="FXQ102" i="3"/>
  <c r="FXR102" i="3"/>
  <c r="FXS102" i="3"/>
  <c r="FXT102" i="3"/>
  <c r="FXU102" i="3"/>
  <c r="FXV102" i="3"/>
  <c r="FXW102" i="3"/>
  <c r="FXX102" i="3"/>
  <c r="FXY102" i="3"/>
  <c r="FXZ102" i="3"/>
  <c r="FYA102" i="3"/>
  <c r="FYB102" i="3"/>
  <c r="FYC102" i="3"/>
  <c r="FYD102" i="3"/>
  <c r="FYE102" i="3"/>
  <c r="FYF102" i="3"/>
  <c r="FYG102" i="3"/>
  <c r="FYH102" i="3"/>
  <c r="FYI102" i="3"/>
  <c r="FYJ102" i="3"/>
  <c r="FYK102" i="3"/>
  <c r="FYL102" i="3"/>
  <c r="FYM102" i="3"/>
  <c r="FYN102" i="3"/>
  <c r="FYO102" i="3"/>
  <c r="FYP102" i="3"/>
  <c r="FYQ102" i="3"/>
  <c r="FYR102" i="3"/>
  <c r="FYS102" i="3"/>
  <c r="FYT102" i="3"/>
  <c r="FYU102" i="3"/>
  <c r="FYV102" i="3"/>
  <c r="FYW102" i="3"/>
  <c r="FYX102" i="3"/>
  <c r="FYY102" i="3"/>
  <c r="FYZ102" i="3"/>
  <c r="FZA102" i="3"/>
  <c r="FZB102" i="3"/>
  <c r="FZC102" i="3"/>
  <c r="FZD102" i="3"/>
  <c r="FZE102" i="3"/>
  <c r="FZF102" i="3"/>
  <c r="FZG102" i="3"/>
  <c r="FZH102" i="3"/>
  <c r="FZI102" i="3"/>
  <c r="FZJ102" i="3"/>
  <c r="FZK102" i="3"/>
  <c r="FZL102" i="3"/>
  <c r="FZM102" i="3"/>
  <c r="FZN102" i="3"/>
  <c r="FZO102" i="3"/>
  <c r="FZP102" i="3"/>
  <c r="FZQ102" i="3"/>
  <c r="FZR102" i="3"/>
  <c r="FZS102" i="3"/>
  <c r="FZT102" i="3"/>
  <c r="FZU102" i="3"/>
  <c r="FZV102" i="3"/>
  <c r="FZW102" i="3"/>
  <c r="FZX102" i="3"/>
  <c r="FZY102" i="3"/>
  <c r="FZZ102" i="3"/>
  <c r="GAA102" i="3"/>
  <c r="GAB102" i="3"/>
  <c r="GAC102" i="3"/>
  <c r="GAD102" i="3"/>
  <c r="GAE102" i="3"/>
  <c r="GAF102" i="3"/>
  <c r="GAG102" i="3"/>
  <c r="GAH102" i="3"/>
  <c r="GAI102" i="3"/>
  <c r="GAJ102" i="3"/>
  <c r="GAK102" i="3"/>
  <c r="GAL102" i="3"/>
  <c r="GAM102" i="3"/>
  <c r="GAN102" i="3"/>
  <c r="GAO102" i="3"/>
  <c r="GAP102" i="3"/>
  <c r="GAQ102" i="3"/>
  <c r="GAR102" i="3"/>
  <c r="GAS102" i="3"/>
  <c r="GAT102" i="3"/>
  <c r="GAU102" i="3"/>
  <c r="GAV102" i="3"/>
  <c r="GAW102" i="3"/>
  <c r="GAX102" i="3"/>
  <c r="GAY102" i="3"/>
  <c r="GAZ102" i="3"/>
  <c r="GBA102" i="3"/>
  <c r="GBB102" i="3"/>
  <c r="GBC102" i="3"/>
  <c r="GBD102" i="3"/>
  <c r="GBE102" i="3"/>
  <c r="GBF102" i="3"/>
  <c r="GBG102" i="3"/>
  <c r="GBH102" i="3"/>
  <c r="GBI102" i="3"/>
  <c r="GBJ102" i="3"/>
  <c r="GBK102" i="3"/>
  <c r="GBL102" i="3"/>
  <c r="GBM102" i="3"/>
  <c r="GBN102" i="3"/>
  <c r="GBO102" i="3"/>
  <c r="GBP102" i="3"/>
  <c r="GBQ102" i="3"/>
  <c r="GBR102" i="3"/>
  <c r="GBS102" i="3"/>
  <c r="GBT102" i="3"/>
  <c r="GBU102" i="3"/>
  <c r="GBV102" i="3"/>
  <c r="GBW102" i="3"/>
  <c r="GBX102" i="3"/>
  <c r="GBY102" i="3"/>
  <c r="GBZ102" i="3"/>
  <c r="GCA102" i="3"/>
  <c r="GCB102" i="3"/>
  <c r="GCC102" i="3"/>
  <c r="GCD102" i="3"/>
  <c r="GCE102" i="3"/>
  <c r="GCF102" i="3"/>
  <c r="GCG102" i="3"/>
  <c r="GCH102" i="3"/>
  <c r="GCI102" i="3"/>
  <c r="GCJ102" i="3"/>
  <c r="GCK102" i="3"/>
  <c r="GCL102" i="3"/>
  <c r="GCM102" i="3"/>
  <c r="GCN102" i="3"/>
  <c r="GCO102" i="3"/>
  <c r="GCP102" i="3"/>
  <c r="GCQ102" i="3"/>
  <c r="GCR102" i="3"/>
  <c r="GCS102" i="3"/>
  <c r="GCT102" i="3"/>
  <c r="GCU102" i="3"/>
  <c r="GCV102" i="3"/>
  <c r="GCW102" i="3"/>
  <c r="GCX102" i="3"/>
  <c r="GCY102" i="3"/>
  <c r="GCZ102" i="3"/>
  <c r="GDA102" i="3"/>
  <c r="GDB102" i="3"/>
  <c r="GDC102" i="3"/>
  <c r="GDD102" i="3"/>
  <c r="GDE102" i="3"/>
  <c r="GDF102" i="3"/>
  <c r="GDG102" i="3"/>
  <c r="GDH102" i="3"/>
  <c r="GDI102" i="3"/>
  <c r="GDJ102" i="3"/>
  <c r="GDK102" i="3"/>
  <c r="GDL102" i="3"/>
  <c r="GDM102" i="3"/>
  <c r="GDN102" i="3"/>
  <c r="GDO102" i="3"/>
  <c r="GDP102" i="3"/>
  <c r="GDQ102" i="3"/>
  <c r="GDR102" i="3"/>
  <c r="GDS102" i="3"/>
  <c r="GDT102" i="3"/>
  <c r="GDU102" i="3"/>
  <c r="GDV102" i="3"/>
  <c r="GDW102" i="3"/>
  <c r="GDX102" i="3"/>
  <c r="GDY102" i="3"/>
  <c r="GDZ102" i="3"/>
  <c r="GEA102" i="3"/>
  <c r="GEB102" i="3"/>
  <c r="GEC102" i="3"/>
  <c r="GED102" i="3"/>
  <c r="GEE102" i="3"/>
  <c r="GEF102" i="3"/>
  <c r="GEG102" i="3"/>
  <c r="GEH102" i="3"/>
  <c r="GEI102" i="3"/>
  <c r="GEJ102" i="3"/>
  <c r="GEK102" i="3"/>
  <c r="GEL102" i="3"/>
  <c r="GEM102" i="3"/>
  <c r="GEN102" i="3"/>
  <c r="GEO102" i="3"/>
  <c r="GEP102" i="3"/>
  <c r="GEQ102" i="3"/>
  <c r="GER102" i="3"/>
  <c r="GES102" i="3"/>
  <c r="GET102" i="3"/>
  <c r="GEU102" i="3"/>
  <c r="GEV102" i="3"/>
  <c r="GEW102" i="3"/>
  <c r="GEX102" i="3"/>
  <c r="GEY102" i="3"/>
  <c r="GEZ102" i="3"/>
  <c r="GFA102" i="3"/>
  <c r="GFB102" i="3"/>
  <c r="GFC102" i="3"/>
  <c r="GFD102" i="3"/>
  <c r="GFE102" i="3"/>
  <c r="GFF102" i="3"/>
  <c r="GFG102" i="3"/>
  <c r="GFH102" i="3"/>
  <c r="GFI102" i="3"/>
  <c r="GFJ102" i="3"/>
  <c r="GFK102" i="3"/>
  <c r="GFL102" i="3"/>
  <c r="GFM102" i="3"/>
  <c r="GFN102" i="3"/>
  <c r="GFO102" i="3"/>
  <c r="GFP102" i="3"/>
  <c r="GFQ102" i="3"/>
  <c r="GFR102" i="3"/>
  <c r="GFS102" i="3"/>
  <c r="GFT102" i="3"/>
  <c r="GFU102" i="3"/>
  <c r="GFV102" i="3"/>
  <c r="GFW102" i="3"/>
  <c r="GFX102" i="3"/>
  <c r="GFY102" i="3"/>
  <c r="GFZ102" i="3"/>
  <c r="GGA102" i="3"/>
  <c r="GGB102" i="3"/>
  <c r="GGC102" i="3"/>
  <c r="GGD102" i="3"/>
  <c r="GGE102" i="3"/>
  <c r="GGF102" i="3"/>
  <c r="GGG102" i="3"/>
  <c r="GGH102" i="3"/>
  <c r="GGI102" i="3"/>
  <c r="GGJ102" i="3"/>
  <c r="GGK102" i="3"/>
  <c r="GGL102" i="3"/>
  <c r="GGM102" i="3"/>
  <c r="GGN102" i="3"/>
  <c r="GGO102" i="3"/>
  <c r="GGP102" i="3"/>
  <c r="GGQ102" i="3"/>
  <c r="GGR102" i="3"/>
  <c r="GGS102" i="3"/>
  <c r="GGT102" i="3"/>
  <c r="GGU102" i="3"/>
  <c r="GGV102" i="3"/>
  <c r="GGW102" i="3"/>
  <c r="GGX102" i="3"/>
  <c r="GGY102" i="3"/>
  <c r="GGZ102" i="3"/>
  <c r="GHA102" i="3"/>
  <c r="GHB102" i="3"/>
  <c r="GHC102" i="3"/>
  <c r="GHD102" i="3"/>
  <c r="GHE102" i="3"/>
  <c r="GHF102" i="3"/>
  <c r="GHG102" i="3"/>
  <c r="GHH102" i="3"/>
  <c r="GHI102" i="3"/>
  <c r="GHJ102" i="3"/>
  <c r="GHK102" i="3"/>
  <c r="GHL102" i="3"/>
  <c r="GHM102" i="3"/>
  <c r="GHN102" i="3"/>
  <c r="GHO102" i="3"/>
  <c r="GHP102" i="3"/>
  <c r="GHQ102" i="3"/>
  <c r="GHR102" i="3"/>
  <c r="GHS102" i="3"/>
  <c r="GHT102" i="3"/>
  <c r="GHU102" i="3"/>
  <c r="GHV102" i="3"/>
  <c r="GHW102" i="3"/>
  <c r="GHX102" i="3"/>
  <c r="GHY102" i="3"/>
  <c r="GHZ102" i="3"/>
  <c r="GIA102" i="3"/>
  <c r="GIB102" i="3"/>
  <c r="GIC102" i="3"/>
  <c r="GID102" i="3"/>
  <c r="GIE102" i="3"/>
  <c r="GIF102" i="3"/>
  <c r="GIG102" i="3"/>
  <c r="GIH102" i="3"/>
  <c r="GII102" i="3"/>
  <c r="GIJ102" i="3"/>
  <c r="GIK102" i="3"/>
  <c r="GIL102" i="3"/>
  <c r="GIM102" i="3"/>
  <c r="GIN102" i="3"/>
  <c r="GIO102" i="3"/>
  <c r="GIP102" i="3"/>
  <c r="GIQ102" i="3"/>
  <c r="GIR102" i="3"/>
  <c r="GIS102" i="3"/>
  <c r="GIT102" i="3"/>
  <c r="GIU102" i="3"/>
  <c r="GIV102" i="3"/>
  <c r="GIW102" i="3"/>
  <c r="GIX102" i="3"/>
  <c r="GIY102" i="3"/>
  <c r="GIZ102" i="3"/>
  <c r="GJA102" i="3"/>
  <c r="GJB102" i="3"/>
  <c r="GJC102" i="3"/>
  <c r="GJD102" i="3"/>
  <c r="GJE102" i="3"/>
  <c r="GJF102" i="3"/>
  <c r="GJG102" i="3"/>
  <c r="GJH102" i="3"/>
  <c r="GJI102" i="3"/>
  <c r="GJJ102" i="3"/>
  <c r="GJK102" i="3"/>
  <c r="GJL102" i="3"/>
  <c r="GJM102" i="3"/>
  <c r="GJN102" i="3"/>
  <c r="GJO102" i="3"/>
  <c r="GJP102" i="3"/>
  <c r="GJQ102" i="3"/>
  <c r="GJR102" i="3"/>
  <c r="GJS102" i="3"/>
  <c r="GJT102" i="3"/>
  <c r="GJU102" i="3"/>
  <c r="GJV102" i="3"/>
  <c r="GJW102" i="3"/>
  <c r="GJX102" i="3"/>
  <c r="GJY102" i="3"/>
  <c r="GJZ102" i="3"/>
  <c r="GKA102" i="3"/>
  <c r="GKB102" i="3"/>
  <c r="GKC102" i="3"/>
  <c r="GKD102" i="3"/>
  <c r="GKE102" i="3"/>
  <c r="GKF102" i="3"/>
  <c r="GKG102" i="3"/>
  <c r="GKH102" i="3"/>
  <c r="GKI102" i="3"/>
  <c r="GKJ102" i="3"/>
  <c r="GKK102" i="3"/>
  <c r="GKL102" i="3"/>
  <c r="GKM102" i="3"/>
  <c r="GKN102" i="3"/>
  <c r="GKO102" i="3"/>
  <c r="GKP102" i="3"/>
  <c r="GKQ102" i="3"/>
  <c r="GKR102" i="3"/>
  <c r="GKS102" i="3"/>
  <c r="GKT102" i="3"/>
  <c r="GKU102" i="3"/>
  <c r="GKV102" i="3"/>
  <c r="GKW102" i="3"/>
  <c r="GKX102" i="3"/>
  <c r="GKY102" i="3"/>
  <c r="GKZ102" i="3"/>
  <c r="GLA102" i="3"/>
  <c r="GLB102" i="3"/>
  <c r="GLC102" i="3"/>
  <c r="GLD102" i="3"/>
  <c r="GLE102" i="3"/>
  <c r="GLF102" i="3"/>
  <c r="GLG102" i="3"/>
  <c r="GLH102" i="3"/>
  <c r="GLI102" i="3"/>
  <c r="GLJ102" i="3"/>
  <c r="GLK102" i="3"/>
  <c r="GLL102" i="3"/>
  <c r="GLM102" i="3"/>
  <c r="GLN102" i="3"/>
  <c r="GLO102" i="3"/>
  <c r="GLP102" i="3"/>
  <c r="GLQ102" i="3"/>
  <c r="GLR102" i="3"/>
  <c r="GLS102" i="3"/>
  <c r="GLT102" i="3"/>
  <c r="GLU102" i="3"/>
  <c r="GLV102" i="3"/>
  <c r="GLW102" i="3"/>
  <c r="GLX102" i="3"/>
  <c r="GLY102" i="3"/>
  <c r="GLZ102" i="3"/>
  <c r="GMA102" i="3"/>
  <c r="GMB102" i="3"/>
  <c r="GMC102" i="3"/>
  <c r="GMD102" i="3"/>
  <c r="GME102" i="3"/>
  <c r="GMF102" i="3"/>
  <c r="GMG102" i="3"/>
  <c r="GMH102" i="3"/>
  <c r="GMI102" i="3"/>
  <c r="GMJ102" i="3"/>
  <c r="GMK102" i="3"/>
  <c r="GML102" i="3"/>
  <c r="GMM102" i="3"/>
  <c r="GMN102" i="3"/>
  <c r="GMO102" i="3"/>
  <c r="GMP102" i="3"/>
  <c r="GMQ102" i="3"/>
  <c r="GMR102" i="3"/>
  <c r="GMS102" i="3"/>
  <c r="GMT102" i="3"/>
  <c r="GMU102" i="3"/>
  <c r="GMV102" i="3"/>
  <c r="GMW102" i="3"/>
  <c r="GMX102" i="3"/>
  <c r="GMY102" i="3"/>
  <c r="GMZ102" i="3"/>
  <c r="GNA102" i="3"/>
  <c r="GNB102" i="3"/>
  <c r="GNC102" i="3"/>
  <c r="GND102" i="3"/>
  <c r="GNE102" i="3"/>
  <c r="GNF102" i="3"/>
  <c r="GNG102" i="3"/>
  <c r="GNH102" i="3"/>
  <c r="GNI102" i="3"/>
  <c r="GNJ102" i="3"/>
  <c r="GNK102" i="3"/>
  <c r="GNL102" i="3"/>
  <c r="GNM102" i="3"/>
  <c r="GNN102" i="3"/>
  <c r="GNO102" i="3"/>
  <c r="GNP102" i="3"/>
  <c r="GNQ102" i="3"/>
  <c r="GNR102" i="3"/>
  <c r="GNS102" i="3"/>
  <c r="GNT102" i="3"/>
  <c r="GNU102" i="3"/>
  <c r="GNV102" i="3"/>
  <c r="GNW102" i="3"/>
  <c r="GNX102" i="3"/>
  <c r="GNY102" i="3"/>
  <c r="GNZ102" i="3"/>
  <c r="GOA102" i="3"/>
  <c r="GOB102" i="3"/>
  <c r="GOC102" i="3"/>
  <c r="GOD102" i="3"/>
  <c r="GOE102" i="3"/>
  <c r="GOF102" i="3"/>
  <c r="GOG102" i="3"/>
  <c r="GOH102" i="3"/>
  <c r="GOI102" i="3"/>
  <c r="GOJ102" i="3"/>
  <c r="GOK102" i="3"/>
  <c r="GOL102" i="3"/>
  <c r="GOM102" i="3"/>
  <c r="GON102" i="3"/>
  <c r="GOO102" i="3"/>
  <c r="GOP102" i="3"/>
  <c r="GOQ102" i="3"/>
  <c r="GOR102" i="3"/>
  <c r="GOS102" i="3"/>
  <c r="GOT102" i="3"/>
  <c r="GOU102" i="3"/>
  <c r="GOV102" i="3"/>
  <c r="GOW102" i="3"/>
  <c r="GOX102" i="3"/>
  <c r="GOY102" i="3"/>
  <c r="GOZ102" i="3"/>
  <c r="GPA102" i="3"/>
  <c r="GPB102" i="3"/>
  <c r="GPC102" i="3"/>
  <c r="GPD102" i="3"/>
  <c r="GPE102" i="3"/>
  <c r="GPF102" i="3"/>
  <c r="GPG102" i="3"/>
  <c r="GPH102" i="3"/>
  <c r="GPI102" i="3"/>
  <c r="GPJ102" i="3"/>
  <c r="GPK102" i="3"/>
  <c r="GPL102" i="3"/>
  <c r="GPM102" i="3"/>
  <c r="GPN102" i="3"/>
  <c r="GPO102" i="3"/>
  <c r="GPP102" i="3"/>
  <c r="GPQ102" i="3"/>
  <c r="GPR102" i="3"/>
  <c r="GPS102" i="3"/>
  <c r="GPT102" i="3"/>
  <c r="GPU102" i="3"/>
  <c r="GPV102" i="3"/>
  <c r="GPW102" i="3"/>
  <c r="GPX102" i="3"/>
  <c r="GPY102" i="3"/>
  <c r="GPZ102" i="3"/>
  <c r="GQA102" i="3"/>
  <c r="GQB102" i="3"/>
  <c r="GQC102" i="3"/>
  <c r="GQD102" i="3"/>
  <c r="GQE102" i="3"/>
  <c r="GQF102" i="3"/>
  <c r="GQG102" i="3"/>
  <c r="GQH102" i="3"/>
  <c r="GQI102" i="3"/>
  <c r="GQJ102" i="3"/>
  <c r="GQK102" i="3"/>
  <c r="GQL102" i="3"/>
  <c r="GQM102" i="3"/>
  <c r="GQN102" i="3"/>
  <c r="GQO102" i="3"/>
  <c r="GQP102" i="3"/>
  <c r="GQQ102" i="3"/>
  <c r="GQR102" i="3"/>
  <c r="GQS102" i="3"/>
  <c r="GQT102" i="3"/>
  <c r="GQU102" i="3"/>
  <c r="GQV102" i="3"/>
  <c r="GQW102" i="3"/>
  <c r="GQX102" i="3"/>
  <c r="GQY102" i="3"/>
  <c r="GQZ102" i="3"/>
  <c r="GRA102" i="3"/>
  <c r="GRB102" i="3"/>
  <c r="GRC102" i="3"/>
  <c r="GRD102" i="3"/>
  <c r="GRE102" i="3"/>
  <c r="GRF102" i="3"/>
  <c r="GRG102" i="3"/>
  <c r="GRH102" i="3"/>
  <c r="GRI102" i="3"/>
  <c r="GRJ102" i="3"/>
  <c r="GRK102" i="3"/>
  <c r="GRL102" i="3"/>
  <c r="GRM102" i="3"/>
  <c r="GRN102" i="3"/>
  <c r="GRO102" i="3"/>
  <c r="GRP102" i="3"/>
  <c r="GRQ102" i="3"/>
  <c r="GRR102" i="3"/>
  <c r="GRS102" i="3"/>
  <c r="GRT102" i="3"/>
  <c r="GRU102" i="3"/>
  <c r="GRV102" i="3"/>
  <c r="GRW102" i="3"/>
  <c r="GRX102" i="3"/>
  <c r="GRY102" i="3"/>
  <c r="GRZ102" i="3"/>
  <c r="GSA102" i="3"/>
  <c r="GSB102" i="3"/>
  <c r="GSC102" i="3"/>
  <c r="GSD102" i="3"/>
  <c r="GSE102" i="3"/>
  <c r="GSF102" i="3"/>
  <c r="GSG102" i="3"/>
  <c r="GSH102" i="3"/>
  <c r="GSI102" i="3"/>
  <c r="GSJ102" i="3"/>
  <c r="GSK102" i="3"/>
  <c r="GSL102" i="3"/>
  <c r="GSM102" i="3"/>
  <c r="GSN102" i="3"/>
  <c r="GSO102" i="3"/>
  <c r="GSP102" i="3"/>
  <c r="GSQ102" i="3"/>
  <c r="GSR102" i="3"/>
  <c r="GSS102" i="3"/>
  <c r="GST102" i="3"/>
  <c r="GSU102" i="3"/>
  <c r="GSV102" i="3"/>
  <c r="GSW102" i="3"/>
  <c r="GSX102" i="3"/>
  <c r="GSY102" i="3"/>
  <c r="GSZ102" i="3"/>
  <c r="GTA102" i="3"/>
  <c r="GTB102" i="3"/>
  <c r="GTC102" i="3"/>
  <c r="GTD102" i="3"/>
  <c r="GTE102" i="3"/>
  <c r="GTF102" i="3"/>
  <c r="GTG102" i="3"/>
  <c r="GTH102" i="3"/>
  <c r="GTI102" i="3"/>
  <c r="GTJ102" i="3"/>
  <c r="GTK102" i="3"/>
  <c r="GTL102" i="3"/>
  <c r="GTM102" i="3"/>
  <c r="GTN102" i="3"/>
  <c r="GTO102" i="3"/>
  <c r="GTP102" i="3"/>
  <c r="GTQ102" i="3"/>
  <c r="GTR102" i="3"/>
  <c r="GTS102" i="3"/>
  <c r="GTT102" i="3"/>
  <c r="GTU102" i="3"/>
  <c r="GTV102" i="3"/>
  <c r="GTW102" i="3"/>
  <c r="GTX102" i="3"/>
  <c r="GTY102" i="3"/>
  <c r="GTZ102" i="3"/>
  <c r="GUA102" i="3"/>
  <c r="GUB102" i="3"/>
  <c r="GUC102" i="3"/>
  <c r="GUD102" i="3"/>
  <c r="GUE102" i="3"/>
  <c r="GUF102" i="3"/>
  <c r="GUG102" i="3"/>
  <c r="GUH102" i="3"/>
  <c r="GUI102" i="3"/>
  <c r="GUJ102" i="3"/>
  <c r="GUK102" i="3"/>
  <c r="GUL102" i="3"/>
  <c r="GUM102" i="3"/>
  <c r="GUN102" i="3"/>
  <c r="GUO102" i="3"/>
  <c r="GUP102" i="3"/>
  <c r="GUQ102" i="3"/>
  <c r="GUR102" i="3"/>
  <c r="GUS102" i="3"/>
  <c r="GUT102" i="3"/>
  <c r="GUU102" i="3"/>
  <c r="GUV102" i="3"/>
  <c r="GUW102" i="3"/>
  <c r="GUX102" i="3"/>
  <c r="GUY102" i="3"/>
  <c r="GUZ102" i="3"/>
  <c r="GVA102" i="3"/>
  <c r="GVB102" i="3"/>
  <c r="GVC102" i="3"/>
  <c r="GVD102" i="3"/>
  <c r="GVE102" i="3"/>
  <c r="GVF102" i="3"/>
  <c r="GVG102" i="3"/>
  <c r="GVH102" i="3"/>
  <c r="GVI102" i="3"/>
  <c r="GVJ102" i="3"/>
  <c r="GVK102" i="3"/>
  <c r="GVL102" i="3"/>
  <c r="GVM102" i="3"/>
  <c r="GVN102" i="3"/>
  <c r="GVO102" i="3"/>
  <c r="GVP102" i="3"/>
  <c r="GVQ102" i="3"/>
  <c r="GVR102" i="3"/>
  <c r="GVS102" i="3"/>
  <c r="GVT102" i="3"/>
  <c r="GVU102" i="3"/>
  <c r="GVV102" i="3"/>
  <c r="GVW102" i="3"/>
  <c r="GVX102" i="3"/>
  <c r="GVY102" i="3"/>
  <c r="GVZ102" i="3"/>
  <c r="GWA102" i="3"/>
  <c r="GWB102" i="3"/>
  <c r="GWC102" i="3"/>
  <c r="GWD102" i="3"/>
  <c r="GWE102" i="3"/>
  <c r="GWF102" i="3"/>
  <c r="GWG102" i="3"/>
  <c r="GWH102" i="3"/>
  <c r="GWI102" i="3"/>
  <c r="GWJ102" i="3"/>
  <c r="GWK102" i="3"/>
  <c r="GWL102" i="3"/>
  <c r="GWM102" i="3"/>
  <c r="GWN102" i="3"/>
  <c r="GWO102" i="3"/>
  <c r="GWP102" i="3"/>
  <c r="GWQ102" i="3"/>
  <c r="GWR102" i="3"/>
  <c r="GWS102" i="3"/>
  <c r="GWT102" i="3"/>
  <c r="GWU102" i="3"/>
  <c r="GWV102" i="3"/>
  <c r="GWW102" i="3"/>
  <c r="GWX102" i="3"/>
  <c r="GWY102" i="3"/>
  <c r="GWZ102" i="3"/>
  <c r="GXA102" i="3"/>
  <c r="GXB102" i="3"/>
  <c r="GXC102" i="3"/>
  <c r="GXD102" i="3"/>
  <c r="GXE102" i="3"/>
  <c r="GXF102" i="3"/>
  <c r="GXG102" i="3"/>
  <c r="GXH102" i="3"/>
  <c r="GXI102" i="3"/>
  <c r="GXJ102" i="3"/>
  <c r="GXK102" i="3"/>
  <c r="GXL102" i="3"/>
  <c r="GXM102" i="3"/>
  <c r="GXN102" i="3"/>
  <c r="GXO102" i="3"/>
  <c r="GXP102" i="3"/>
  <c r="GXQ102" i="3"/>
  <c r="GXR102" i="3"/>
  <c r="GXS102" i="3"/>
  <c r="GXT102" i="3"/>
  <c r="GXU102" i="3"/>
  <c r="GXV102" i="3"/>
  <c r="GXW102" i="3"/>
  <c r="GXX102" i="3"/>
  <c r="GXY102" i="3"/>
  <c r="GXZ102" i="3"/>
  <c r="GYA102" i="3"/>
  <c r="GYB102" i="3"/>
  <c r="GYC102" i="3"/>
  <c r="GYD102" i="3"/>
  <c r="GYE102" i="3"/>
  <c r="GYF102" i="3"/>
  <c r="GYG102" i="3"/>
  <c r="GYH102" i="3"/>
  <c r="GYI102" i="3"/>
  <c r="GYJ102" i="3"/>
  <c r="GYK102" i="3"/>
  <c r="GYL102" i="3"/>
  <c r="GYM102" i="3"/>
  <c r="GYN102" i="3"/>
  <c r="GYO102" i="3"/>
  <c r="GYP102" i="3"/>
  <c r="GYQ102" i="3"/>
  <c r="GYR102" i="3"/>
  <c r="GYS102" i="3"/>
  <c r="GYT102" i="3"/>
  <c r="GYU102" i="3"/>
  <c r="GYV102" i="3"/>
  <c r="GYW102" i="3"/>
  <c r="GYX102" i="3"/>
  <c r="GYY102" i="3"/>
  <c r="GYZ102" i="3"/>
  <c r="GZA102" i="3"/>
  <c r="GZB102" i="3"/>
  <c r="GZC102" i="3"/>
  <c r="GZD102" i="3"/>
  <c r="GZE102" i="3"/>
  <c r="GZF102" i="3"/>
  <c r="GZG102" i="3"/>
  <c r="GZH102" i="3"/>
  <c r="GZI102" i="3"/>
  <c r="GZJ102" i="3"/>
  <c r="GZK102" i="3"/>
  <c r="GZL102" i="3"/>
  <c r="GZM102" i="3"/>
  <c r="GZN102" i="3"/>
  <c r="GZO102" i="3"/>
  <c r="GZP102" i="3"/>
  <c r="GZQ102" i="3"/>
  <c r="GZR102" i="3"/>
  <c r="GZS102" i="3"/>
  <c r="GZT102" i="3"/>
  <c r="GZU102" i="3"/>
  <c r="GZV102" i="3"/>
  <c r="GZW102" i="3"/>
  <c r="GZX102" i="3"/>
  <c r="GZY102" i="3"/>
  <c r="GZZ102" i="3"/>
  <c r="HAA102" i="3"/>
  <c r="HAB102" i="3"/>
  <c r="HAC102" i="3"/>
  <c r="HAD102" i="3"/>
  <c r="HAE102" i="3"/>
  <c r="HAF102" i="3"/>
  <c r="HAG102" i="3"/>
  <c r="HAH102" i="3"/>
  <c r="HAI102" i="3"/>
  <c r="HAJ102" i="3"/>
  <c r="HAK102" i="3"/>
  <c r="HAL102" i="3"/>
  <c r="HAM102" i="3"/>
  <c r="HAN102" i="3"/>
  <c r="HAO102" i="3"/>
  <c r="HAP102" i="3"/>
  <c r="HAQ102" i="3"/>
  <c r="HAR102" i="3"/>
  <c r="HAS102" i="3"/>
  <c r="HAT102" i="3"/>
  <c r="HAU102" i="3"/>
  <c r="HAV102" i="3"/>
  <c r="HAW102" i="3"/>
  <c r="HAX102" i="3"/>
  <c r="HAY102" i="3"/>
  <c r="HAZ102" i="3"/>
  <c r="HBA102" i="3"/>
  <c r="HBB102" i="3"/>
  <c r="HBC102" i="3"/>
  <c r="HBD102" i="3"/>
  <c r="HBE102" i="3"/>
  <c r="HBF102" i="3"/>
  <c r="HBG102" i="3"/>
  <c r="HBH102" i="3"/>
  <c r="HBI102" i="3"/>
  <c r="HBJ102" i="3"/>
  <c r="HBK102" i="3"/>
  <c r="HBL102" i="3"/>
  <c r="HBM102" i="3"/>
  <c r="HBN102" i="3"/>
  <c r="HBO102" i="3"/>
  <c r="HBP102" i="3"/>
  <c r="HBQ102" i="3"/>
  <c r="HBR102" i="3"/>
  <c r="HBS102" i="3"/>
  <c r="HBT102" i="3"/>
  <c r="HBU102" i="3"/>
  <c r="HBV102" i="3"/>
  <c r="HBW102" i="3"/>
  <c r="HBX102" i="3"/>
  <c r="HBY102" i="3"/>
  <c r="HBZ102" i="3"/>
  <c r="HCA102" i="3"/>
  <c r="HCB102" i="3"/>
  <c r="HCC102" i="3"/>
  <c r="HCD102" i="3"/>
  <c r="HCE102" i="3"/>
  <c r="HCF102" i="3"/>
  <c r="HCG102" i="3"/>
  <c r="HCH102" i="3"/>
  <c r="HCI102" i="3"/>
  <c r="HCJ102" i="3"/>
  <c r="HCK102" i="3"/>
  <c r="HCL102" i="3"/>
  <c r="HCM102" i="3"/>
  <c r="HCN102" i="3"/>
  <c r="HCO102" i="3"/>
  <c r="HCP102" i="3"/>
  <c r="HCQ102" i="3"/>
  <c r="HCR102" i="3"/>
  <c r="HCS102" i="3"/>
  <c r="HCT102" i="3"/>
  <c r="HCU102" i="3"/>
  <c r="HCV102" i="3"/>
  <c r="HCW102" i="3"/>
  <c r="HCX102" i="3"/>
  <c r="HCY102" i="3"/>
  <c r="HCZ102" i="3"/>
  <c r="HDA102" i="3"/>
  <c r="HDB102" i="3"/>
  <c r="HDC102" i="3"/>
  <c r="HDD102" i="3"/>
  <c r="HDE102" i="3"/>
  <c r="HDF102" i="3"/>
  <c r="HDG102" i="3"/>
  <c r="HDH102" i="3"/>
  <c r="HDI102" i="3"/>
  <c r="HDJ102" i="3"/>
  <c r="HDK102" i="3"/>
  <c r="HDL102" i="3"/>
  <c r="HDM102" i="3"/>
  <c r="HDN102" i="3"/>
  <c r="HDO102" i="3"/>
  <c r="HDP102" i="3"/>
  <c r="HDQ102" i="3"/>
  <c r="HDR102" i="3"/>
  <c r="HDS102" i="3"/>
  <c r="HDT102" i="3"/>
  <c r="HDU102" i="3"/>
  <c r="HDV102" i="3"/>
  <c r="HDW102" i="3"/>
  <c r="HDX102" i="3"/>
  <c r="HDY102" i="3"/>
  <c r="HDZ102" i="3"/>
  <c r="HEA102" i="3"/>
  <c r="HEB102" i="3"/>
  <c r="HEC102" i="3"/>
  <c r="HED102" i="3"/>
  <c r="HEE102" i="3"/>
  <c r="HEF102" i="3"/>
  <c r="HEG102" i="3"/>
  <c r="HEH102" i="3"/>
  <c r="HEI102" i="3"/>
  <c r="HEJ102" i="3"/>
  <c r="HEK102" i="3"/>
  <c r="HEL102" i="3"/>
  <c r="HEM102" i="3"/>
  <c r="HEN102" i="3"/>
  <c r="HEO102" i="3"/>
  <c r="HEP102" i="3"/>
  <c r="HEQ102" i="3"/>
  <c r="HER102" i="3"/>
  <c r="HES102" i="3"/>
  <c r="HET102" i="3"/>
  <c r="HEU102" i="3"/>
  <c r="HEV102" i="3"/>
  <c r="HEW102" i="3"/>
  <c r="HEX102" i="3"/>
  <c r="HEY102" i="3"/>
  <c r="HEZ102" i="3"/>
  <c r="HFA102" i="3"/>
  <c r="HFB102" i="3"/>
  <c r="HFC102" i="3"/>
  <c r="HFD102" i="3"/>
  <c r="HFE102" i="3"/>
  <c r="HFF102" i="3"/>
  <c r="HFG102" i="3"/>
  <c r="HFH102" i="3"/>
  <c r="HFI102" i="3"/>
  <c r="HFJ102" i="3"/>
  <c r="HFK102" i="3"/>
  <c r="HFL102" i="3"/>
  <c r="HFM102" i="3"/>
  <c r="HFN102" i="3"/>
  <c r="HFO102" i="3"/>
  <c r="HFP102" i="3"/>
  <c r="HFQ102" i="3"/>
  <c r="HFR102" i="3"/>
  <c r="HFS102" i="3"/>
  <c r="HFT102" i="3"/>
  <c r="HFU102" i="3"/>
  <c r="HFV102" i="3"/>
  <c r="HFW102" i="3"/>
  <c r="HFX102" i="3"/>
  <c r="HFY102" i="3"/>
  <c r="HFZ102" i="3"/>
  <c r="HGA102" i="3"/>
  <c r="HGB102" i="3"/>
  <c r="HGC102" i="3"/>
  <c r="HGD102" i="3"/>
  <c r="HGE102" i="3"/>
  <c r="HGF102" i="3"/>
  <c r="HGG102" i="3"/>
  <c r="HGH102" i="3"/>
  <c r="HGI102" i="3"/>
  <c r="HGJ102" i="3"/>
  <c r="HGK102" i="3"/>
  <c r="HGL102" i="3"/>
  <c r="HGM102" i="3"/>
  <c r="HGN102" i="3"/>
  <c r="HGO102" i="3"/>
  <c r="HGP102" i="3"/>
  <c r="HGQ102" i="3"/>
  <c r="HGR102" i="3"/>
  <c r="HGS102" i="3"/>
  <c r="HGT102" i="3"/>
  <c r="HGU102" i="3"/>
  <c r="HGV102" i="3"/>
  <c r="HGW102" i="3"/>
  <c r="HGX102" i="3"/>
  <c r="HGY102" i="3"/>
  <c r="HGZ102" i="3"/>
  <c r="HHA102" i="3"/>
  <c r="HHB102" i="3"/>
  <c r="HHC102" i="3"/>
  <c r="HHD102" i="3"/>
  <c r="HHE102" i="3"/>
  <c r="HHF102" i="3"/>
  <c r="HHG102" i="3"/>
  <c r="HHH102" i="3"/>
  <c r="HHI102" i="3"/>
  <c r="HHJ102" i="3"/>
  <c r="HHK102" i="3"/>
  <c r="HHL102" i="3"/>
  <c r="HHM102" i="3"/>
  <c r="HHN102" i="3"/>
  <c r="HHO102" i="3"/>
  <c r="HHP102" i="3"/>
  <c r="HHQ102" i="3"/>
  <c r="HHR102" i="3"/>
  <c r="HHS102" i="3"/>
  <c r="HHT102" i="3"/>
  <c r="HHU102" i="3"/>
  <c r="HHV102" i="3"/>
  <c r="HHW102" i="3"/>
  <c r="HHX102" i="3"/>
  <c r="HHY102" i="3"/>
  <c r="HHZ102" i="3"/>
  <c r="HIA102" i="3"/>
  <c r="HIB102" i="3"/>
  <c r="HIC102" i="3"/>
  <c r="HID102" i="3"/>
  <c r="HIE102" i="3"/>
  <c r="HIF102" i="3"/>
  <c r="HIG102" i="3"/>
  <c r="HIH102" i="3"/>
  <c r="HII102" i="3"/>
  <c r="HIJ102" i="3"/>
  <c r="HIK102" i="3"/>
  <c r="HIL102" i="3"/>
  <c r="HIM102" i="3"/>
  <c r="HIN102" i="3"/>
  <c r="HIO102" i="3"/>
  <c r="HIP102" i="3"/>
  <c r="HIQ102" i="3"/>
  <c r="HIR102" i="3"/>
  <c r="HIS102" i="3"/>
  <c r="HIT102" i="3"/>
  <c r="HIU102" i="3"/>
  <c r="HIV102" i="3"/>
  <c r="HIW102" i="3"/>
  <c r="HIX102" i="3"/>
  <c r="HIY102" i="3"/>
  <c r="HIZ102" i="3"/>
  <c r="HJA102" i="3"/>
  <c r="HJB102" i="3"/>
  <c r="HJC102" i="3"/>
  <c r="HJD102" i="3"/>
  <c r="HJE102" i="3"/>
  <c r="HJF102" i="3"/>
  <c r="HJG102" i="3"/>
  <c r="HJH102" i="3"/>
  <c r="HJI102" i="3"/>
  <c r="HJJ102" i="3"/>
  <c r="HJK102" i="3"/>
  <c r="HJL102" i="3"/>
  <c r="HJM102" i="3"/>
  <c r="HJN102" i="3"/>
  <c r="HJO102" i="3"/>
  <c r="HJP102" i="3"/>
  <c r="HJQ102" i="3"/>
  <c r="HJR102" i="3"/>
  <c r="HJS102" i="3"/>
  <c r="HJT102" i="3"/>
  <c r="HJU102" i="3"/>
  <c r="HJV102" i="3"/>
  <c r="HJW102" i="3"/>
  <c r="HJX102" i="3"/>
  <c r="HJY102" i="3"/>
  <c r="HJZ102" i="3"/>
  <c r="HKA102" i="3"/>
  <c r="HKB102" i="3"/>
  <c r="HKC102" i="3"/>
  <c r="HKD102" i="3"/>
  <c r="HKE102" i="3"/>
  <c r="HKF102" i="3"/>
  <c r="HKG102" i="3"/>
  <c r="HKH102" i="3"/>
  <c r="HKI102" i="3"/>
  <c r="HKJ102" i="3"/>
  <c r="HKK102" i="3"/>
  <c r="HKL102" i="3"/>
  <c r="HKM102" i="3"/>
  <c r="HKN102" i="3"/>
  <c r="HKO102" i="3"/>
  <c r="HKP102" i="3"/>
  <c r="HKQ102" i="3"/>
  <c r="HKR102" i="3"/>
  <c r="HKS102" i="3"/>
  <c r="HKT102" i="3"/>
  <c r="HKU102" i="3"/>
  <c r="HKV102" i="3"/>
  <c r="HKW102" i="3"/>
  <c r="HKX102" i="3"/>
  <c r="HKY102" i="3"/>
  <c r="HKZ102" i="3"/>
  <c r="HLA102" i="3"/>
  <c r="HLB102" i="3"/>
  <c r="HLC102" i="3"/>
  <c r="HLD102" i="3"/>
  <c r="HLE102" i="3"/>
  <c r="HLF102" i="3"/>
  <c r="HLG102" i="3"/>
  <c r="HLH102" i="3"/>
  <c r="HLI102" i="3"/>
  <c r="HLJ102" i="3"/>
  <c r="HLK102" i="3"/>
  <c r="HLL102" i="3"/>
  <c r="HLM102" i="3"/>
  <c r="HLN102" i="3"/>
  <c r="HLO102" i="3"/>
  <c r="HLP102" i="3"/>
  <c r="HLQ102" i="3"/>
  <c r="HLR102" i="3"/>
  <c r="HLS102" i="3"/>
  <c r="HLT102" i="3"/>
  <c r="HLU102" i="3"/>
  <c r="HLV102" i="3"/>
  <c r="HLW102" i="3"/>
  <c r="HLX102" i="3"/>
  <c r="HLY102" i="3"/>
  <c r="HLZ102" i="3"/>
  <c r="HMA102" i="3"/>
  <c r="HMB102" i="3"/>
  <c r="HMC102" i="3"/>
  <c r="HMD102" i="3"/>
  <c r="HME102" i="3"/>
  <c r="HMF102" i="3"/>
  <c r="HMG102" i="3"/>
  <c r="HMH102" i="3"/>
  <c r="HMI102" i="3"/>
  <c r="HMJ102" i="3"/>
  <c r="HMK102" i="3"/>
  <c r="HML102" i="3"/>
  <c r="HMM102" i="3"/>
  <c r="HMN102" i="3"/>
  <c r="HMO102" i="3"/>
  <c r="HMP102" i="3"/>
  <c r="HMQ102" i="3"/>
  <c r="HMR102" i="3"/>
  <c r="HMS102" i="3"/>
  <c r="HMT102" i="3"/>
  <c r="HMU102" i="3"/>
  <c r="HMV102" i="3"/>
  <c r="HMW102" i="3"/>
  <c r="HMX102" i="3"/>
  <c r="HMY102" i="3"/>
  <c r="HMZ102" i="3"/>
  <c r="HNA102" i="3"/>
  <c r="HNB102" i="3"/>
  <c r="HNC102" i="3"/>
  <c r="HND102" i="3"/>
  <c r="HNE102" i="3"/>
  <c r="HNF102" i="3"/>
  <c r="HNG102" i="3"/>
  <c r="HNH102" i="3"/>
  <c r="HNI102" i="3"/>
  <c r="HNJ102" i="3"/>
  <c r="HNK102" i="3"/>
  <c r="HNL102" i="3"/>
  <c r="HNM102" i="3"/>
  <c r="HNN102" i="3"/>
  <c r="HNO102" i="3"/>
  <c r="HNP102" i="3"/>
  <c r="HNQ102" i="3"/>
  <c r="HNR102" i="3"/>
  <c r="HNS102" i="3"/>
  <c r="HNT102" i="3"/>
  <c r="HNU102" i="3"/>
  <c r="HNV102" i="3"/>
  <c r="HNW102" i="3"/>
  <c r="HNX102" i="3"/>
  <c r="HNY102" i="3"/>
  <c r="HNZ102" i="3"/>
  <c r="HOA102" i="3"/>
  <c r="HOB102" i="3"/>
  <c r="HOC102" i="3"/>
  <c r="HOD102" i="3"/>
  <c r="HOE102" i="3"/>
  <c r="HOF102" i="3"/>
  <c r="HOG102" i="3"/>
  <c r="HOH102" i="3"/>
  <c r="HOI102" i="3"/>
  <c r="HOJ102" i="3"/>
  <c r="HOK102" i="3"/>
  <c r="HOL102" i="3"/>
  <c r="HOM102" i="3"/>
  <c r="HON102" i="3"/>
  <c r="HOO102" i="3"/>
  <c r="HOP102" i="3"/>
  <c r="HOQ102" i="3"/>
  <c r="HOR102" i="3"/>
  <c r="HOS102" i="3"/>
  <c r="HOT102" i="3"/>
  <c r="HOU102" i="3"/>
  <c r="HOV102" i="3"/>
  <c r="HOW102" i="3"/>
  <c r="HOX102" i="3"/>
  <c r="HOY102" i="3"/>
  <c r="HOZ102" i="3"/>
  <c r="HPA102" i="3"/>
  <c r="HPB102" i="3"/>
  <c r="HPC102" i="3"/>
  <c r="HPD102" i="3"/>
  <c r="HPE102" i="3"/>
  <c r="HPF102" i="3"/>
  <c r="HPG102" i="3"/>
  <c r="HPH102" i="3"/>
  <c r="HPI102" i="3"/>
  <c r="HPJ102" i="3"/>
  <c r="HPK102" i="3"/>
  <c r="HPL102" i="3"/>
  <c r="HPM102" i="3"/>
  <c r="HPN102" i="3"/>
  <c r="HPO102" i="3"/>
  <c r="HPP102" i="3"/>
  <c r="HPQ102" i="3"/>
  <c r="HPR102" i="3"/>
  <c r="HPS102" i="3"/>
  <c r="HPT102" i="3"/>
  <c r="HPU102" i="3"/>
  <c r="HPV102" i="3"/>
  <c r="HPW102" i="3"/>
  <c r="HPX102" i="3"/>
  <c r="HPY102" i="3"/>
  <c r="HPZ102" i="3"/>
  <c r="HQA102" i="3"/>
  <c r="HQB102" i="3"/>
  <c r="HQC102" i="3"/>
  <c r="HQD102" i="3"/>
  <c r="HQE102" i="3"/>
  <c r="HQF102" i="3"/>
  <c r="HQG102" i="3"/>
  <c r="HQH102" i="3"/>
  <c r="HQI102" i="3"/>
  <c r="HQJ102" i="3"/>
  <c r="HQK102" i="3"/>
  <c r="HQL102" i="3"/>
  <c r="HQM102" i="3"/>
  <c r="HQN102" i="3"/>
  <c r="HQO102" i="3"/>
  <c r="HQP102" i="3"/>
  <c r="HQQ102" i="3"/>
  <c r="HQR102" i="3"/>
  <c r="HQS102" i="3"/>
  <c r="HQT102" i="3"/>
  <c r="HQU102" i="3"/>
  <c r="HQV102" i="3"/>
  <c r="HQW102" i="3"/>
  <c r="HQX102" i="3"/>
  <c r="HQY102" i="3"/>
  <c r="HQZ102" i="3"/>
  <c r="HRA102" i="3"/>
  <c r="HRB102" i="3"/>
  <c r="HRC102" i="3"/>
  <c r="HRD102" i="3"/>
  <c r="HRE102" i="3"/>
  <c r="HRF102" i="3"/>
  <c r="HRG102" i="3"/>
  <c r="HRH102" i="3"/>
  <c r="HRI102" i="3"/>
  <c r="HRJ102" i="3"/>
  <c r="HRK102" i="3"/>
  <c r="HRL102" i="3"/>
  <c r="HRM102" i="3"/>
  <c r="HRN102" i="3"/>
  <c r="HRO102" i="3"/>
  <c r="HRP102" i="3"/>
  <c r="HRQ102" i="3"/>
  <c r="HRR102" i="3"/>
  <c r="HRS102" i="3"/>
  <c r="HRT102" i="3"/>
  <c r="HRU102" i="3"/>
  <c r="HRV102" i="3"/>
  <c r="HRW102" i="3"/>
  <c r="HRX102" i="3"/>
  <c r="HRY102" i="3"/>
  <c r="HRZ102" i="3"/>
  <c r="HSA102" i="3"/>
  <c r="HSB102" i="3"/>
  <c r="HSC102" i="3"/>
  <c r="HSD102" i="3"/>
  <c r="HSE102" i="3"/>
  <c r="HSF102" i="3"/>
  <c r="HSG102" i="3"/>
  <c r="HSH102" i="3"/>
  <c r="HSI102" i="3"/>
  <c r="HSJ102" i="3"/>
  <c r="HSK102" i="3"/>
  <c r="HSL102" i="3"/>
  <c r="HSM102" i="3"/>
  <c r="HSN102" i="3"/>
  <c r="HSO102" i="3"/>
  <c r="HSP102" i="3"/>
  <c r="HSQ102" i="3"/>
  <c r="HSR102" i="3"/>
  <c r="HSS102" i="3"/>
  <c r="HST102" i="3"/>
  <c r="HSU102" i="3"/>
  <c r="HSV102" i="3"/>
  <c r="HSW102" i="3"/>
  <c r="HSX102" i="3"/>
  <c r="HSY102" i="3"/>
  <c r="HSZ102" i="3"/>
  <c r="HTA102" i="3"/>
  <c r="HTB102" i="3"/>
  <c r="HTC102" i="3"/>
  <c r="HTD102" i="3"/>
  <c r="HTE102" i="3"/>
  <c r="HTF102" i="3"/>
  <c r="HTG102" i="3"/>
  <c r="HTH102" i="3"/>
  <c r="HTI102" i="3"/>
  <c r="HTJ102" i="3"/>
  <c r="HTK102" i="3"/>
  <c r="HTL102" i="3"/>
  <c r="HTM102" i="3"/>
  <c r="HTN102" i="3"/>
  <c r="HTO102" i="3"/>
  <c r="HTP102" i="3"/>
  <c r="HTQ102" i="3"/>
  <c r="HTR102" i="3"/>
  <c r="HTS102" i="3"/>
  <c r="HTT102" i="3"/>
  <c r="HTU102" i="3"/>
  <c r="HTV102" i="3"/>
  <c r="HTW102" i="3"/>
  <c r="HTX102" i="3"/>
  <c r="HTY102" i="3"/>
  <c r="HTZ102" i="3"/>
  <c r="HUA102" i="3"/>
  <c r="HUB102" i="3"/>
  <c r="HUC102" i="3"/>
  <c r="HUD102" i="3"/>
  <c r="HUE102" i="3"/>
  <c r="HUF102" i="3"/>
  <c r="HUG102" i="3"/>
  <c r="HUH102" i="3"/>
  <c r="HUI102" i="3"/>
  <c r="HUJ102" i="3"/>
  <c r="HUK102" i="3"/>
  <c r="HUL102" i="3"/>
  <c r="HUM102" i="3"/>
  <c r="HUN102" i="3"/>
  <c r="HUO102" i="3"/>
  <c r="HUP102" i="3"/>
  <c r="HUQ102" i="3"/>
  <c r="HUR102" i="3"/>
  <c r="HUS102" i="3"/>
  <c r="HUT102" i="3"/>
  <c r="HUU102" i="3"/>
  <c r="HUV102" i="3"/>
  <c r="HUW102" i="3"/>
  <c r="HUX102" i="3"/>
  <c r="HUY102" i="3"/>
  <c r="HUZ102" i="3"/>
  <c r="HVA102" i="3"/>
  <c r="HVB102" i="3"/>
  <c r="HVC102" i="3"/>
  <c r="HVD102" i="3"/>
  <c r="HVE102" i="3"/>
  <c r="HVF102" i="3"/>
  <c r="HVG102" i="3"/>
  <c r="HVH102" i="3"/>
  <c r="HVI102" i="3"/>
  <c r="HVJ102" i="3"/>
  <c r="HVK102" i="3"/>
  <c r="HVL102" i="3"/>
  <c r="HVM102" i="3"/>
  <c r="HVN102" i="3"/>
  <c r="HVO102" i="3"/>
  <c r="HVP102" i="3"/>
  <c r="HVQ102" i="3"/>
  <c r="HVR102" i="3"/>
  <c r="HVS102" i="3"/>
  <c r="HVT102" i="3"/>
  <c r="HVU102" i="3"/>
  <c r="HVV102" i="3"/>
  <c r="HVW102" i="3"/>
  <c r="HVX102" i="3"/>
  <c r="HVY102" i="3"/>
  <c r="HVZ102" i="3"/>
  <c r="HWA102" i="3"/>
  <c r="HWB102" i="3"/>
  <c r="HWC102" i="3"/>
  <c r="HWD102" i="3"/>
  <c r="HWE102" i="3"/>
  <c r="HWF102" i="3"/>
  <c r="HWG102" i="3"/>
  <c r="HWH102" i="3"/>
  <c r="HWI102" i="3"/>
  <c r="HWJ102" i="3"/>
  <c r="HWK102" i="3"/>
  <c r="HWL102" i="3"/>
  <c r="HWM102" i="3"/>
  <c r="HWN102" i="3"/>
  <c r="HWO102" i="3"/>
  <c r="HWP102" i="3"/>
  <c r="HWQ102" i="3"/>
  <c r="HWR102" i="3"/>
  <c r="HWS102" i="3"/>
  <c r="HWT102" i="3"/>
  <c r="HWU102" i="3"/>
  <c r="HWV102" i="3"/>
  <c r="HWW102" i="3"/>
  <c r="HWX102" i="3"/>
  <c r="HWY102" i="3"/>
  <c r="HWZ102" i="3"/>
  <c r="HXA102" i="3"/>
  <c r="HXB102" i="3"/>
  <c r="HXC102" i="3"/>
  <c r="HXD102" i="3"/>
  <c r="HXE102" i="3"/>
  <c r="HXF102" i="3"/>
  <c r="HXG102" i="3"/>
  <c r="HXH102" i="3"/>
  <c r="HXI102" i="3"/>
  <c r="HXJ102" i="3"/>
  <c r="HXK102" i="3"/>
  <c r="HXL102" i="3"/>
  <c r="HXM102" i="3"/>
  <c r="HXN102" i="3"/>
  <c r="HXO102" i="3"/>
  <c r="HXP102" i="3"/>
  <c r="HXQ102" i="3"/>
  <c r="HXR102" i="3"/>
  <c r="HXS102" i="3"/>
  <c r="HXT102" i="3"/>
  <c r="HXU102" i="3"/>
  <c r="HXV102" i="3"/>
  <c r="HXW102" i="3"/>
  <c r="HXX102" i="3"/>
  <c r="HXY102" i="3"/>
  <c r="HXZ102" i="3"/>
  <c r="HYA102" i="3"/>
  <c r="HYB102" i="3"/>
  <c r="HYC102" i="3"/>
  <c r="HYD102" i="3"/>
  <c r="HYE102" i="3"/>
  <c r="HYF102" i="3"/>
  <c r="HYG102" i="3"/>
  <c r="HYH102" i="3"/>
  <c r="HYI102" i="3"/>
  <c r="HYJ102" i="3"/>
  <c r="HYK102" i="3"/>
  <c r="HYL102" i="3"/>
  <c r="HYM102" i="3"/>
  <c r="HYN102" i="3"/>
  <c r="HYO102" i="3"/>
  <c r="HYP102" i="3"/>
  <c r="HYQ102" i="3"/>
  <c r="HYR102" i="3"/>
  <c r="HYS102" i="3"/>
  <c r="HYT102" i="3"/>
  <c r="HYU102" i="3"/>
  <c r="HYV102" i="3"/>
  <c r="HYW102" i="3"/>
  <c r="HYX102" i="3"/>
  <c r="HYY102" i="3"/>
  <c r="HYZ102" i="3"/>
  <c r="HZA102" i="3"/>
  <c r="HZB102" i="3"/>
  <c r="HZC102" i="3"/>
  <c r="HZD102" i="3"/>
  <c r="HZE102" i="3"/>
  <c r="HZF102" i="3"/>
  <c r="HZG102" i="3"/>
  <c r="HZH102" i="3"/>
  <c r="HZI102" i="3"/>
  <c r="HZJ102" i="3"/>
  <c r="HZK102" i="3"/>
  <c r="HZL102" i="3"/>
  <c r="HZM102" i="3"/>
  <c r="HZN102" i="3"/>
  <c r="HZO102" i="3"/>
  <c r="HZP102" i="3"/>
  <c r="HZQ102" i="3"/>
  <c r="HZR102" i="3"/>
  <c r="HZS102" i="3"/>
  <c r="HZT102" i="3"/>
  <c r="HZU102" i="3"/>
  <c r="HZV102" i="3"/>
  <c r="HZW102" i="3"/>
  <c r="HZX102" i="3"/>
  <c r="HZY102" i="3"/>
  <c r="HZZ102" i="3"/>
  <c r="IAA102" i="3"/>
  <c r="IAB102" i="3"/>
  <c r="IAC102" i="3"/>
  <c r="IAD102" i="3"/>
  <c r="IAE102" i="3"/>
  <c r="IAF102" i="3"/>
  <c r="IAG102" i="3"/>
  <c r="IAH102" i="3"/>
  <c r="IAI102" i="3"/>
  <c r="IAJ102" i="3"/>
  <c r="IAK102" i="3"/>
  <c r="IAL102" i="3"/>
  <c r="IAM102" i="3"/>
  <c r="IAN102" i="3"/>
  <c r="IAO102" i="3"/>
  <c r="IAP102" i="3"/>
  <c r="IAQ102" i="3"/>
  <c r="IAR102" i="3"/>
  <c r="IAS102" i="3"/>
  <c r="IAT102" i="3"/>
  <c r="IAU102" i="3"/>
  <c r="IAV102" i="3"/>
  <c r="IAW102" i="3"/>
  <c r="IAX102" i="3"/>
  <c r="IAY102" i="3"/>
  <c r="IAZ102" i="3"/>
  <c r="IBA102" i="3"/>
  <c r="IBB102" i="3"/>
  <c r="IBC102" i="3"/>
  <c r="IBD102" i="3"/>
  <c r="IBE102" i="3"/>
  <c r="IBF102" i="3"/>
  <c r="IBG102" i="3"/>
  <c r="IBH102" i="3"/>
  <c r="IBI102" i="3"/>
  <c r="IBJ102" i="3"/>
  <c r="IBK102" i="3"/>
  <c r="IBL102" i="3"/>
  <c r="IBM102" i="3"/>
  <c r="IBN102" i="3"/>
  <c r="IBO102" i="3"/>
  <c r="IBP102" i="3"/>
  <c r="IBQ102" i="3"/>
  <c r="IBR102" i="3"/>
  <c r="IBS102" i="3"/>
  <c r="IBT102" i="3"/>
  <c r="IBU102" i="3"/>
  <c r="IBV102" i="3"/>
  <c r="IBW102" i="3"/>
  <c r="IBX102" i="3"/>
  <c r="IBY102" i="3"/>
  <c r="IBZ102" i="3"/>
  <c r="ICA102" i="3"/>
  <c r="ICB102" i="3"/>
  <c r="ICC102" i="3"/>
  <c r="ICD102" i="3"/>
  <c r="ICE102" i="3"/>
  <c r="ICF102" i="3"/>
  <c r="ICG102" i="3"/>
  <c r="ICH102" i="3"/>
  <c r="ICI102" i="3"/>
  <c r="ICJ102" i="3"/>
  <c r="ICK102" i="3"/>
  <c r="ICL102" i="3"/>
  <c r="ICM102" i="3"/>
  <c r="ICN102" i="3"/>
  <c r="ICO102" i="3"/>
  <c r="ICP102" i="3"/>
  <c r="ICQ102" i="3"/>
  <c r="ICR102" i="3"/>
  <c r="ICS102" i="3"/>
  <c r="ICT102" i="3"/>
  <c r="ICU102" i="3"/>
  <c r="ICV102" i="3"/>
  <c r="ICW102" i="3"/>
  <c r="ICX102" i="3"/>
  <c r="ICY102" i="3"/>
  <c r="ICZ102" i="3"/>
  <c r="IDA102" i="3"/>
  <c r="IDB102" i="3"/>
  <c r="IDC102" i="3"/>
  <c r="IDD102" i="3"/>
  <c r="IDE102" i="3"/>
  <c r="IDF102" i="3"/>
  <c r="IDG102" i="3"/>
  <c r="IDH102" i="3"/>
  <c r="IDI102" i="3"/>
  <c r="IDJ102" i="3"/>
  <c r="IDK102" i="3"/>
  <c r="IDL102" i="3"/>
  <c r="IDM102" i="3"/>
  <c r="IDN102" i="3"/>
  <c r="IDO102" i="3"/>
  <c r="IDP102" i="3"/>
  <c r="IDQ102" i="3"/>
  <c r="IDR102" i="3"/>
  <c r="IDS102" i="3"/>
  <c r="IDT102" i="3"/>
  <c r="IDU102" i="3"/>
  <c r="IDV102" i="3"/>
  <c r="IDW102" i="3"/>
  <c r="IDX102" i="3"/>
  <c r="IDY102" i="3"/>
  <c r="IDZ102" i="3"/>
  <c r="IEA102" i="3"/>
  <c r="IEB102" i="3"/>
  <c r="IEC102" i="3"/>
  <c r="IED102" i="3"/>
  <c r="IEE102" i="3"/>
  <c r="IEF102" i="3"/>
  <c r="IEG102" i="3"/>
  <c r="IEH102" i="3"/>
  <c r="IEI102" i="3"/>
  <c r="IEJ102" i="3"/>
  <c r="IEK102" i="3"/>
  <c r="IEL102" i="3"/>
  <c r="IEM102" i="3"/>
  <c r="IEN102" i="3"/>
  <c r="IEO102" i="3"/>
  <c r="IEP102" i="3"/>
  <c r="IEQ102" i="3"/>
  <c r="IER102" i="3"/>
  <c r="IES102" i="3"/>
  <c r="IET102" i="3"/>
  <c r="IEU102" i="3"/>
  <c r="IEV102" i="3"/>
  <c r="IEW102" i="3"/>
  <c r="IEX102" i="3"/>
  <c r="IEY102" i="3"/>
  <c r="IEZ102" i="3"/>
  <c r="IFA102" i="3"/>
  <c r="IFB102" i="3"/>
  <c r="IFC102" i="3"/>
  <c r="IFD102" i="3"/>
  <c r="IFE102" i="3"/>
  <c r="IFF102" i="3"/>
  <c r="IFG102" i="3"/>
  <c r="IFH102" i="3"/>
  <c r="IFI102" i="3"/>
  <c r="IFJ102" i="3"/>
  <c r="IFK102" i="3"/>
  <c r="IFL102" i="3"/>
  <c r="IFM102" i="3"/>
  <c r="IFN102" i="3"/>
  <c r="IFO102" i="3"/>
  <c r="IFP102" i="3"/>
  <c r="IFQ102" i="3"/>
  <c r="IFR102" i="3"/>
  <c r="IFS102" i="3"/>
  <c r="IFT102" i="3"/>
  <c r="IFU102" i="3"/>
  <c r="IFV102" i="3"/>
  <c r="IFW102" i="3"/>
  <c r="IFX102" i="3"/>
  <c r="IFY102" i="3"/>
  <c r="IFZ102" i="3"/>
  <c r="IGA102" i="3"/>
  <c r="IGB102" i="3"/>
  <c r="IGC102" i="3"/>
  <c r="IGD102" i="3"/>
  <c r="IGE102" i="3"/>
  <c r="IGF102" i="3"/>
  <c r="IGG102" i="3"/>
  <c r="IGH102" i="3"/>
  <c r="IGI102" i="3"/>
  <c r="IGJ102" i="3"/>
  <c r="IGK102" i="3"/>
  <c r="IGL102" i="3"/>
  <c r="IGM102" i="3"/>
  <c r="IGN102" i="3"/>
  <c r="IGO102" i="3"/>
  <c r="IGP102" i="3"/>
  <c r="IGQ102" i="3"/>
  <c r="IGR102" i="3"/>
  <c r="IGS102" i="3"/>
  <c r="IGT102" i="3"/>
  <c r="IGU102" i="3"/>
  <c r="IGV102" i="3"/>
  <c r="IGW102" i="3"/>
  <c r="IGX102" i="3"/>
  <c r="IGY102" i="3"/>
  <c r="IGZ102" i="3"/>
  <c r="IHA102" i="3"/>
  <c r="IHB102" i="3"/>
  <c r="IHC102" i="3"/>
  <c r="IHD102" i="3"/>
  <c r="IHE102" i="3"/>
  <c r="IHF102" i="3"/>
  <c r="IHG102" i="3"/>
  <c r="IHH102" i="3"/>
  <c r="IHI102" i="3"/>
  <c r="IHJ102" i="3"/>
  <c r="IHK102" i="3"/>
  <c r="IHL102" i="3"/>
  <c r="IHM102" i="3"/>
  <c r="IHN102" i="3"/>
  <c r="IHO102" i="3"/>
  <c r="IHP102" i="3"/>
  <c r="IHQ102" i="3"/>
  <c r="IHR102" i="3"/>
  <c r="IHS102" i="3"/>
  <c r="IHT102" i="3"/>
  <c r="IHU102" i="3"/>
  <c r="IHV102" i="3"/>
  <c r="IHW102" i="3"/>
  <c r="IHX102" i="3"/>
  <c r="IHY102" i="3"/>
  <c r="IHZ102" i="3"/>
  <c r="IIA102" i="3"/>
  <c r="IIB102" i="3"/>
  <c r="IIC102" i="3"/>
  <c r="IID102" i="3"/>
  <c r="IIE102" i="3"/>
  <c r="IIF102" i="3"/>
  <c r="IIG102" i="3"/>
  <c r="IIH102" i="3"/>
  <c r="III102" i="3"/>
  <c r="IIJ102" i="3"/>
  <c r="IIK102" i="3"/>
  <c r="IIL102" i="3"/>
  <c r="IIM102" i="3"/>
  <c r="IIN102" i="3"/>
  <c r="IIO102" i="3"/>
  <c r="IIP102" i="3"/>
  <c r="IIQ102" i="3"/>
  <c r="IIR102" i="3"/>
  <c r="IIS102" i="3"/>
  <c r="IIT102" i="3"/>
  <c r="IIU102" i="3"/>
  <c r="IIV102" i="3"/>
  <c r="IIW102" i="3"/>
  <c r="IIX102" i="3"/>
  <c r="IIY102" i="3"/>
  <c r="IIZ102" i="3"/>
  <c r="IJA102" i="3"/>
  <c r="IJB102" i="3"/>
  <c r="IJC102" i="3"/>
  <c r="IJD102" i="3"/>
  <c r="IJE102" i="3"/>
  <c r="IJF102" i="3"/>
  <c r="IJG102" i="3"/>
  <c r="IJH102" i="3"/>
  <c r="IJI102" i="3"/>
  <c r="IJJ102" i="3"/>
  <c r="IJK102" i="3"/>
  <c r="IJL102" i="3"/>
  <c r="IJM102" i="3"/>
  <c r="IJN102" i="3"/>
  <c r="IJO102" i="3"/>
  <c r="IJP102" i="3"/>
  <c r="IJQ102" i="3"/>
  <c r="IJR102" i="3"/>
  <c r="IJS102" i="3"/>
  <c r="IJT102" i="3"/>
  <c r="IJU102" i="3"/>
  <c r="IJV102" i="3"/>
  <c r="IJW102" i="3"/>
  <c r="IJX102" i="3"/>
  <c r="IJY102" i="3"/>
  <c r="IJZ102" i="3"/>
  <c r="IKA102" i="3"/>
  <c r="IKB102" i="3"/>
  <c r="IKC102" i="3"/>
  <c r="IKD102" i="3"/>
  <c r="IKE102" i="3"/>
  <c r="IKF102" i="3"/>
  <c r="IKG102" i="3"/>
  <c r="IKH102" i="3"/>
  <c r="IKI102" i="3"/>
  <c r="IKJ102" i="3"/>
  <c r="IKK102" i="3"/>
  <c r="IKL102" i="3"/>
  <c r="IKM102" i="3"/>
  <c r="IKN102" i="3"/>
  <c r="IKO102" i="3"/>
  <c r="IKP102" i="3"/>
  <c r="IKQ102" i="3"/>
  <c r="IKR102" i="3"/>
  <c r="IKS102" i="3"/>
  <c r="IKT102" i="3"/>
  <c r="IKU102" i="3"/>
  <c r="IKV102" i="3"/>
  <c r="IKW102" i="3"/>
  <c r="IKX102" i="3"/>
  <c r="IKY102" i="3"/>
  <c r="IKZ102" i="3"/>
  <c r="ILA102" i="3"/>
  <c r="ILB102" i="3"/>
  <c r="ILC102" i="3"/>
  <c r="ILD102" i="3"/>
  <c r="ILE102" i="3"/>
  <c r="ILF102" i="3"/>
  <c r="ILG102" i="3"/>
  <c r="ILH102" i="3"/>
  <c r="ILI102" i="3"/>
  <c r="ILJ102" i="3"/>
  <c r="ILK102" i="3"/>
  <c r="ILL102" i="3"/>
  <c r="ILM102" i="3"/>
  <c r="ILN102" i="3"/>
  <c r="ILO102" i="3"/>
  <c r="ILP102" i="3"/>
  <c r="ILQ102" i="3"/>
  <c r="ILR102" i="3"/>
  <c r="ILS102" i="3"/>
  <c r="ILT102" i="3"/>
  <c r="ILU102" i="3"/>
  <c r="ILV102" i="3"/>
  <c r="ILW102" i="3"/>
  <c r="ILX102" i="3"/>
  <c r="ILY102" i="3"/>
  <c r="ILZ102" i="3"/>
  <c r="IMA102" i="3"/>
  <c r="IMB102" i="3"/>
  <c r="IMC102" i="3"/>
  <c r="IMD102" i="3"/>
  <c r="IME102" i="3"/>
  <c r="IMF102" i="3"/>
  <c r="IMG102" i="3"/>
  <c r="IMH102" i="3"/>
  <c r="IMI102" i="3"/>
  <c r="IMJ102" i="3"/>
  <c r="IMK102" i="3"/>
  <c r="IML102" i="3"/>
  <c r="IMM102" i="3"/>
  <c r="IMN102" i="3"/>
  <c r="IMO102" i="3"/>
  <c r="IMP102" i="3"/>
  <c r="IMQ102" i="3"/>
  <c r="IMR102" i="3"/>
  <c r="IMS102" i="3"/>
  <c r="IMT102" i="3"/>
  <c r="IMU102" i="3"/>
  <c r="IMV102" i="3"/>
  <c r="IMW102" i="3"/>
  <c r="IMX102" i="3"/>
  <c r="IMY102" i="3"/>
  <c r="IMZ102" i="3"/>
  <c r="INA102" i="3"/>
  <c r="INB102" i="3"/>
  <c r="INC102" i="3"/>
  <c r="IND102" i="3"/>
  <c r="INE102" i="3"/>
  <c r="INF102" i="3"/>
  <c r="ING102" i="3"/>
  <c r="INH102" i="3"/>
  <c r="INI102" i="3"/>
  <c r="INJ102" i="3"/>
  <c r="INK102" i="3"/>
  <c r="INL102" i="3"/>
  <c r="INM102" i="3"/>
  <c r="INN102" i="3"/>
  <c r="INO102" i="3"/>
  <c r="INP102" i="3"/>
  <c r="INQ102" i="3"/>
  <c r="INR102" i="3"/>
  <c r="INS102" i="3"/>
  <c r="INT102" i="3"/>
  <c r="INU102" i="3"/>
  <c r="INV102" i="3"/>
  <c r="INW102" i="3"/>
  <c r="INX102" i="3"/>
  <c r="INY102" i="3"/>
  <c r="INZ102" i="3"/>
  <c r="IOA102" i="3"/>
  <c r="IOB102" i="3"/>
  <c r="IOC102" i="3"/>
  <c r="IOD102" i="3"/>
  <c r="IOE102" i="3"/>
  <c r="IOF102" i="3"/>
  <c r="IOG102" i="3"/>
  <c r="IOH102" i="3"/>
  <c r="IOI102" i="3"/>
  <c r="IOJ102" i="3"/>
  <c r="IOK102" i="3"/>
  <c r="IOL102" i="3"/>
  <c r="IOM102" i="3"/>
  <c r="ION102" i="3"/>
  <c r="IOO102" i="3"/>
  <c r="IOP102" i="3"/>
  <c r="IOQ102" i="3"/>
  <c r="IOR102" i="3"/>
  <c r="IOS102" i="3"/>
  <c r="IOT102" i="3"/>
  <c r="IOU102" i="3"/>
  <c r="IOV102" i="3"/>
  <c r="IOW102" i="3"/>
  <c r="IOX102" i="3"/>
  <c r="IOY102" i="3"/>
  <c r="IOZ102" i="3"/>
  <c r="IPA102" i="3"/>
  <c r="IPB102" i="3"/>
  <c r="IPC102" i="3"/>
  <c r="IPD102" i="3"/>
  <c r="IPE102" i="3"/>
  <c r="IPF102" i="3"/>
  <c r="IPG102" i="3"/>
  <c r="IPH102" i="3"/>
  <c r="IPI102" i="3"/>
  <c r="IPJ102" i="3"/>
  <c r="IPK102" i="3"/>
  <c r="IPL102" i="3"/>
  <c r="IPM102" i="3"/>
  <c r="IPN102" i="3"/>
  <c r="IPO102" i="3"/>
  <c r="IPP102" i="3"/>
  <c r="IPQ102" i="3"/>
  <c r="IPR102" i="3"/>
  <c r="IPS102" i="3"/>
  <c r="IPT102" i="3"/>
  <c r="IPU102" i="3"/>
  <c r="IPV102" i="3"/>
  <c r="IPW102" i="3"/>
  <c r="IPX102" i="3"/>
  <c r="IPY102" i="3"/>
  <c r="IPZ102" i="3"/>
  <c r="IQA102" i="3"/>
  <c r="IQB102" i="3"/>
  <c r="IQC102" i="3"/>
  <c r="IQD102" i="3"/>
  <c r="IQE102" i="3"/>
  <c r="IQF102" i="3"/>
  <c r="IQG102" i="3"/>
  <c r="IQH102" i="3"/>
  <c r="IQI102" i="3"/>
  <c r="IQJ102" i="3"/>
  <c r="IQK102" i="3"/>
  <c r="IQL102" i="3"/>
  <c r="IQM102" i="3"/>
  <c r="IQN102" i="3"/>
  <c r="IQO102" i="3"/>
  <c r="IQP102" i="3"/>
  <c r="IQQ102" i="3"/>
  <c r="IQR102" i="3"/>
  <c r="IQS102" i="3"/>
  <c r="IQT102" i="3"/>
  <c r="IQU102" i="3"/>
  <c r="IQV102" i="3"/>
  <c r="IQW102" i="3"/>
  <c r="IQX102" i="3"/>
  <c r="IQY102" i="3"/>
  <c r="IQZ102" i="3"/>
  <c r="IRA102" i="3"/>
  <c r="IRB102" i="3"/>
  <c r="IRC102" i="3"/>
  <c r="IRD102" i="3"/>
  <c r="IRE102" i="3"/>
  <c r="IRF102" i="3"/>
  <c r="IRG102" i="3"/>
  <c r="IRH102" i="3"/>
  <c r="IRI102" i="3"/>
  <c r="IRJ102" i="3"/>
  <c r="IRK102" i="3"/>
  <c r="IRL102" i="3"/>
  <c r="IRM102" i="3"/>
  <c r="IRN102" i="3"/>
  <c r="IRO102" i="3"/>
  <c r="IRP102" i="3"/>
  <c r="IRQ102" i="3"/>
  <c r="IRR102" i="3"/>
  <c r="IRS102" i="3"/>
  <c r="IRT102" i="3"/>
  <c r="IRU102" i="3"/>
  <c r="IRV102" i="3"/>
  <c r="IRW102" i="3"/>
  <c r="IRX102" i="3"/>
  <c r="IRY102" i="3"/>
  <c r="IRZ102" i="3"/>
  <c r="ISA102" i="3"/>
  <c r="ISB102" i="3"/>
  <c r="ISC102" i="3"/>
  <c r="ISD102" i="3"/>
  <c r="ISE102" i="3"/>
  <c r="ISF102" i="3"/>
  <c r="ISG102" i="3"/>
  <c r="ISH102" i="3"/>
  <c r="ISI102" i="3"/>
  <c r="ISJ102" i="3"/>
  <c r="ISK102" i="3"/>
  <c r="ISL102" i="3"/>
  <c r="ISM102" i="3"/>
  <c r="ISN102" i="3"/>
  <c r="ISO102" i="3"/>
  <c r="ISP102" i="3"/>
  <c r="ISQ102" i="3"/>
  <c r="ISR102" i="3"/>
  <c r="ISS102" i="3"/>
  <c r="IST102" i="3"/>
  <c r="ISU102" i="3"/>
  <c r="ISV102" i="3"/>
  <c r="ISW102" i="3"/>
  <c r="ISX102" i="3"/>
  <c r="ISY102" i="3"/>
  <c r="ISZ102" i="3"/>
  <c r="ITA102" i="3"/>
  <c r="ITB102" i="3"/>
  <c r="ITC102" i="3"/>
  <c r="ITD102" i="3"/>
  <c r="ITE102" i="3"/>
  <c r="ITF102" i="3"/>
  <c r="ITG102" i="3"/>
  <c r="ITH102" i="3"/>
  <c r="ITI102" i="3"/>
  <c r="ITJ102" i="3"/>
  <c r="ITK102" i="3"/>
  <c r="ITL102" i="3"/>
  <c r="ITM102" i="3"/>
  <c r="ITN102" i="3"/>
  <c r="ITO102" i="3"/>
  <c r="ITP102" i="3"/>
  <c r="ITQ102" i="3"/>
  <c r="ITR102" i="3"/>
  <c r="ITS102" i="3"/>
  <c r="ITT102" i="3"/>
  <c r="ITU102" i="3"/>
  <c r="ITV102" i="3"/>
  <c r="ITW102" i="3"/>
  <c r="ITX102" i="3"/>
  <c r="ITY102" i="3"/>
  <c r="ITZ102" i="3"/>
  <c r="IUA102" i="3"/>
  <c r="IUB102" i="3"/>
  <c r="IUC102" i="3"/>
  <c r="IUD102" i="3"/>
  <c r="IUE102" i="3"/>
  <c r="IUF102" i="3"/>
  <c r="IUG102" i="3"/>
  <c r="IUH102" i="3"/>
  <c r="IUI102" i="3"/>
  <c r="IUJ102" i="3"/>
  <c r="IUK102" i="3"/>
  <c r="IUL102" i="3"/>
  <c r="IUM102" i="3"/>
  <c r="IUN102" i="3"/>
  <c r="IUO102" i="3"/>
  <c r="IUP102" i="3"/>
  <c r="IUQ102" i="3"/>
  <c r="IUR102" i="3"/>
  <c r="IUS102" i="3"/>
  <c r="IUT102" i="3"/>
  <c r="IUU102" i="3"/>
  <c r="IUV102" i="3"/>
  <c r="IUW102" i="3"/>
  <c r="IUX102" i="3"/>
  <c r="IUY102" i="3"/>
  <c r="IUZ102" i="3"/>
  <c r="IVA102" i="3"/>
  <c r="IVB102" i="3"/>
  <c r="IVC102" i="3"/>
  <c r="IVD102" i="3"/>
  <c r="IVE102" i="3"/>
  <c r="IVF102" i="3"/>
  <c r="IVG102" i="3"/>
  <c r="IVH102" i="3"/>
  <c r="IVI102" i="3"/>
  <c r="IVJ102" i="3"/>
  <c r="IVK102" i="3"/>
  <c r="IVL102" i="3"/>
  <c r="IVM102" i="3"/>
  <c r="IVN102" i="3"/>
  <c r="IVO102" i="3"/>
  <c r="IVP102" i="3"/>
  <c r="IVQ102" i="3"/>
  <c r="IVR102" i="3"/>
  <c r="IVS102" i="3"/>
  <c r="IVT102" i="3"/>
  <c r="IVU102" i="3"/>
  <c r="IVV102" i="3"/>
  <c r="IVW102" i="3"/>
  <c r="IVX102" i="3"/>
  <c r="IVY102" i="3"/>
  <c r="IVZ102" i="3"/>
  <c r="IWA102" i="3"/>
  <c r="IWB102" i="3"/>
  <c r="IWC102" i="3"/>
  <c r="IWD102" i="3"/>
  <c r="IWE102" i="3"/>
  <c r="IWF102" i="3"/>
  <c r="IWG102" i="3"/>
  <c r="IWH102" i="3"/>
  <c r="IWI102" i="3"/>
  <c r="IWJ102" i="3"/>
  <c r="IWK102" i="3"/>
  <c r="IWL102" i="3"/>
  <c r="IWM102" i="3"/>
  <c r="IWN102" i="3"/>
  <c r="IWO102" i="3"/>
  <c r="IWP102" i="3"/>
  <c r="IWQ102" i="3"/>
  <c r="IWR102" i="3"/>
  <c r="IWS102" i="3"/>
  <c r="IWT102" i="3"/>
  <c r="IWU102" i="3"/>
  <c r="IWV102" i="3"/>
  <c r="IWW102" i="3"/>
  <c r="IWX102" i="3"/>
  <c r="IWY102" i="3"/>
  <c r="IWZ102" i="3"/>
  <c r="IXA102" i="3"/>
  <c r="IXB102" i="3"/>
  <c r="IXC102" i="3"/>
  <c r="IXD102" i="3"/>
  <c r="IXE102" i="3"/>
  <c r="IXF102" i="3"/>
  <c r="IXG102" i="3"/>
  <c r="IXH102" i="3"/>
  <c r="IXI102" i="3"/>
  <c r="IXJ102" i="3"/>
  <c r="IXK102" i="3"/>
  <c r="IXL102" i="3"/>
  <c r="IXM102" i="3"/>
  <c r="IXN102" i="3"/>
  <c r="IXO102" i="3"/>
  <c r="IXP102" i="3"/>
  <c r="IXQ102" i="3"/>
  <c r="IXR102" i="3"/>
  <c r="IXS102" i="3"/>
  <c r="IXT102" i="3"/>
  <c r="IXU102" i="3"/>
  <c r="IXV102" i="3"/>
  <c r="IXW102" i="3"/>
  <c r="IXX102" i="3"/>
  <c r="IXY102" i="3"/>
  <c r="IXZ102" i="3"/>
  <c r="IYA102" i="3"/>
  <c r="IYB102" i="3"/>
  <c r="IYC102" i="3"/>
  <c r="IYD102" i="3"/>
  <c r="IYE102" i="3"/>
  <c r="IYF102" i="3"/>
  <c r="IYG102" i="3"/>
  <c r="IYH102" i="3"/>
  <c r="IYI102" i="3"/>
  <c r="IYJ102" i="3"/>
  <c r="IYK102" i="3"/>
  <c r="IYL102" i="3"/>
  <c r="IYM102" i="3"/>
  <c r="IYN102" i="3"/>
  <c r="IYO102" i="3"/>
  <c r="IYP102" i="3"/>
  <c r="IYQ102" i="3"/>
  <c r="IYR102" i="3"/>
  <c r="IYS102" i="3"/>
  <c r="IYT102" i="3"/>
  <c r="IYU102" i="3"/>
  <c r="IYV102" i="3"/>
  <c r="IYW102" i="3"/>
  <c r="IYX102" i="3"/>
  <c r="IYY102" i="3"/>
  <c r="IYZ102" i="3"/>
  <c r="IZA102" i="3"/>
  <c r="IZB102" i="3"/>
  <c r="IZC102" i="3"/>
  <c r="IZD102" i="3"/>
  <c r="IZE102" i="3"/>
  <c r="IZF102" i="3"/>
  <c r="IZG102" i="3"/>
  <c r="IZH102" i="3"/>
  <c r="IZI102" i="3"/>
  <c r="IZJ102" i="3"/>
  <c r="IZK102" i="3"/>
  <c r="IZL102" i="3"/>
  <c r="IZM102" i="3"/>
  <c r="IZN102" i="3"/>
  <c r="IZO102" i="3"/>
  <c r="IZP102" i="3"/>
  <c r="IZQ102" i="3"/>
  <c r="IZR102" i="3"/>
  <c r="IZS102" i="3"/>
  <c r="IZT102" i="3"/>
  <c r="IZU102" i="3"/>
  <c r="IZV102" i="3"/>
  <c r="IZW102" i="3"/>
  <c r="IZX102" i="3"/>
  <c r="IZY102" i="3"/>
  <c r="IZZ102" i="3"/>
  <c r="JAA102" i="3"/>
  <c r="JAB102" i="3"/>
  <c r="JAC102" i="3"/>
  <c r="JAD102" i="3"/>
  <c r="JAE102" i="3"/>
  <c r="JAF102" i="3"/>
  <c r="JAG102" i="3"/>
  <c r="JAH102" i="3"/>
  <c r="JAI102" i="3"/>
  <c r="JAJ102" i="3"/>
  <c r="JAK102" i="3"/>
  <c r="JAL102" i="3"/>
  <c r="JAM102" i="3"/>
  <c r="JAN102" i="3"/>
  <c r="JAO102" i="3"/>
  <c r="JAP102" i="3"/>
  <c r="JAQ102" i="3"/>
  <c r="JAR102" i="3"/>
  <c r="JAS102" i="3"/>
  <c r="JAT102" i="3"/>
  <c r="JAU102" i="3"/>
  <c r="JAV102" i="3"/>
  <c r="JAW102" i="3"/>
  <c r="JAX102" i="3"/>
  <c r="JAY102" i="3"/>
  <c r="JAZ102" i="3"/>
  <c r="JBA102" i="3"/>
  <c r="JBB102" i="3"/>
  <c r="JBC102" i="3"/>
  <c r="JBD102" i="3"/>
  <c r="JBE102" i="3"/>
  <c r="JBF102" i="3"/>
  <c r="JBG102" i="3"/>
  <c r="JBH102" i="3"/>
  <c r="JBI102" i="3"/>
  <c r="JBJ102" i="3"/>
  <c r="JBK102" i="3"/>
  <c r="JBL102" i="3"/>
  <c r="JBM102" i="3"/>
  <c r="JBN102" i="3"/>
  <c r="JBO102" i="3"/>
  <c r="JBP102" i="3"/>
  <c r="JBQ102" i="3"/>
  <c r="JBR102" i="3"/>
  <c r="JBS102" i="3"/>
  <c r="JBT102" i="3"/>
  <c r="JBU102" i="3"/>
  <c r="JBV102" i="3"/>
  <c r="JBW102" i="3"/>
  <c r="JBX102" i="3"/>
  <c r="JBY102" i="3"/>
  <c r="JBZ102" i="3"/>
  <c r="JCA102" i="3"/>
  <c r="JCB102" i="3"/>
  <c r="JCC102" i="3"/>
  <c r="JCD102" i="3"/>
  <c r="JCE102" i="3"/>
  <c r="JCF102" i="3"/>
  <c r="JCG102" i="3"/>
  <c r="JCH102" i="3"/>
  <c r="JCI102" i="3"/>
  <c r="JCJ102" i="3"/>
  <c r="JCK102" i="3"/>
  <c r="JCL102" i="3"/>
  <c r="JCM102" i="3"/>
  <c r="JCN102" i="3"/>
  <c r="JCO102" i="3"/>
  <c r="JCP102" i="3"/>
  <c r="JCQ102" i="3"/>
  <c r="JCR102" i="3"/>
  <c r="JCS102" i="3"/>
  <c r="JCT102" i="3"/>
  <c r="JCU102" i="3"/>
  <c r="JCV102" i="3"/>
  <c r="JCW102" i="3"/>
  <c r="JCX102" i="3"/>
  <c r="JCY102" i="3"/>
  <c r="JCZ102" i="3"/>
  <c r="JDA102" i="3"/>
  <c r="JDB102" i="3"/>
  <c r="JDC102" i="3"/>
  <c r="JDD102" i="3"/>
  <c r="JDE102" i="3"/>
  <c r="JDF102" i="3"/>
  <c r="JDG102" i="3"/>
  <c r="JDH102" i="3"/>
  <c r="JDI102" i="3"/>
  <c r="JDJ102" i="3"/>
  <c r="JDK102" i="3"/>
  <c r="JDL102" i="3"/>
  <c r="JDM102" i="3"/>
  <c r="JDN102" i="3"/>
  <c r="JDO102" i="3"/>
  <c r="JDP102" i="3"/>
  <c r="JDQ102" i="3"/>
  <c r="JDR102" i="3"/>
  <c r="JDS102" i="3"/>
  <c r="JDT102" i="3"/>
  <c r="JDU102" i="3"/>
  <c r="JDV102" i="3"/>
  <c r="JDW102" i="3"/>
  <c r="JDX102" i="3"/>
  <c r="JDY102" i="3"/>
  <c r="JDZ102" i="3"/>
  <c r="JEA102" i="3"/>
  <c r="JEB102" i="3"/>
  <c r="JEC102" i="3"/>
  <c r="JED102" i="3"/>
  <c r="JEE102" i="3"/>
  <c r="JEF102" i="3"/>
  <c r="JEG102" i="3"/>
  <c r="JEH102" i="3"/>
  <c r="JEI102" i="3"/>
  <c r="JEJ102" i="3"/>
  <c r="JEK102" i="3"/>
  <c r="JEL102" i="3"/>
  <c r="JEM102" i="3"/>
  <c r="JEN102" i="3"/>
  <c r="JEO102" i="3"/>
  <c r="JEP102" i="3"/>
  <c r="JEQ102" i="3"/>
  <c r="JER102" i="3"/>
  <c r="JES102" i="3"/>
  <c r="JET102" i="3"/>
  <c r="JEU102" i="3"/>
  <c r="JEV102" i="3"/>
  <c r="JEW102" i="3"/>
  <c r="JEX102" i="3"/>
  <c r="JEY102" i="3"/>
  <c r="JEZ102" i="3"/>
  <c r="JFA102" i="3"/>
  <c r="JFB102" i="3"/>
  <c r="JFC102" i="3"/>
  <c r="JFD102" i="3"/>
  <c r="JFE102" i="3"/>
  <c r="JFF102" i="3"/>
  <c r="JFG102" i="3"/>
  <c r="JFH102" i="3"/>
  <c r="JFI102" i="3"/>
  <c r="JFJ102" i="3"/>
  <c r="JFK102" i="3"/>
  <c r="JFL102" i="3"/>
  <c r="JFM102" i="3"/>
  <c r="JFN102" i="3"/>
  <c r="JFO102" i="3"/>
  <c r="JFP102" i="3"/>
  <c r="JFQ102" i="3"/>
  <c r="JFR102" i="3"/>
  <c r="JFS102" i="3"/>
  <c r="JFT102" i="3"/>
  <c r="JFU102" i="3"/>
  <c r="JFV102" i="3"/>
  <c r="JFW102" i="3"/>
  <c r="JFX102" i="3"/>
  <c r="JFY102" i="3"/>
  <c r="JFZ102" i="3"/>
  <c r="JGA102" i="3"/>
  <c r="JGB102" i="3"/>
  <c r="JGC102" i="3"/>
  <c r="JGD102" i="3"/>
  <c r="JGE102" i="3"/>
  <c r="JGF102" i="3"/>
  <c r="JGG102" i="3"/>
  <c r="JGH102" i="3"/>
  <c r="JGI102" i="3"/>
  <c r="JGJ102" i="3"/>
  <c r="JGK102" i="3"/>
  <c r="JGL102" i="3"/>
  <c r="JGM102" i="3"/>
  <c r="JGN102" i="3"/>
  <c r="JGO102" i="3"/>
  <c r="JGP102" i="3"/>
  <c r="JGQ102" i="3"/>
  <c r="JGR102" i="3"/>
  <c r="JGS102" i="3"/>
  <c r="JGT102" i="3"/>
  <c r="JGU102" i="3"/>
  <c r="JGV102" i="3"/>
  <c r="JGW102" i="3"/>
  <c r="JGX102" i="3"/>
  <c r="JGY102" i="3"/>
  <c r="JGZ102" i="3"/>
  <c r="JHA102" i="3"/>
  <c r="JHB102" i="3"/>
  <c r="JHC102" i="3"/>
  <c r="JHD102" i="3"/>
  <c r="JHE102" i="3"/>
  <c r="JHF102" i="3"/>
  <c r="JHG102" i="3"/>
  <c r="JHH102" i="3"/>
  <c r="JHI102" i="3"/>
  <c r="JHJ102" i="3"/>
  <c r="JHK102" i="3"/>
  <c r="JHL102" i="3"/>
  <c r="JHM102" i="3"/>
  <c r="JHN102" i="3"/>
  <c r="JHO102" i="3"/>
  <c r="JHP102" i="3"/>
  <c r="JHQ102" i="3"/>
  <c r="JHR102" i="3"/>
  <c r="JHS102" i="3"/>
  <c r="JHT102" i="3"/>
  <c r="JHU102" i="3"/>
  <c r="JHV102" i="3"/>
  <c r="JHW102" i="3"/>
  <c r="JHX102" i="3"/>
  <c r="JHY102" i="3"/>
  <c r="JHZ102" i="3"/>
  <c r="JIA102" i="3"/>
  <c r="JIB102" i="3"/>
  <c r="JIC102" i="3"/>
  <c r="JID102" i="3"/>
  <c r="JIE102" i="3"/>
  <c r="JIF102" i="3"/>
  <c r="JIG102" i="3"/>
  <c r="JIH102" i="3"/>
  <c r="JII102" i="3"/>
  <c r="JIJ102" i="3"/>
  <c r="JIK102" i="3"/>
  <c r="JIL102" i="3"/>
  <c r="JIM102" i="3"/>
  <c r="JIN102" i="3"/>
  <c r="JIO102" i="3"/>
  <c r="JIP102" i="3"/>
  <c r="JIQ102" i="3"/>
  <c r="JIR102" i="3"/>
  <c r="JIS102" i="3"/>
  <c r="JIT102" i="3"/>
  <c r="JIU102" i="3"/>
  <c r="JIV102" i="3"/>
  <c r="JIW102" i="3"/>
  <c r="JIX102" i="3"/>
  <c r="JIY102" i="3"/>
  <c r="JIZ102" i="3"/>
  <c r="JJA102" i="3"/>
  <c r="JJB102" i="3"/>
  <c r="JJC102" i="3"/>
  <c r="JJD102" i="3"/>
  <c r="JJE102" i="3"/>
  <c r="JJF102" i="3"/>
  <c r="JJG102" i="3"/>
  <c r="JJH102" i="3"/>
  <c r="JJI102" i="3"/>
  <c r="JJJ102" i="3"/>
  <c r="JJK102" i="3"/>
  <c r="JJL102" i="3"/>
  <c r="JJM102" i="3"/>
  <c r="JJN102" i="3"/>
  <c r="JJO102" i="3"/>
  <c r="JJP102" i="3"/>
  <c r="JJQ102" i="3"/>
  <c r="JJR102" i="3"/>
  <c r="JJS102" i="3"/>
  <c r="JJT102" i="3"/>
  <c r="JJU102" i="3"/>
  <c r="JJV102" i="3"/>
  <c r="JJW102" i="3"/>
  <c r="JJX102" i="3"/>
  <c r="JJY102" i="3"/>
  <c r="JJZ102" i="3"/>
  <c r="JKA102" i="3"/>
  <c r="JKB102" i="3"/>
  <c r="JKC102" i="3"/>
  <c r="JKD102" i="3"/>
  <c r="JKE102" i="3"/>
  <c r="JKF102" i="3"/>
  <c r="JKG102" i="3"/>
  <c r="JKH102" i="3"/>
  <c r="JKI102" i="3"/>
  <c r="JKJ102" i="3"/>
  <c r="JKK102" i="3"/>
  <c r="JKL102" i="3"/>
  <c r="JKM102" i="3"/>
  <c r="JKN102" i="3"/>
  <c r="JKO102" i="3"/>
  <c r="JKP102" i="3"/>
  <c r="JKQ102" i="3"/>
  <c r="JKR102" i="3"/>
  <c r="JKS102" i="3"/>
  <c r="JKT102" i="3"/>
  <c r="JKU102" i="3"/>
  <c r="JKV102" i="3"/>
  <c r="JKW102" i="3"/>
  <c r="JKX102" i="3"/>
  <c r="JKY102" i="3"/>
  <c r="JKZ102" i="3"/>
  <c r="JLA102" i="3"/>
  <c r="JLB102" i="3"/>
  <c r="JLC102" i="3"/>
  <c r="JLD102" i="3"/>
  <c r="JLE102" i="3"/>
  <c r="JLF102" i="3"/>
  <c r="JLG102" i="3"/>
  <c r="JLH102" i="3"/>
  <c r="JLI102" i="3"/>
  <c r="JLJ102" i="3"/>
  <c r="JLK102" i="3"/>
  <c r="JLL102" i="3"/>
  <c r="JLM102" i="3"/>
  <c r="JLN102" i="3"/>
  <c r="JLO102" i="3"/>
  <c r="JLP102" i="3"/>
  <c r="JLQ102" i="3"/>
  <c r="JLR102" i="3"/>
  <c r="JLS102" i="3"/>
  <c r="JLT102" i="3"/>
  <c r="JLU102" i="3"/>
  <c r="JLV102" i="3"/>
  <c r="JLW102" i="3"/>
  <c r="JLX102" i="3"/>
  <c r="JLY102" i="3"/>
  <c r="JLZ102" i="3"/>
  <c r="JMA102" i="3"/>
  <c r="JMB102" i="3"/>
  <c r="JMC102" i="3"/>
  <c r="JMD102" i="3"/>
  <c r="JME102" i="3"/>
  <c r="JMF102" i="3"/>
  <c r="JMG102" i="3"/>
  <c r="JMH102" i="3"/>
  <c r="JMI102" i="3"/>
  <c r="JMJ102" i="3"/>
  <c r="JMK102" i="3"/>
  <c r="JML102" i="3"/>
  <c r="JMM102" i="3"/>
  <c r="JMN102" i="3"/>
  <c r="JMO102" i="3"/>
  <c r="JMP102" i="3"/>
  <c r="JMQ102" i="3"/>
  <c r="JMR102" i="3"/>
  <c r="JMS102" i="3"/>
  <c r="JMT102" i="3"/>
  <c r="JMU102" i="3"/>
  <c r="JMV102" i="3"/>
  <c r="JMW102" i="3"/>
  <c r="JMX102" i="3"/>
  <c r="JMY102" i="3"/>
  <c r="JMZ102" i="3"/>
  <c r="JNA102" i="3"/>
  <c r="JNB102" i="3"/>
  <c r="JNC102" i="3"/>
  <c r="JND102" i="3"/>
  <c r="JNE102" i="3"/>
  <c r="JNF102" i="3"/>
  <c r="JNG102" i="3"/>
  <c r="JNH102" i="3"/>
  <c r="JNI102" i="3"/>
  <c r="JNJ102" i="3"/>
  <c r="JNK102" i="3"/>
  <c r="JNL102" i="3"/>
  <c r="JNM102" i="3"/>
  <c r="JNN102" i="3"/>
  <c r="JNO102" i="3"/>
  <c r="JNP102" i="3"/>
  <c r="JNQ102" i="3"/>
  <c r="JNR102" i="3"/>
  <c r="JNS102" i="3"/>
  <c r="JNT102" i="3"/>
  <c r="JNU102" i="3"/>
  <c r="JNV102" i="3"/>
  <c r="JNW102" i="3"/>
  <c r="JNX102" i="3"/>
  <c r="JNY102" i="3"/>
  <c r="JNZ102" i="3"/>
  <c r="JOA102" i="3"/>
  <c r="JOB102" i="3"/>
  <c r="JOC102" i="3"/>
  <c r="JOD102" i="3"/>
  <c r="JOE102" i="3"/>
  <c r="JOF102" i="3"/>
  <c r="JOG102" i="3"/>
  <c r="JOH102" i="3"/>
  <c r="JOI102" i="3"/>
  <c r="JOJ102" i="3"/>
  <c r="JOK102" i="3"/>
  <c r="JOL102" i="3"/>
  <c r="JOM102" i="3"/>
  <c r="JON102" i="3"/>
  <c r="JOO102" i="3"/>
  <c r="JOP102" i="3"/>
  <c r="JOQ102" i="3"/>
  <c r="JOR102" i="3"/>
  <c r="JOS102" i="3"/>
  <c r="JOT102" i="3"/>
  <c r="JOU102" i="3"/>
  <c r="JOV102" i="3"/>
  <c r="JOW102" i="3"/>
  <c r="JOX102" i="3"/>
  <c r="JOY102" i="3"/>
  <c r="JOZ102" i="3"/>
  <c r="JPA102" i="3"/>
  <c r="JPB102" i="3"/>
  <c r="JPC102" i="3"/>
  <c r="JPD102" i="3"/>
  <c r="JPE102" i="3"/>
  <c r="JPF102" i="3"/>
  <c r="JPG102" i="3"/>
  <c r="JPH102" i="3"/>
  <c r="JPI102" i="3"/>
  <c r="JPJ102" i="3"/>
  <c r="JPK102" i="3"/>
  <c r="JPL102" i="3"/>
  <c r="JPM102" i="3"/>
  <c r="JPN102" i="3"/>
  <c r="JPO102" i="3"/>
  <c r="JPP102" i="3"/>
  <c r="JPQ102" i="3"/>
  <c r="JPR102" i="3"/>
  <c r="JPS102" i="3"/>
  <c r="JPT102" i="3"/>
  <c r="JPU102" i="3"/>
  <c r="JPV102" i="3"/>
  <c r="JPW102" i="3"/>
  <c r="JPX102" i="3"/>
  <c r="JPY102" i="3"/>
  <c r="JPZ102" i="3"/>
  <c r="JQA102" i="3"/>
  <c r="JQB102" i="3"/>
  <c r="JQC102" i="3"/>
  <c r="JQD102" i="3"/>
  <c r="JQE102" i="3"/>
  <c r="JQF102" i="3"/>
  <c r="JQG102" i="3"/>
  <c r="JQH102" i="3"/>
  <c r="JQI102" i="3"/>
  <c r="JQJ102" i="3"/>
  <c r="JQK102" i="3"/>
  <c r="JQL102" i="3"/>
  <c r="JQM102" i="3"/>
  <c r="JQN102" i="3"/>
  <c r="JQO102" i="3"/>
  <c r="JQP102" i="3"/>
  <c r="JQQ102" i="3"/>
  <c r="JQR102" i="3"/>
  <c r="JQS102" i="3"/>
  <c r="JQT102" i="3"/>
  <c r="JQU102" i="3"/>
  <c r="JQV102" i="3"/>
  <c r="JQW102" i="3"/>
  <c r="JQX102" i="3"/>
  <c r="JQY102" i="3"/>
  <c r="JQZ102" i="3"/>
  <c r="JRA102" i="3"/>
  <c r="JRB102" i="3"/>
  <c r="JRC102" i="3"/>
  <c r="JRD102" i="3"/>
  <c r="JRE102" i="3"/>
  <c r="JRF102" i="3"/>
  <c r="JRG102" i="3"/>
  <c r="JRH102" i="3"/>
  <c r="JRI102" i="3"/>
  <c r="JRJ102" i="3"/>
  <c r="JRK102" i="3"/>
  <c r="JRL102" i="3"/>
  <c r="JRM102" i="3"/>
  <c r="JRN102" i="3"/>
  <c r="JRO102" i="3"/>
  <c r="JRP102" i="3"/>
  <c r="JRQ102" i="3"/>
  <c r="JRR102" i="3"/>
  <c r="JRS102" i="3"/>
  <c r="JRT102" i="3"/>
  <c r="JRU102" i="3"/>
  <c r="JRV102" i="3"/>
  <c r="JRW102" i="3"/>
  <c r="JRX102" i="3"/>
  <c r="JRY102" i="3"/>
  <c r="JRZ102" i="3"/>
  <c r="JSA102" i="3"/>
  <c r="JSB102" i="3"/>
  <c r="JSC102" i="3"/>
  <c r="JSD102" i="3"/>
  <c r="JSE102" i="3"/>
  <c r="JSF102" i="3"/>
  <c r="JSG102" i="3"/>
  <c r="JSH102" i="3"/>
  <c r="JSI102" i="3"/>
  <c r="JSJ102" i="3"/>
  <c r="JSK102" i="3"/>
  <c r="JSL102" i="3"/>
  <c r="JSM102" i="3"/>
  <c r="JSN102" i="3"/>
  <c r="JSO102" i="3"/>
  <c r="JSP102" i="3"/>
  <c r="JSQ102" i="3"/>
  <c r="JSR102" i="3"/>
  <c r="JSS102" i="3"/>
  <c r="JST102" i="3"/>
  <c r="JSU102" i="3"/>
  <c r="JSV102" i="3"/>
  <c r="JSW102" i="3"/>
  <c r="JSX102" i="3"/>
  <c r="JSY102" i="3"/>
  <c r="JSZ102" i="3"/>
  <c r="JTA102" i="3"/>
  <c r="JTB102" i="3"/>
  <c r="JTC102" i="3"/>
  <c r="JTD102" i="3"/>
  <c r="JTE102" i="3"/>
  <c r="JTF102" i="3"/>
  <c r="JTG102" i="3"/>
  <c r="JTH102" i="3"/>
  <c r="JTI102" i="3"/>
  <c r="JTJ102" i="3"/>
  <c r="JTK102" i="3"/>
  <c r="JTL102" i="3"/>
  <c r="JTM102" i="3"/>
  <c r="JTN102" i="3"/>
  <c r="JTO102" i="3"/>
  <c r="JTP102" i="3"/>
  <c r="JTQ102" i="3"/>
  <c r="JTR102" i="3"/>
  <c r="JTS102" i="3"/>
  <c r="JTT102" i="3"/>
  <c r="JTU102" i="3"/>
  <c r="JTV102" i="3"/>
  <c r="JTW102" i="3"/>
  <c r="JTX102" i="3"/>
  <c r="JTY102" i="3"/>
  <c r="JTZ102" i="3"/>
  <c r="JUA102" i="3"/>
  <c r="JUB102" i="3"/>
  <c r="JUC102" i="3"/>
  <c r="JUD102" i="3"/>
  <c r="JUE102" i="3"/>
  <c r="JUF102" i="3"/>
  <c r="JUG102" i="3"/>
  <c r="JUH102" i="3"/>
  <c r="JUI102" i="3"/>
  <c r="JUJ102" i="3"/>
  <c r="JUK102" i="3"/>
  <c r="JUL102" i="3"/>
  <c r="JUM102" i="3"/>
  <c r="JUN102" i="3"/>
  <c r="JUO102" i="3"/>
  <c r="JUP102" i="3"/>
  <c r="JUQ102" i="3"/>
  <c r="JUR102" i="3"/>
  <c r="JUS102" i="3"/>
  <c r="JUT102" i="3"/>
  <c r="JUU102" i="3"/>
  <c r="JUV102" i="3"/>
  <c r="JUW102" i="3"/>
  <c r="JUX102" i="3"/>
  <c r="JUY102" i="3"/>
  <c r="JUZ102" i="3"/>
  <c r="JVA102" i="3"/>
  <c r="JVB102" i="3"/>
  <c r="JVC102" i="3"/>
  <c r="JVD102" i="3"/>
  <c r="JVE102" i="3"/>
  <c r="JVF102" i="3"/>
  <c r="JVG102" i="3"/>
  <c r="JVH102" i="3"/>
  <c r="JVI102" i="3"/>
  <c r="JVJ102" i="3"/>
  <c r="JVK102" i="3"/>
  <c r="JVL102" i="3"/>
  <c r="JVM102" i="3"/>
  <c r="JVN102" i="3"/>
  <c r="JVO102" i="3"/>
  <c r="JVP102" i="3"/>
  <c r="JVQ102" i="3"/>
  <c r="JVR102" i="3"/>
  <c r="JVS102" i="3"/>
  <c r="JVT102" i="3"/>
  <c r="JVU102" i="3"/>
  <c r="JVV102" i="3"/>
  <c r="JVW102" i="3"/>
  <c r="JVX102" i="3"/>
  <c r="JVY102" i="3"/>
  <c r="JVZ102" i="3"/>
  <c r="JWA102" i="3"/>
  <c r="JWB102" i="3"/>
  <c r="JWC102" i="3"/>
  <c r="JWD102" i="3"/>
  <c r="JWE102" i="3"/>
  <c r="JWF102" i="3"/>
  <c r="JWG102" i="3"/>
  <c r="JWH102" i="3"/>
  <c r="JWI102" i="3"/>
  <c r="JWJ102" i="3"/>
  <c r="JWK102" i="3"/>
  <c r="JWL102" i="3"/>
  <c r="JWM102" i="3"/>
  <c r="JWN102" i="3"/>
  <c r="JWO102" i="3"/>
  <c r="JWP102" i="3"/>
  <c r="JWQ102" i="3"/>
  <c r="JWR102" i="3"/>
  <c r="JWS102" i="3"/>
  <c r="JWT102" i="3"/>
  <c r="JWU102" i="3"/>
  <c r="JWV102" i="3"/>
  <c r="JWW102" i="3"/>
  <c r="JWX102" i="3"/>
  <c r="JWY102" i="3"/>
  <c r="JWZ102" i="3"/>
  <c r="JXA102" i="3"/>
  <c r="JXB102" i="3"/>
  <c r="JXC102" i="3"/>
  <c r="JXD102" i="3"/>
  <c r="JXE102" i="3"/>
  <c r="JXF102" i="3"/>
  <c r="JXG102" i="3"/>
  <c r="JXH102" i="3"/>
  <c r="JXI102" i="3"/>
  <c r="JXJ102" i="3"/>
  <c r="JXK102" i="3"/>
  <c r="JXL102" i="3"/>
  <c r="JXM102" i="3"/>
  <c r="JXN102" i="3"/>
  <c r="JXO102" i="3"/>
  <c r="JXP102" i="3"/>
  <c r="JXQ102" i="3"/>
  <c r="JXR102" i="3"/>
  <c r="JXS102" i="3"/>
  <c r="JXT102" i="3"/>
  <c r="JXU102" i="3"/>
  <c r="JXV102" i="3"/>
  <c r="JXW102" i="3"/>
  <c r="JXX102" i="3"/>
  <c r="JXY102" i="3"/>
  <c r="JXZ102" i="3"/>
  <c r="JYA102" i="3"/>
  <c r="JYB102" i="3"/>
  <c r="JYC102" i="3"/>
  <c r="JYD102" i="3"/>
  <c r="JYE102" i="3"/>
  <c r="JYF102" i="3"/>
  <c r="JYG102" i="3"/>
  <c r="JYH102" i="3"/>
  <c r="JYI102" i="3"/>
  <c r="JYJ102" i="3"/>
  <c r="JYK102" i="3"/>
  <c r="JYL102" i="3"/>
  <c r="JYM102" i="3"/>
  <c r="JYN102" i="3"/>
  <c r="JYO102" i="3"/>
  <c r="JYP102" i="3"/>
  <c r="JYQ102" i="3"/>
  <c r="JYR102" i="3"/>
  <c r="JYS102" i="3"/>
  <c r="JYT102" i="3"/>
  <c r="JYU102" i="3"/>
  <c r="JYV102" i="3"/>
  <c r="JYW102" i="3"/>
  <c r="JYX102" i="3"/>
  <c r="JYY102" i="3"/>
  <c r="JYZ102" i="3"/>
  <c r="JZA102" i="3"/>
  <c r="JZB102" i="3"/>
  <c r="JZC102" i="3"/>
  <c r="JZD102" i="3"/>
  <c r="JZE102" i="3"/>
  <c r="JZF102" i="3"/>
  <c r="JZG102" i="3"/>
  <c r="JZH102" i="3"/>
  <c r="JZI102" i="3"/>
  <c r="JZJ102" i="3"/>
  <c r="JZK102" i="3"/>
  <c r="JZL102" i="3"/>
  <c r="JZM102" i="3"/>
  <c r="JZN102" i="3"/>
  <c r="JZO102" i="3"/>
  <c r="JZP102" i="3"/>
  <c r="JZQ102" i="3"/>
  <c r="JZR102" i="3"/>
  <c r="JZS102" i="3"/>
  <c r="JZT102" i="3"/>
  <c r="JZU102" i="3"/>
  <c r="JZV102" i="3"/>
  <c r="JZW102" i="3"/>
  <c r="JZX102" i="3"/>
  <c r="JZY102" i="3"/>
  <c r="JZZ102" i="3"/>
  <c r="KAA102" i="3"/>
  <c r="KAB102" i="3"/>
  <c r="KAC102" i="3"/>
  <c r="KAD102" i="3"/>
  <c r="KAE102" i="3"/>
  <c r="KAF102" i="3"/>
  <c r="KAG102" i="3"/>
  <c r="KAH102" i="3"/>
  <c r="KAI102" i="3"/>
  <c r="KAJ102" i="3"/>
  <c r="KAK102" i="3"/>
  <c r="KAL102" i="3"/>
  <c r="KAM102" i="3"/>
  <c r="KAN102" i="3"/>
  <c r="KAO102" i="3"/>
  <c r="KAP102" i="3"/>
  <c r="KAQ102" i="3"/>
  <c r="KAR102" i="3"/>
  <c r="KAS102" i="3"/>
  <c r="KAT102" i="3"/>
  <c r="KAU102" i="3"/>
  <c r="KAV102" i="3"/>
  <c r="KAW102" i="3"/>
  <c r="KAX102" i="3"/>
  <c r="KAY102" i="3"/>
  <c r="KAZ102" i="3"/>
  <c r="KBA102" i="3"/>
  <c r="KBB102" i="3"/>
  <c r="KBC102" i="3"/>
  <c r="KBD102" i="3"/>
  <c r="KBE102" i="3"/>
  <c r="KBF102" i="3"/>
  <c r="KBG102" i="3"/>
  <c r="KBH102" i="3"/>
  <c r="KBI102" i="3"/>
  <c r="KBJ102" i="3"/>
  <c r="KBK102" i="3"/>
  <c r="KBL102" i="3"/>
  <c r="KBM102" i="3"/>
  <c r="KBN102" i="3"/>
  <c r="KBO102" i="3"/>
  <c r="KBP102" i="3"/>
  <c r="KBQ102" i="3"/>
  <c r="KBR102" i="3"/>
  <c r="KBS102" i="3"/>
  <c r="KBT102" i="3"/>
  <c r="KBU102" i="3"/>
  <c r="KBV102" i="3"/>
  <c r="KBW102" i="3"/>
  <c r="KBX102" i="3"/>
  <c r="KBY102" i="3"/>
  <c r="KBZ102" i="3"/>
  <c r="KCA102" i="3"/>
  <c r="KCB102" i="3"/>
  <c r="KCC102" i="3"/>
  <c r="KCD102" i="3"/>
  <c r="KCE102" i="3"/>
  <c r="KCF102" i="3"/>
  <c r="KCG102" i="3"/>
  <c r="KCH102" i="3"/>
  <c r="KCI102" i="3"/>
  <c r="KCJ102" i="3"/>
  <c r="KCK102" i="3"/>
  <c r="KCL102" i="3"/>
  <c r="KCM102" i="3"/>
  <c r="KCN102" i="3"/>
  <c r="KCO102" i="3"/>
  <c r="KCP102" i="3"/>
  <c r="KCQ102" i="3"/>
  <c r="KCR102" i="3"/>
  <c r="KCS102" i="3"/>
  <c r="KCT102" i="3"/>
  <c r="KCU102" i="3"/>
  <c r="KCV102" i="3"/>
  <c r="KCW102" i="3"/>
  <c r="KCX102" i="3"/>
  <c r="KCY102" i="3"/>
  <c r="KCZ102" i="3"/>
  <c r="KDA102" i="3"/>
  <c r="KDB102" i="3"/>
  <c r="KDC102" i="3"/>
  <c r="KDD102" i="3"/>
  <c r="KDE102" i="3"/>
  <c r="KDF102" i="3"/>
  <c r="KDG102" i="3"/>
  <c r="KDH102" i="3"/>
  <c r="KDI102" i="3"/>
  <c r="KDJ102" i="3"/>
  <c r="KDK102" i="3"/>
  <c r="KDL102" i="3"/>
  <c r="KDM102" i="3"/>
  <c r="KDN102" i="3"/>
  <c r="KDO102" i="3"/>
  <c r="KDP102" i="3"/>
  <c r="KDQ102" i="3"/>
  <c r="KDR102" i="3"/>
  <c r="KDS102" i="3"/>
  <c r="KDT102" i="3"/>
  <c r="KDU102" i="3"/>
  <c r="KDV102" i="3"/>
  <c r="KDW102" i="3"/>
  <c r="KDX102" i="3"/>
  <c r="KDY102" i="3"/>
  <c r="KDZ102" i="3"/>
  <c r="KEA102" i="3"/>
  <c r="KEB102" i="3"/>
  <c r="KEC102" i="3"/>
  <c r="KED102" i="3"/>
  <c r="KEE102" i="3"/>
  <c r="KEF102" i="3"/>
  <c r="KEG102" i="3"/>
  <c r="KEH102" i="3"/>
  <c r="KEI102" i="3"/>
  <c r="KEJ102" i="3"/>
  <c r="KEK102" i="3"/>
  <c r="KEL102" i="3"/>
  <c r="KEM102" i="3"/>
  <c r="KEN102" i="3"/>
  <c r="KEO102" i="3"/>
  <c r="KEP102" i="3"/>
  <c r="KEQ102" i="3"/>
  <c r="KER102" i="3"/>
  <c r="KES102" i="3"/>
  <c r="KET102" i="3"/>
  <c r="KEU102" i="3"/>
  <c r="KEV102" i="3"/>
  <c r="KEW102" i="3"/>
  <c r="KEX102" i="3"/>
  <c r="KEY102" i="3"/>
  <c r="KEZ102" i="3"/>
  <c r="KFA102" i="3"/>
  <c r="KFB102" i="3"/>
  <c r="KFC102" i="3"/>
  <c r="KFD102" i="3"/>
  <c r="KFE102" i="3"/>
  <c r="KFF102" i="3"/>
  <c r="KFG102" i="3"/>
  <c r="KFH102" i="3"/>
  <c r="KFI102" i="3"/>
  <c r="KFJ102" i="3"/>
  <c r="KFK102" i="3"/>
  <c r="KFL102" i="3"/>
  <c r="KFM102" i="3"/>
  <c r="KFN102" i="3"/>
  <c r="KFO102" i="3"/>
  <c r="KFP102" i="3"/>
  <c r="KFQ102" i="3"/>
  <c r="KFR102" i="3"/>
  <c r="KFS102" i="3"/>
  <c r="KFT102" i="3"/>
  <c r="KFU102" i="3"/>
  <c r="KFV102" i="3"/>
  <c r="KFW102" i="3"/>
  <c r="KFX102" i="3"/>
  <c r="KFY102" i="3"/>
  <c r="KFZ102" i="3"/>
  <c r="KGA102" i="3"/>
  <c r="KGB102" i="3"/>
  <c r="KGC102" i="3"/>
  <c r="KGD102" i="3"/>
  <c r="KGE102" i="3"/>
  <c r="KGF102" i="3"/>
  <c r="KGG102" i="3"/>
  <c r="KGH102" i="3"/>
  <c r="KGI102" i="3"/>
  <c r="KGJ102" i="3"/>
  <c r="KGK102" i="3"/>
  <c r="KGL102" i="3"/>
  <c r="KGM102" i="3"/>
  <c r="KGN102" i="3"/>
  <c r="KGO102" i="3"/>
  <c r="KGP102" i="3"/>
  <c r="KGQ102" i="3"/>
  <c r="KGR102" i="3"/>
  <c r="KGS102" i="3"/>
  <c r="KGT102" i="3"/>
  <c r="KGU102" i="3"/>
  <c r="KGV102" i="3"/>
  <c r="KGW102" i="3"/>
  <c r="KGX102" i="3"/>
  <c r="KGY102" i="3"/>
  <c r="KGZ102" i="3"/>
  <c r="KHA102" i="3"/>
  <c r="KHB102" i="3"/>
  <c r="KHC102" i="3"/>
  <c r="KHD102" i="3"/>
  <c r="KHE102" i="3"/>
  <c r="KHF102" i="3"/>
  <c r="KHG102" i="3"/>
  <c r="KHH102" i="3"/>
  <c r="KHI102" i="3"/>
  <c r="KHJ102" i="3"/>
  <c r="KHK102" i="3"/>
  <c r="KHL102" i="3"/>
  <c r="KHM102" i="3"/>
  <c r="KHN102" i="3"/>
  <c r="KHO102" i="3"/>
  <c r="KHP102" i="3"/>
  <c r="KHQ102" i="3"/>
  <c r="KHR102" i="3"/>
  <c r="KHS102" i="3"/>
  <c r="KHT102" i="3"/>
  <c r="KHU102" i="3"/>
  <c r="KHV102" i="3"/>
  <c r="KHW102" i="3"/>
  <c r="KHX102" i="3"/>
  <c r="KHY102" i="3"/>
  <c r="KHZ102" i="3"/>
  <c r="KIA102" i="3"/>
  <c r="KIB102" i="3"/>
  <c r="KIC102" i="3"/>
  <c r="KID102" i="3"/>
  <c r="KIE102" i="3"/>
  <c r="KIF102" i="3"/>
  <c r="KIG102" i="3"/>
  <c r="KIH102" i="3"/>
  <c r="KII102" i="3"/>
  <c r="KIJ102" i="3"/>
  <c r="KIK102" i="3"/>
  <c r="KIL102" i="3"/>
  <c r="KIM102" i="3"/>
  <c r="KIN102" i="3"/>
  <c r="KIO102" i="3"/>
  <c r="KIP102" i="3"/>
  <c r="KIQ102" i="3"/>
  <c r="KIR102" i="3"/>
  <c r="KIS102" i="3"/>
  <c r="KIT102" i="3"/>
  <c r="KIU102" i="3"/>
  <c r="KIV102" i="3"/>
  <c r="KIW102" i="3"/>
  <c r="KIX102" i="3"/>
  <c r="KIY102" i="3"/>
  <c r="KIZ102" i="3"/>
  <c r="KJA102" i="3"/>
  <c r="KJB102" i="3"/>
  <c r="KJC102" i="3"/>
  <c r="KJD102" i="3"/>
  <c r="KJE102" i="3"/>
  <c r="KJF102" i="3"/>
  <c r="KJG102" i="3"/>
  <c r="KJH102" i="3"/>
  <c r="KJI102" i="3"/>
  <c r="KJJ102" i="3"/>
  <c r="KJK102" i="3"/>
  <c r="KJL102" i="3"/>
  <c r="KJM102" i="3"/>
  <c r="KJN102" i="3"/>
  <c r="KJO102" i="3"/>
  <c r="KJP102" i="3"/>
  <c r="KJQ102" i="3"/>
  <c r="KJR102" i="3"/>
  <c r="KJS102" i="3"/>
  <c r="KJT102" i="3"/>
  <c r="KJU102" i="3"/>
  <c r="KJV102" i="3"/>
  <c r="KJW102" i="3"/>
  <c r="KJX102" i="3"/>
  <c r="KJY102" i="3"/>
  <c r="KJZ102" i="3"/>
  <c r="KKA102" i="3"/>
  <c r="KKB102" i="3"/>
  <c r="KKC102" i="3"/>
  <c r="KKD102" i="3"/>
  <c r="KKE102" i="3"/>
  <c r="KKF102" i="3"/>
  <c r="KKG102" i="3"/>
  <c r="KKH102" i="3"/>
  <c r="KKI102" i="3"/>
  <c r="KKJ102" i="3"/>
  <c r="KKK102" i="3"/>
  <c r="KKL102" i="3"/>
  <c r="KKM102" i="3"/>
  <c r="KKN102" i="3"/>
  <c r="KKO102" i="3"/>
  <c r="KKP102" i="3"/>
  <c r="KKQ102" i="3"/>
  <c r="KKR102" i="3"/>
  <c r="KKS102" i="3"/>
  <c r="KKT102" i="3"/>
  <c r="KKU102" i="3"/>
  <c r="KKV102" i="3"/>
  <c r="KKW102" i="3"/>
  <c r="KKX102" i="3"/>
  <c r="KKY102" i="3"/>
  <c r="KKZ102" i="3"/>
  <c r="KLA102" i="3"/>
  <c r="KLB102" i="3"/>
  <c r="KLC102" i="3"/>
  <c r="KLD102" i="3"/>
  <c r="KLE102" i="3"/>
  <c r="KLF102" i="3"/>
  <c r="KLG102" i="3"/>
  <c r="KLH102" i="3"/>
  <c r="KLI102" i="3"/>
  <c r="KLJ102" i="3"/>
  <c r="KLK102" i="3"/>
  <c r="KLL102" i="3"/>
  <c r="KLM102" i="3"/>
  <c r="KLN102" i="3"/>
  <c r="KLO102" i="3"/>
  <c r="KLP102" i="3"/>
  <c r="KLQ102" i="3"/>
  <c r="KLR102" i="3"/>
  <c r="KLS102" i="3"/>
  <c r="KLT102" i="3"/>
  <c r="KLU102" i="3"/>
  <c r="KLV102" i="3"/>
  <c r="KLW102" i="3"/>
  <c r="KLX102" i="3"/>
  <c r="KLY102" i="3"/>
  <c r="KLZ102" i="3"/>
  <c r="KMA102" i="3"/>
  <c r="KMB102" i="3"/>
  <c r="KMC102" i="3"/>
  <c r="KMD102" i="3"/>
  <c r="KME102" i="3"/>
  <c r="KMF102" i="3"/>
  <c r="KMG102" i="3"/>
  <c r="KMH102" i="3"/>
  <c r="KMI102" i="3"/>
  <c r="KMJ102" i="3"/>
  <c r="KMK102" i="3"/>
  <c r="KML102" i="3"/>
  <c r="KMM102" i="3"/>
  <c r="KMN102" i="3"/>
  <c r="KMO102" i="3"/>
  <c r="KMP102" i="3"/>
  <c r="KMQ102" i="3"/>
  <c r="KMR102" i="3"/>
  <c r="KMS102" i="3"/>
  <c r="KMT102" i="3"/>
  <c r="KMU102" i="3"/>
  <c r="KMV102" i="3"/>
  <c r="KMW102" i="3"/>
  <c r="KMX102" i="3"/>
  <c r="KMY102" i="3"/>
  <c r="KMZ102" i="3"/>
  <c r="KNA102" i="3"/>
  <c r="KNB102" i="3"/>
  <c r="KNC102" i="3"/>
  <c r="KND102" i="3"/>
  <c r="KNE102" i="3"/>
  <c r="KNF102" i="3"/>
  <c r="KNG102" i="3"/>
  <c r="KNH102" i="3"/>
  <c r="KNI102" i="3"/>
  <c r="KNJ102" i="3"/>
  <c r="KNK102" i="3"/>
  <c r="KNL102" i="3"/>
  <c r="KNM102" i="3"/>
  <c r="KNN102" i="3"/>
  <c r="KNO102" i="3"/>
  <c r="KNP102" i="3"/>
  <c r="KNQ102" i="3"/>
  <c r="KNR102" i="3"/>
  <c r="KNS102" i="3"/>
  <c r="KNT102" i="3"/>
  <c r="KNU102" i="3"/>
  <c r="KNV102" i="3"/>
  <c r="KNW102" i="3"/>
  <c r="KNX102" i="3"/>
  <c r="KNY102" i="3"/>
  <c r="KNZ102" i="3"/>
  <c r="KOA102" i="3"/>
  <c r="KOB102" i="3"/>
  <c r="KOC102" i="3"/>
  <c r="KOD102" i="3"/>
  <c r="KOE102" i="3"/>
  <c r="KOF102" i="3"/>
  <c r="KOG102" i="3"/>
  <c r="KOH102" i="3"/>
  <c r="KOI102" i="3"/>
  <c r="KOJ102" i="3"/>
  <c r="KOK102" i="3"/>
  <c r="KOL102" i="3"/>
  <c r="KOM102" i="3"/>
  <c r="KON102" i="3"/>
  <c r="KOO102" i="3"/>
  <c r="KOP102" i="3"/>
  <c r="KOQ102" i="3"/>
  <c r="KOR102" i="3"/>
  <c r="KOS102" i="3"/>
  <c r="KOT102" i="3"/>
  <c r="KOU102" i="3"/>
  <c r="KOV102" i="3"/>
  <c r="KOW102" i="3"/>
  <c r="KOX102" i="3"/>
  <c r="KOY102" i="3"/>
  <c r="KOZ102" i="3"/>
  <c r="KPA102" i="3"/>
  <c r="KPB102" i="3"/>
  <c r="KPC102" i="3"/>
  <c r="KPD102" i="3"/>
  <c r="KPE102" i="3"/>
  <c r="KPF102" i="3"/>
  <c r="KPG102" i="3"/>
  <c r="KPH102" i="3"/>
  <c r="KPI102" i="3"/>
  <c r="KPJ102" i="3"/>
  <c r="KPK102" i="3"/>
  <c r="KPL102" i="3"/>
  <c r="KPM102" i="3"/>
  <c r="KPN102" i="3"/>
  <c r="KPO102" i="3"/>
  <c r="KPP102" i="3"/>
  <c r="KPQ102" i="3"/>
  <c r="KPR102" i="3"/>
  <c r="KPS102" i="3"/>
  <c r="KPT102" i="3"/>
  <c r="KPU102" i="3"/>
  <c r="KPV102" i="3"/>
  <c r="KPW102" i="3"/>
  <c r="KPX102" i="3"/>
  <c r="KPY102" i="3"/>
  <c r="KPZ102" i="3"/>
  <c r="KQA102" i="3"/>
  <c r="KQB102" i="3"/>
  <c r="KQC102" i="3"/>
  <c r="KQD102" i="3"/>
  <c r="KQE102" i="3"/>
  <c r="KQF102" i="3"/>
  <c r="KQG102" i="3"/>
  <c r="KQH102" i="3"/>
  <c r="KQI102" i="3"/>
  <c r="KQJ102" i="3"/>
  <c r="KQK102" i="3"/>
  <c r="KQL102" i="3"/>
  <c r="KQM102" i="3"/>
  <c r="KQN102" i="3"/>
  <c r="KQO102" i="3"/>
  <c r="KQP102" i="3"/>
  <c r="KQQ102" i="3"/>
  <c r="KQR102" i="3"/>
  <c r="KQS102" i="3"/>
  <c r="KQT102" i="3"/>
  <c r="KQU102" i="3"/>
  <c r="KQV102" i="3"/>
  <c r="KQW102" i="3"/>
  <c r="KQX102" i="3"/>
  <c r="KQY102" i="3"/>
  <c r="KQZ102" i="3"/>
  <c r="KRA102" i="3"/>
  <c r="KRB102" i="3"/>
  <c r="KRC102" i="3"/>
  <c r="KRD102" i="3"/>
  <c r="KRE102" i="3"/>
  <c r="KRF102" i="3"/>
  <c r="KRG102" i="3"/>
  <c r="KRH102" i="3"/>
  <c r="KRI102" i="3"/>
  <c r="KRJ102" i="3"/>
  <c r="KRK102" i="3"/>
  <c r="KRL102" i="3"/>
  <c r="KRM102" i="3"/>
  <c r="KRN102" i="3"/>
  <c r="KRO102" i="3"/>
  <c r="KRP102" i="3"/>
  <c r="KRQ102" i="3"/>
  <c r="KRR102" i="3"/>
  <c r="KRS102" i="3"/>
  <c r="KRT102" i="3"/>
  <c r="KRU102" i="3"/>
  <c r="KRV102" i="3"/>
  <c r="KRW102" i="3"/>
  <c r="KRX102" i="3"/>
  <c r="KRY102" i="3"/>
  <c r="KRZ102" i="3"/>
  <c r="KSA102" i="3"/>
  <c r="KSB102" i="3"/>
  <c r="KSC102" i="3"/>
  <c r="KSD102" i="3"/>
  <c r="KSE102" i="3"/>
  <c r="KSF102" i="3"/>
  <c r="KSG102" i="3"/>
  <c r="KSH102" i="3"/>
  <c r="KSI102" i="3"/>
  <c r="KSJ102" i="3"/>
  <c r="KSK102" i="3"/>
  <c r="KSL102" i="3"/>
  <c r="KSM102" i="3"/>
  <c r="KSN102" i="3"/>
  <c r="KSO102" i="3"/>
  <c r="KSP102" i="3"/>
  <c r="KSQ102" i="3"/>
  <c r="KSR102" i="3"/>
  <c r="KSS102" i="3"/>
  <c r="KST102" i="3"/>
  <c r="KSU102" i="3"/>
  <c r="KSV102" i="3"/>
  <c r="KSW102" i="3"/>
  <c r="KSX102" i="3"/>
  <c r="KSY102" i="3"/>
  <c r="KSZ102" i="3"/>
  <c r="KTA102" i="3"/>
  <c r="KTB102" i="3"/>
  <c r="KTC102" i="3"/>
  <c r="KTD102" i="3"/>
  <c r="KTE102" i="3"/>
  <c r="KTF102" i="3"/>
  <c r="KTG102" i="3"/>
  <c r="KTH102" i="3"/>
  <c r="KTI102" i="3"/>
  <c r="KTJ102" i="3"/>
  <c r="KTK102" i="3"/>
  <c r="KTL102" i="3"/>
  <c r="KTM102" i="3"/>
  <c r="KTN102" i="3"/>
  <c r="KTO102" i="3"/>
  <c r="KTP102" i="3"/>
  <c r="KTQ102" i="3"/>
  <c r="KTR102" i="3"/>
  <c r="KTS102" i="3"/>
  <c r="KTT102" i="3"/>
  <c r="KTU102" i="3"/>
  <c r="KTV102" i="3"/>
  <c r="KTW102" i="3"/>
  <c r="KTX102" i="3"/>
  <c r="KTY102" i="3"/>
  <c r="KTZ102" i="3"/>
  <c r="KUA102" i="3"/>
  <c r="KUB102" i="3"/>
  <c r="KUC102" i="3"/>
  <c r="KUD102" i="3"/>
  <c r="KUE102" i="3"/>
  <c r="KUF102" i="3"/>
  <c r="KUG102" i="3"/>
  <c r="KUH102" i="3"/>
  <c r="KUI102" i="3"/>
  <c r="KUJ102" i="3"/>
  <c r="KUK102" i="3"/>
  <c r="KUL102" i="3"/>
  <c r="KUM102" i="3"/>
  <c r="KUN102" i="3"/>
  <c r="KUO102" i="3"/>
  <c r="KUP102" i="3"/>
  <c r="KUQ102" i="3"/>
  <c r="KUR102" i="3"/>
  <c r="KUS102" i="3"/>
  <c r="KUT102" i="3"/>
  <c r="KUU102" i="3"/>
  <c r="KUV102" i="3"/>
  <c r="KUW102" i="3"/>
  <c r="KUX102" i="3"/>
  <c r="KUY102" i="3"/>
  <c r="KUZ102" i="3"/>
  <c r="KVA102" i="3"/>
  <c r="KVB102" i="3"/>
  <c r="KVC102" i="3"/>
  <c r="KVD102" i="3"/>
  <c r="KVE102" i="3"/>
  <c r="KVF102" i="3"/>
  <c r="KVG102" i="3"/>
  <c r="KVH102" i="3"/>
  <c r="KVI102" i="3"/>
  <c r="KVJ102" i="3"/>
  <c r="KVK102" i="3"/>
  <c r="KVL102" i="3"/>
  <c r="KVM102" i="3"/>
  <c r="KVN102" i="3"/>
  <c r="KVO102" i="3"/>
  <c r="KVP102" i="3"/>
  <c r="KVQ102" i="3"/>
  <c r="KVR102" i="3"/>
  <c r="KVS102" i="3"/>
  <c r="KVT102" i="3"/>
  <c r="KVU102" i="3"/>
  <c r="KVV102" i="3"/>
  <c r="KVW102" i="3"/>
  <c r="KVX102" i="3"/>
  <c r="KVY102" i="3"/>
  <c r="KVZ102" i="3"/>
  <c r="KWA102" i="3"/>
  <c r="KWB102" i="3"/>
  <c r="KWC102" i="3"/>
  <c r="KWD102" i="3"/>
  <c r="KWE102" i="3"/>
  <c r="KWF102" i="3"/>
  <c r="KWG102" i="3"/>
  <c r="KWH102" i="3"/>
  <c r="KWI102" i="3"/>
  <c r="KWJ102" i="3"/>
  <c r="KWK102" i="3"/>
  <c r="KWL102" i="3"/>
  <c r="KWM102" i="3"/>
  <c r="KWN102" i="3"/>
  <c r="KWO102" i="3"/>
  <c r="KWP102" i="3"/>
  <c r="KWQ102" i="3"/>
  <c r="KWR102" i="3"/>
  <c r="KWS102" i="3"/>
  <c r="KWT102" i="3"/>
  <c r="KWU102" i="3"/>
  <c r="KWV102" i="3"/>
  <c r="KWW102" i="3"/>
  <c r="KWX102" i="3"/>
  <c r="KWY102" i="3"/>
  <c r="KWZ102" i="3"/>
  <c r="KXA102" i="3"/>
  <c r="KXB102" i="3"/>
  <c r="KXC102" i="3"/>
  <c r="KXD102" i="3"/>
  <c r="KXE102" i="3"/>
  <c r="KXF102" i="3"/>
  <c r="KXG102" i="3"/>
  <c r="KXH102" i="3"/>
  <c r="KXI102" i="3"/>
  <c r="KXJ102" i="3"/>
  <c r="KXK102" i="3"/>
  <c r="KXL102" i="3"/>
  <c r="KXM102" i="3"/>
  <c r="KXN102" i="3"/>
  <c r="KXO102" i="3"/>
  <c r="KXP102" i="3"/>
  <c r="KXQ102" i="3"/>
  <c r="KXR102" i="3"/>
  <c r="KXS102" i="3"/>
  <c r="KXT102" i="3"/>
  <c r="KXU102" i="3"/>
  <c r="KXV102" i="3"/>
  <c r="KXW102" i="3"/>
  <c r="KXX102" i="3"/>
  <c r="KXY102" i="3"/>
  <c r="KXZ102" i="3"/>
  <c r="KYA102" i="3"/>
  <c r="KYB102" i="3"/>
  <c r="KYC102" i="3"/>
  <c r="KYD102" i="3"/>
  <c r="KYE102" i="3"/>
  <c r="KYF102" i="3"/>
  <c r="KYG102" i="3"/>
  <c r="KYH102" i="3"/>
  <c r="KYI102" i="3"/>
  <c r="KYJ102" i="3"/>
  <c r="KYK102" i="3"/>
  <c r="KYL102" i="3"/>
  <c r="KYM102" i="3"/>
  <c r="KYN102" i="3"/>
  <c r="KYO102" i="3"/>
  <c r="KYP102" i="3"/>
  <c r="KYQ102" i="3"/>
  <c r="KYR102" i="3"/>
  <c r="KYS102" i="3"/>
  <c r="KYT102" i="3"/>
  <c r="KYU102" i="3"/>
  <c r="KYV102" i="3"/>
  <c r="KYW102" i="3"/>
  <c r="KYX102" i="3"/>
  <c r="KYY102" i="3"/>
  <c r="KYZ102" i="3"/>
  <c r="KZA102" i="3"/>
  <c r="KZB102" i="3"/>
  <c r="KZC102" i="3"/>
  <c r="KZD102" i="3"/>
  <c r="KZE102" i="3"/>
  <c r="KZF102" i="3"/>
  <c r="KZG102" i="3"/>
  <c r="KZH102" i="3"/>
  <c r="KZI102" i="3"/>
  <c r="KZJ102" i="3"/>
  <c r="KZK102" i="3"/>
  <c r="KZL102" i="3"/>
  <c r="KZM102" i="3"/>
  <c r="KZN102" i="3"/>
  <c r="KZO102" i="3"/>
  <c r="KZP102" i="3"/>
  <c r="KZQ102" i="3"/>
  <c r="KZR102" i="3"/>
  <c r="KZS102" i="3"/>
  <c r="KZT102" i="3"/>
  <c r="KZU102" i="3"/>
  <c r="KZV102" i="3"/>
  <c r="KZW102" i="3"/>
  <c r="KZX102" i="3"/>
  <c r="KZY102" i="3"/>
  <c r="KZZ102" i="3"/>
  <c r="LAA102" i="3"/>
  <c r="LAB102" i="3"/>
  <c r="LAC102" i="3"/>
  <c r="LAD102" i="3"/>
  <c r="LAE102" i="3"/>
  <c r="LAF102" i="3"/>
  <c r="LAG102" i="3"/>
  <c r="LAH102" i="3"/>
  <c r="LAI102" i="3"/>
  <c r="LAJ102" i="3"/>
  <c r="LAK102" i="3"/>
  <c r="LAL102" i="3"/>
  <c r="LAM102" i="3"/>
  <c r="LAN102" i="3"/>
  <c r="LAO102" i="3"/>
  <c r="LAP102" i="3"/>
  <c r="LAQ102" i="3"/>
  <c r="LAR102" i="3"/>
  <c r="LAS102" i="3"/>
  <c r="LAT102" i="3"/>
  <c r="LAU102" i="3"/>
  <c r="LAV102" i="3"/>
  <c r="LAW102" i="3"/>
  <c r="LAX102" i="3"/>
  <c r="LAY102" i="3"/>
  <c r="LAZ102" i="3"/>
  <c r="LBA102" i="3"/>
  <c r="LBB102" i="3"/>
  <c r="LBC102" i="3"/>
  <c r="LBD102" i="3"/>
  <c r="LBE102" i="3"/>
  <c r="LBF102" i="3"/>
  <c r="LBG102" i="3"/>
  <c r="LBH102" i="3"/>
  <c r="LBI102" i="3"/>
  <c r="LBJ102" i="3"/>
  <c r="LBK102" i="3"/>
  <c r="LBL102" i="3"/>
  <c r="LBM102" i="3"/>
  <c r="LBN102" i="3"/>
  <c r="LBO102" i="3"/>
  <c r="LBP102" i="3"/>
  <c r="LBQ102" i="3"/>
  <c r="LBR102" i="3"/>
  <c r="LBS102" i="3"/>
  <c r="LBT102" i="3"/>
  <c r="LBU102" i="3"/>
  <c r="LBV102" i="3"/>
  <c r="LBW102" i="3"/>
  <c r="LBX102" i="3"/>
  <c r="LBY102" i="3"/>
  <c r="LBZ102" i="3"/>
  <c r="LCA102" i="3"/>
  <c r="LCB102" i="3"/>
  <c r="LCC102" i="3"/>
  <c r="LCD102" i="3"/>
  <c r="LCE102" i="3"/>
  <c r="LCF102" i="3"/>
  <c r="LCG102" i="3"/>
  <c r="LCH102" i="3"/>
  <c r="LCI102" i="3"/>
  <c r="LCJ102" i="3"/>
  <c r="LCK102" i="3"/>
  <c r="LCL102" i="3"/>
  <c r="LCM102" i="3"/>
  <c r="LCN102" i="3"/>
  <c r="LCO102" i="3"/>
  <c r="LCP102" i="3"/>
  <c r="LCQ102" i="3"/>
  <c r="LCR102" i="3"/>
  <c r="LCS102" i="3"/>
  <c r="LCT102" i="3"/>
  <c r="LCU102" i="3"/>
  <c r="LCV102" i="3"/>
  <c r="LCW102" i="3"/>
  <c r="LCX102" i="3"/>
  <c r="LCY102" i="3"/>
  <c r="LCZ102" i="3"/>
  <c r="LDA102" i="3"/>
  <c r="LDB102" i="3"/>
  <c r="LDC102" i="3"/>
  <c r="LDD102" i="3"/>
  <c r="LDE102" i="3"/>
  <c r="LDF102" i="3"/>
  <c r="LDG102" i="3"/>
  <c r="LDH102" i="3"/>
  <c r="LDI102" i="3"/>
  <c r="LDJ102" i="3"/>
  <c r="LDK102" i="3"/>
  <c r="LDL102" i="3"/>
  <c r="LDM102" i="3"/>
  <c r="LDN102" i="3"/>
  <c r="LDO102" i="3"/>
  <c r="LDP102" i="3"/>
  <c r="LDQ102" i="3"/>
  <c r="LDR102" i="3"/>
  <c r="LDS102" i="3"/>
  <c r="LDT102" i="3"/>
  <c r="LDU102" i="3"/>
  <c r="LDV102" i="3"/>
  <c r="LDW102" i="3"/>
  <c r="LDX102" i="3"/>
  <c r="LDY102" i="3"/>
  <c r="LDZ102" i="3"/>
  <c r="LEA102" i="3"/>
  <c r="LEB102" i="3"/>
  <c r="LEC102" i="3"/>
  <c r="LED102" i="3"/>
  <c r="LEE102" i="3"/>
  <c r="LEF102" i="3"/>
  <c r="LEG102" i="3"/>
  <c r="LEH102" i="3"/>
  <c r="LEI102" i="3"/>
  <c r="LEJ102" i="3"/>
  <c r="LEK102" i="3"/>
  <c r="LEL102" i="3"/>
  <c r="LEM102" i="3"/>
  <c r="LEN102" i="3"/>
  <c r="LEO102" i="3"/>
  <c r="LEP102" i="3"/>
  <c r="LEQ102" i="3"/>
  <c r="LER102" i="3"/>
  <c r="LES102" i="3"/>
  <c r="LET102" i="3"/>
  <c r="LEU102" i="3"/>
  <c r="LEV102" i="3"/>
  <c r="LEW102" i="3"/>
  <c r="LEX102" i="3"/>
  <c r="LEY102" i="3"/>
  <c r="LEZ102" i="3"/>
  <c r="LFA102" i="3"/>
  <c r="LFB102" i="3"/>
  <c r="LFC102" i="3"/>
  <c r="LFD102" i="3"/>
  <c r="LFE102" i="3"/>
  <c r="LFF102" i="3"/>
  <c r="LFG102" i="3"/>
  <c r="LFH102" i="3"/>
  <c r="LFI102" i="3"/>
  <c r="LFJ102" i="3"/>
  <c r="LFK102" i="3"/>
  <c r="LFL102" i="3"/>
  <c r="LFM102" i="3"/>
  <c r="LFN102" i="3"/>
  <c r="LFO102" i="3"/>
  <c r="LFP102" i="3"/>
  <c r="LFQ102" i="3"/>
  <c r="LFR102" i="3"/>
  <c r="LFS102" i="3"/>
  <c r="LFT102" i="3"/>
  <c r="LFU102" i="3"/>
  <c r="LFV102" i="3"/>
  <c r="LFW102" i="3"/>
  <c r="LFX102" i="3"/>
  <c r="LFY102" i="3"/>
  <c r="LFZ102" i="3"/>
  <c r="LGA102" i="3"/>
  <c r="LGB102" i="3"/>
  <c r="LGC102" i="3"/>
  <c r="LGD102" i="3"/>
  <c r="LGE102" i="3"/>
  <c r="LGF102" i="3"/>
  <c r="LGG102" i="3"/>
  <c r="LGH102" i="3"/>
  <c r="LGI102" i="3"/>
  <c r="LGJ102" i="3"/>
  <c r="LGK102" i="3"/>
  <c r="LGL102" i="3"/>
  <c r="LGM102" i="3"/>
  <c r="LGN102" i="3"/>
  <c r="LGO102" i="3"/>
  <c r="LGP102" i="3"/>
  <c r="LGQ102" i="3"/>
  <c r="LGR102" i="3"/>
  <c r="LGS102" i="3"/>
  <c r="LGT102" i="3"/>
  <c r="LGU102" i="3"/>
  <c r="LGV102" i="3"/>
  <c r="LGW102" i="3"/>
  <c r="LGX102" i="3"/>
  <c r="LGY102" i="3"/>
  <c r="LGZ102" i="3"/>
  <c r="LHA102" i="3"/>
  <c r="LHB102" i="3"/>
  <c r="LHC102" i="3"/>
  <c r="LHD102" i="3"/>
  <c r="LHE102" i="3"/>
  <c r="LHF102" i="3"/>
  <c r="LHG102" i="3"/>
  <c r="LHH102" i="3"/>
  <c r="LHI102" i="3"/>
  <c r="LHJ102" i="3"/>
  <c r="LHK102" i="3"/>
  <c r="LHL102" i="3"/>
  <c r="LHM102" i="3"/>
  <c r="LHN102" i="3"/>
  <c r="LHO102" i="3"/>
  <c r="LHP102" i="3"/>
  <c r="LHQ102" i="3"/>
  <c r="LHR102" i="3"/>
  <c r="LHS102" i="3"/>
  <c r="LHT102" i="3"/>
  <c r="LHU102" i="3"/>
  <c r="LHV102" i="3"/>
  <c r="LHW102" i="3"/>
  <c r="LHX102" i="3"/>
  <c r="LHY102" i="3"/>
  <c r="LHZ102" i="3"/>
  <c r="LIA102" i="3"/>
  <c r="LIB102" i="3"/>
  <c r="LIC102" i="3"/>
  <c r="LID102" i="3"/>
  <c r="LIE102" i="3"/>
  <c r="LIF102" i="3"/>
  <c r="LIG102" i="3"/>
  <c r="LIH102" i="3"/>
  <c r="LII102" i="3"/>
  <c r="LIJ102" i="3"/>
  <c r="LIK102" i="3"/>
  <c r="LIL102" i="3"/>
  <c r="LIM102" i="3"/>
  <c r="LIN102" i="3"/>
  <c r="LIO102" i="3"/>
  <c r="LIP102" i="3"/>
  <c r="LIQ102" i="3"/>
  <c r="LIR102" i="3"/>
  <c r="LIS102" i="3"/>
  <c r="LIT102" i="3"/>
  <c r="LIU102" i="3"/>
  <c r="LIV102" i="3"/>
  <c r="LIW102" i="3"/>
  <c r="LIX102" i="3"/>
  <c r="LIY102" i="3"/>
  <c r="LIZ102" i="3"/>
  <c r="LJA102" i="3"/>
  <c r="LJB102" i="3"/>
  <c r="LJC102" i="3"/>
  <c r="LJD102" i="3"/>
  <c r="LJE102" i="3"/>
  <c r="LJF102" i="3"/>
  <c r="LJG102" i="3"/>
  <c r="LJH102" i="3"/>
  <c r="LJI102" i="3"/>
  <c r="LJJ102" i="3"/>
  <c r="LJK102" i="3"/>
  <c r="LJL102" i="3"/>
  <c r="LJM102" i="3"/>
  <c r="LJN102" i="3"/>
  <c r="LJO102" i="3"/>
  <c r="LJP102" i="3"/>
  <c r="LJQ102" i="3"/>
  <c r="LJR102" i="3"/>
  <c r="LJS102" i="3"/>
  <c r="LJT102" i="3"/>
  <c r="LJU102" i="3"/>
  <c r="LJV102" i="3"/>
  <c r="LJW102" i="3"/>
  <c r="LJX102" i="3"/>
  <c r="LJY102" i="3"/>
  <c r="LJZ102" i="3"/>
  <c r="LKA102" i="3"/>
  <c r="LKB102" i="3"/>
  <c r="LKC102" i="3"/>
  <c r="LKD102" i="3"/>
  <c r="LKE102" i="3"/>
  <c r="LKF102" i="3"/>
  <c r="LKG102" i="3"/>
  <c r="LKH102" i="3"/>
  <c r="LKI102" i="3"/>
  <c r="LKJ102" i="3"/>
  <c r="LKK102" i="3"/>
  <c r="LKL102" i="3"/>
  <c r="LKM102" i="3"/>
  <c r="LKN102" i="3"/>
  <c r="LKO102" i="3"/>
  <c r="LKP102" i="3"/>
  <c r="LKQ102" i="3"/>
  <c r="LKR102" i="3"/>
  <c r="LKS102" i="3"/>
  <c r="LKT102" i="3"/>
  <c r="LKU102" i="3"/>
  <c r="LKV102" i="3"/>
  <c r="LKW102" i="3"/>
  <c r="LKX102" i="3"/>
  <c r="LKY102" i="3"/>
  <c r="LKZ102" i="3"/>
  <c r="LLA102" i="3"/>
  <c r="LLB102" i="3"/>
  <c r="LLC102" i="3"/>
  <c r="LLD102" i="3"/>
  <c r="LLE102" i="3"/>
  <c r="LLF102" i="3"/>
  <c r="LLG102" i="3"/>
  <c r="LLH102" i="3"/>
  <c r="LLI102" i="3"/>
  <c r="LLJ102" i="3"/>
  <c r="LLK102" i="3"/>
  <c r="LLL102" i="3"/>
  <c r="LLM102" i="3"/>
  <c r="LLN102" i="3"/>
  <c r="LLO102" i="3"/>
  <c r="LLP102" i="3"/>
  <c r="LLQ102" i="3"/>
  <c r="LLR102" i="3"/>
  <c r="LLS102" i="3"/>
  <c r="LLT102" i="3"/>
  <c r="LLU102" i="3"/>
  <c r="LLV102" i="3"/>
  <c r="LLW102" i="3"/>
  <c r="LLX102" i="3"/>
  <c r="LLY102" i="3"/>
  <c r="LLZ102" i="3"/>
  <c r="LMA102" i="3"/>
  <c r="LMB102" i="3"/>
  <c r="LMC102" i="3"/>
  <c r="LMD102" i="3"/>
  <c r="LME102" i="3"/>
  <c r="LMF102" i="3"/>
  <c r="LMG102" i="3"/>
  <c r="LMH102" i="3"/>
  <c r="LMI102" i="3"/>
  <c r="LMJ102" i="3"/>
  <c r="LMK102" i="3"/>
  <c r="LML102" i="3"/>
  <c r="LMM102" i="3"/>
  <c r="LMN102" i="3"/>
  <c r="LMO102" i="3"/>
  <c r="LMP102" i="3"/>
  <c r="LMQ102" i="3"/>
  <c r="LMR102" i="3"/>
  <c r="LMS102" i="3"/>
  <c r="LMT102" i="3"/>
  <c r="LMU102" i="3"/>
  <c r="LMV102" i="3"/>
  <c r="LMW102" i="3"/>
  <c r="LMX102" i="3"/>
  <c r="LMY102" i="3"/>
  <c r="LMZ102" i="3"/>
  <c r="LNA102" i="3"/>
  <c r="LNB102" i="3"/>
  <c r="LNC102" i="3"/>
  <c r="LND102" i="3"/>
  <c r="LNE102" i="3"/>
  <c r="LNF102" i="3"/>
  <c r="LNG102" i="3"/>
  <c r="LNH102" i="3"/>
  <c r="LNI102" i="3"/>
  <c r="LNJ102" i="3"/>
  <c r="LNK102" i="3"/>
  <c r="LNL102" i="3"/>
  <c r="LNM102" i="3"/>
  <c r="LNN102" i="3"/>
  <c r="LNO102" i="3"/>
  <c r="LNP102" i="3"/>
  <c r="LNQ102" i="3"/>
  <c r="LNR102" i="3"/>
  <c r="LNS102" i="3"/>
  <c r="LNT102" i="3"/>
  <c r="LNU102" i="3"/>
  <c r="LNV102" i="3"/>
  <c r="LNW102" i="3"/>
  <c r="LNX102" i="3"/>
  <c r="LNY102" i="3"/>
  <c r="LNZ102" i="3"/>
  <c r="LOA102" i="3"/>
  <c r="LOB102" i="3"/>
  <c r="LOC102" i="3"/>
  <c r="LOD102" i="3"/>
  <c r="LOE102" i="3"/>
  <c r="LOF102" i="3"/>
  <c r="LOG102" i="3"/>
  <c r="LOH102" i="3"/>
  <c r="LOI102" i="3"/>
  <c r="LOJ102" i="3"/>
  <c r="LOK102" i="3"/>
  <c r="LOL102" i="3"/>
  <c r="LOM102" i="3"/>
  <c r="LON102" i="3"/>
  <c r="LOO102" i="3"/>
  <c r="LOP102" i="3"/>
  <c r="LOQ102" i="3"/>
  <c r="LOR102" i="3"/>
  <c r="LOS102" i="3"/>
  <c r="LOT102" i="3"/>
  <c r="LOU102" i="3"/>
  <c r="LOV102" i="3"/>
  <c r="LOW102" i="3"/>
  <c r="LOX102" i="3"/>
  <c r="LOY102" i="3"/>
  <c r="LOZ102" i="3"/>
  <c r="LPA102" i="3"/>
  <c r="LPB102" i="3"/>
  <c r="LPC102" i="3"/>
  <c r="LPD102" i="3"/>
  <c r="LPE102" i="3"/>
  <c r="LPF102" i="3"/>
  <c r="LPG102" i="3"/>
  <c r="LPH102" i="3"/>
  <c r="LPI102" i="3"/>
  <c r="LPJ102" i="3"/>
  <c r="LPK102" i="3"/>
  <c r="LPL102" i="3"/>
  <c r="LPM102" i="3"/>
  <c r="LPN102" i="3"/>
  <c r="LPO102" i="3"/>
  <c r="LPP102" i="3"/>
  <c r="LPQ102" i="3"/>
  <c r="LPR102" i="3"/>
  <c r="LPS102" i="3"/>
  <c r="LPT102" i="3"/>
  <c r="LPU102" i="3"/>
  <c r="LPV102" i="3"/>
  <c r="LPW102" i="3"/>
  <c r="LPX102" i="3"/>
  <c r="LPY102" i="3"/>
  <c r="LPZ102" i="3"/>
  <c r="LQA102" i="3"/>
  <c r="LQB102" i="3"/>
  <c r="LQC102" i="3"/>
  <c r="LQD102" i="3"/>
  <c r="LQE102" i="3"/>
  <c r="LQF102" i="3"/>
  <c r="LQG102" i="3"/>
  <c r="LQH102" i="3"/>
  <c r="LQI102" i="3"/>
  <c r="LQJ102" i="3"/>
  <c r="LQK102" i="3"/>
  <c r="LQL102" i="3"/>
  <c r="LQM102" i="3"/>
  <c r="LQN102" i="3"/>
  <c r="LQO102" i="3"/>
  <c r="LQP102" i="3"/>
  <c r="LQQ102" i="3"/>
  <c r="LQR102" i="3"/>
  <c r="LQS102" i="3"/>
  <c r="LQT102" i="3"/>
  <c r="LQU102" i="3"/>
  <c r="LQV102" i="3"/>
  <c r="LQW102" i="3"/>
  <c r="LQX102" i="3"/>
  <c r="LQY102" i="3"/>
  <c r="LQZ102" i="3"/>
  <c r="LRA102" i="3"/>
  <c r="LRB102" i="3"/>
  <c r="LRC102" i="3"/>
  <c r="LRD102" i="3"/>
  <c r="LRE102" i="3"/>
  <c r="LRF102" i="3"/>
  <c r="LRG102" i="3"/>
  <c r="LRH102" i="3"/>
  <c r="LRI102" i="3"/>
  <c r="LRJ102" i="3"/>
  <c r="LRK102" i="3"/>
  <c r="LRL102" i="3"/>
  <c r="LRM102" i="3"/>
  <c r="LRN102" i="3"/>
  <c r="LRO102" i="3"/>
  <c r="LRP102" i="3"/>
  <c r="LRQ102" i="3"/>
  <c r="LRR102" i="3"/>
  <c r="LRS102" i="3"/>
  <c r="LRT102" i="3"/>
  <c r="LRU102" i="3"/>
  <c r="LRV102" i="3"/>
  <c r="LRW102" i="3"/>
  <c r="LRX102" i="3"/>
  <c r="LRY102" i="3"/>
  <c r="LRZ102" i="3"/>
  <c r="LSA102" i="3"/>
  <c r="LSB102" i="3"/>
  <c r="LSC102" i="3"/>
  <c r="LSD102" i="3"/>
  <c r="LSE102" i="3"/>
  <c r="LSF102" i="3"/>
  <c r="LSG102" i="3"/>
  <c r="LSH102" i="3"/>
  <c r="LSI102" i="3"/>
  <c r="LSJ102" i="3"/>
  <c r="LSK102" i="3"/>
  <c r="LSL102" i="3"/>
  <c r="LSM102" i="3"/>
  <c r="LSN102" i="3"/>
  <c r="LSO102" i="3"/>
  <c r="LSP102" i="3"/>
  <c r="LSQ102" i="3"/>
  <c r="LSR102" i="3"/>
  <c r="LSS102" i="3"/>
  <c r="LST102" i="3"/>
  <c r="LSU102" i="3"/>
  <c r="LSV102" i="3"/>
  <c r="LSW102" i="3"/>
  <c r="LSX102" i="3"/>
  <c r="LSY102" i="3"/>
  <c r="LSZ102" i="3"/>
  <c r="LTA102" i="3"/>
  <c r="LTB102" i="3"/>
  <c r="LTC102" i="3"/>
  <c r="LTD102" i="3"/>
  <c r="LTE102" i="3"/>
  <c r="LTF102" i="3"/>
  <c r="LTG102" i="3"/>
  <c r="LTH102" i="3"/>
  <c r="LTI102" i="3"/>
  <c r="LTJ102" i="3"/>
  <c r="LTK102" i="3"/>
  <c r="LTL102" i="3"/>
  <c r="LTM102" i="3"/>
  <c r="LTN102" i="3"/>
  <c r="LTO102" i="3"/>
  <c r="LTP102" i="3"/>
  <c r="LTQ102" i="3"/>
  <c r="LTR102" i="3"/>
  <c r="LTS102" i="3"/>
  <c r="LTT102" i="3"/>
  <c r="LTU102" i="3"/>
  <c r="LTV102" i="3"/>
  <c r="LTW102" i="3"/>
  <c r="LTX102" i="3"/>
  <c r="LTY102" i="3"/>
  <c r="LTZ102" i="3"/>
  <c r="LUA102" i="3"/>
  <c r="LUB102" i="3"/>
  <c r="LUC102" i="3"/>
  <c r="LUD102" i="3"/>
  <c r="LUE102" i="3"/>
  <c r="LUF102" i="3"/>
  <c r="LUG102" i="3"/>
  <c r="LUH102" i="3"/>
  <c r="LUI102" i="3"/>
  <c r="LUJ102" i="3"/>
  <c r="LUK102" i="3"/>
  <c r="LUL102" i="3"/>
  <c r="LUM102" i="3"/>
  <c r="LUN102" i="3"/>
  <c r="LUO102" i="3"/>
  <c r="LUP102" i="3"/>
  <c r="LUQ102" i="3"/>
  <c r="LUR102" i="3"/>
  <c r="LUS102" i="3"/>
  <c r="LUT102" i="3"/>
  <c r="LUU102" i="3"/>
  <c r="LUV102" i="3"/>
  <c r="LUW102" i="3"/>
  <c r="LUX102" i="3"/>
  <c r="LUY102" i="3"/>
  <c r="LUZ102" i="3"/>
  <c r="LVA102" i="3"/>
  <c r="LVB102" i="3"/>
  <c r="LVC102" i="3"/>
  <c r="LVD102" i="3"/>
  <c r="LVE102" i="3"/>
  <c r="LVF102" i="3"/>
  <c r="LVG102" i="3"/>
  <c r="LVH102" i="3"/>
  <c r="LVI102" i="3"/>
  <c r="LVJ102" i="3"/>
  <c r="LVK102" i="3"/>
  <c r="LVL102" i="3"/>
  <c r="LVM102" i="3"/>
  <c r="LVN102" i="3"/>
  <c r="LVO102" i="3"/>
  <c r="LVP102" i="3"/>
  <c r="LVQ102" i="3"/>
  <c r="LVR102" i="3"/>
  <c r="LVS102" i="3"/>
  <c r="LVT102" i="3"/>
  <c r="LVU102" i="3"/>
  <c r="LVV102" i="3"/>
  <c r="LVW102" i="3"/>
  <c r="LVX102" i="3"/>
  <c r="LVY102" i="3"/>
  <c r="LVZ102" i="3"/>
  <c r="LWA102" i="3"/>
  <c r="LWB102" i="3"/>
  <c r="LWC102" i="3"/>
  <c r="LWD102" i="3"/>
  <c r="LWE102" i="3"/>
  <c r="LWF102" i="3"/>
  <c r="LWG102" i="3"/>
  <c r="LWH102" i="3"/>
  <c r="LWI102" i="3"/>
  <c r="LWJ102" i="3"/>
  <c r="LWK102" i="3"/>
  <c r="LWL102" i="3"/>
  <c r="LWM102" i="3"/>
  <c r="LWN102" i="3"/>
  <c r="LWO102" i="3"/>
  <c r="LWP102" i="3"/>
  <c r="LWQ102" i="3"/>
  <c r="LWR102" i="3"/>
  <c r="LWS102" i="3"/>
  <c r="LWT102" i="3"/>
  <c r="LWU102" i="3"/>
  <c r="LWV102" i="3"/>
  <c r="LWW102" i="3"/>
  <c r="LWX102" i="3"/>
  <c r="LWY102" i="3"/>
  <c r="LWZ102" i="3"/>
  <c r="LXA102" i="3"/>
  <c r="LXB102" i="3"/>
  <c r="LXC102" i="3"/>
  <c r="LXD102" i="3"/>
  <c r="LXE102" i="3"/>
  <c r="LXF102" i="3"/>
  <c r="LXG102" i="3"/>
  <c r="LXH102" i="3"/>
  <c r="LXI102" i="3"/>
  <c r="LXJ102" i="3"/>
  <c r="LXK102" i="3"/>
  <c r="LXL102" i="3"/>
  <c r="LXM102" i="3"/>
  <c r="LXN102" i="3"/>
  <c r="LXO102" i="3"/>
  <c r="LXP102" i="3"/>
  <c r="LXQ102" i="3"/>
  <c r="LXR102" i="3"/>
  <c r="LXS102" i="3"/>
  <c r="LXT102" i="3"/>
  <c r="LXU102" i="3"/>
  <c r="LXV102" i="3"/>
  <c r="LXW102" i="3"/>
  <c r="LXX102" i="3"/>
  <c r="LXY102" i="3"/>
  <c r="LXZ102" i="3"/>
  <c r="LYA102" i="3"/>
  <c r="LYB102" i="3"/>
  <c r="LYC102" i="3"/>
  <c r="LYD102" i="3"/>
  <c r="LYE102" i="3"/>
  <c r="LYF102" i="3"/>
  <c r="LYG102" i="3"/>
  <c r="LYH102" i="3"/>
  <c r="LYI102" i="3"/>
  <c r="LYJ102" i="3"/>
  <c r="LYK102" i="3"/>
  <c r="LYL102" i="3"/>
  <c r="LYM102" i="3"/>
  <c r="LYN102" i="3"/>
  <c r="LYO102" i="3"/>
  <c r="LYP102" i="3"/>
  <c r="LYQ102" i="3"/>
  <c r="LYR102" i="3"/>
  <c r="LYS102" i="3"/>
  <c r="LYT102" i="3"/>
  <c r="LYU102" i="3"/>
  <c r="LYV102" i="3"/>
  <c r="LYW102" i="3"/>
  <c r="LYX102" i="3"/>
  <c r="LYY102" i="3"/>
  <c r="LYZ102" i="3"/>
  <c r="LZA102" i="3"/>
  <c r="LZB102" i="3"/>
  <c r="LZC102" i="3"/>
  <c r="LZD102" i="3"/>
  <c r="LZE102" i="3"/>
  <c r="LZF102" i="3"/>
  <c r="LZG102" i="3"/>
  <c r="LZH102" i="3"/>
  <c r="LZI102" i="3"/>
  <c r="LZJ102" i="3"/>
  <c r="LZK102" i="3"/>
  <c r="LZL102" i="3"/>
  <c r="LZM102" i="3"/>
  <c r="LZN102" i="3"/>
  <c r="LZO102" i="3"/>
  <c r="LZP102" i="3"/>
  <c r="LZQ102" i="3"/>
  <c r="LZR102" i="3"/>
  <c r="LZS102" i="3"/>
  <c r="LZT102" i="3"/>
  <c r="LZU102" i="3"/>
  <c r="LZV102" i="3"/>
  <c r="LZW102" i="3"/>
  <c r="LZX102" i="3"/>
  <c r="LZY102" i="3"/>
  <c r="LZZ102" i="3"/>
  <c r="MAA102" i="3"/>
  <c r="MAB102" i="3"/>
  <c r="MAC102" i="3"/>
  <c r="MAD102" i="3"/>
  <c r="MAE102" i="3"/>
  <c r="MAF102" i="3"/>
  <c r="MAG102" i="3"/>
  <c r="MAH102" i="3"/>
  <c r="MAI102" i="3"/>
  <c r="MAJ102" i="3"/>
  <c r="MAK102" i="3"/>
  <c r="MAL102" i="3"/>
  <c r="MAM102" i="3"/>
  <c r="MAN102" i="3"/>
  <c r="MAO102" i="3"/>
  <c r="MAP102" i="3"/>
  <c r="MAQ102" i="3"/>
  <c r="MAR102" i="3"/>
  <c r="MAS102" i="3"/>
  <c r="MAT102" i="3"/>
  <c r="MAU102" i="3"/>
  <c r="MAV102" i="3"/>
  <c r="MAW102" i="3"/>
  <c r="MAX102" i="3"/>
  <c r="MAY102" i="3"/>
  <c r="MAZ102" i="3"/>
  <c r="MBA102" i="3"/>
  <c r="MBB102" i="3"/>
  <c r="MBC102" i="3"/>
  <c r="MBD102" i="3"/>
  <c r="MBE102" i="3"/>
  <c r="MBF102" i="3"/>
  <c r="MBG102" i="3"/>
  <c r="MBH102" i="3"/>
  <c r="MBI102" i="3"/>
  <c r="MBJ102" i="3"/>
  <c r="MBK102" i="3"/>
  <c r="MBL102" i="3"/>
  <c r="MBM102" i="3"/>
  <c r="MBN102" i="3"/>
  <c r="MBO102" i="3"/>
  <c r="MBP102" i="3"/>
  <c r="MBQ102" i="3"/>
  <c r="MBR102" i="3"/>
  <c r="MBS102" i="3"/>
  <c r="MBT102" i="3"/>
  <c r="MBU102" i="3"/>
  <c r="MBV102" i="3"/>
  <c r="MBW102" i="3"/>
  <c r="MBX102" i="3"/>
  <c r="MBY102" i="3"/>
  <c r="MBZ102" i="3"/>
  <c r="MCA102" i="3"/>
  <c r="MCB102" i="3"/>
  <c r="MCC102" i="3"/>
  <c r="MCD102" i="3"/>
  <c r="MCE102" i="3"/>
  <c r="MCF102" i="3"/>
  <c r="MCG102" i="3"/>
  <c r="MCH102" i="3"/>
  <c r="MCI102" i="3"/>
  <c r="MCJ102" i="3"/>
  <c r="MCK102" i="3"/>
  <c r="MCL102" i="3"/>
  <c r="MCM102" i="3"/>
  <c r="MCN102" i="3"/>
  <c r="MCO102" i="3"/>
  <c r="MCP102" i="3"/>
  <c r="MCQ102" i="3"/>
  <c r="MCR102" i="3"/>
  <c r="MCS102" i="3"/>
  <c r="MCT102" i="3"/>
  <c r="MCU102" i="3"/>
  <c r="MCV102" i="3"/>
  <c r="MCW102" i="3"/>
  <c r="MCX102" i="3"/>
  <c r="MCY102" i="3"/>
  <c r="MCZ102" i="3"/>
  <c r="MDA102" i="3"/>
  <c r="MDB102" i="3"/>
  <c r="MDC102" i="3"/>
  <c r="MDD102" i="3"/>
  <c r="MDE102" i="3"/>
  <c r="MDF102" i="3"/>
  <c r="MDG102" i="3"/>
  <c r="MDH102" i="3"/>
  <c r="MDI102" i="3"/>
  <c r="MDJ102" i="3"/>
  <c r="MDK102" i="3"/>
  <c r="MDL102" i="3"/>
  <c r="MDM102" i="3"/>
  <c r="MDN102" i="3"/>
  <c r="MDO102" i="3"/>
  <c r="MDP102" i="3"/>
  <c r="MDQ102" i="3"/>
  <c r="MDR102" i="3"/>
  <c r="MDS102" i="3"/>
  <c r="MDT102" i="3"/>
  <c r="MDU102" i="3"/>
  <c r="MDV102" i="3"/>
  <c r="MDW102" i="3"/>
  <c r="MDX102" i="3"/>
  <c r="MDY102" i="3"/>
  <c r="MDZ102" i="3"/>
  <c r="MEA102" i="3"/>
  <c r="MEB102" i="3"/>
  <c r="MEC102" i="3"/>
  <c r="MED102" i="3"/>
  <c r="MEE102" i="3"/>
  <c r="MEF102" i="3"/>
  <c r="MEG102" i="3"/>
  <c r="MEH102" i="3"/>
  <c r="MEI102" i="3"/>
  <c r="MEJ102" i="3"/>
  <c r="MEK102" i="3"/>
  <c r="MEL102" i="3"/>
  <c r="MEM102" i="3"/>
  <c r="MEN102" i="3"/>
  <c r="MEO102" i="3"/>
  <c r="MEP102" i="3"/>
  <c r="MEQ102" i="3"/>
  <c r="MER102" i="3"/>
  <c r="MES102" i="3"/>
  <c r="MET102" i="3"/>
  <c r="MEU102" i="3"/>
  <c r="MEV102" i="3"/>
  <c r="MEW102" i="3"/>
  <c r="MEX102" i="3"/>
  <c r="MEY102" i="3"/>
  <c r="MEZ102" i="3"/>
  <c r="MFA102" i="3"/>
  <c r="MFB102" i="3"/>
  <c r="MFC102" i="3"/>
  <c r="MFD102" i="3"/>
  <c r="MFE102" i="3"/>
  <c r="MFF102" i="3"/>
  <c r="MFG102" i="3"/>
  <c r="MFH102" i="3"/>
  <c r="MFI102" i="3"/>
  <c r="MFJ102" i="3"/>
  <c r="MFK102" i="3"/>
  <c r="MFL102" i="3"/>
  <c r="MFM102" i="3"/>
  <c r="MFN102" i="3"/>
  <c r="MFO102" i="3"/>
  <c r="MFP102" i="3"/>
  <c r="MFQ102" i="3"/>
  <c r="MFR102" i="3"/>
  <c r="MFS102" i="3"/>
  <c r="MFT102" i="3"/>
  <c r="MFU102" i="3"/>
  <c r="MFV102" i="3"/>
  <c r="MFW102" i="3"/>
  <c r="MFX102" i="3"/>
  <c r="MFY102" i="3"/>
  <c r="MFZ102" i="3"/>
  <c r="MGA102" i="3"/>
  <c r="MGB102" i="3"/>
  <c r="MGC102" i="3"/>
  <c r="MGD102" i="3"/>
  <c r="MGE102" i="3"/>
  <c r="MGF102" i="3"/>
  <c r="MGG102" i="3"/>
  <c r="MGH102" i="3"/>
  <c r="MGI102" i="3"/>
  <c r="MGJ102" i="3"/>
  <c r="MGK102" i="3"/>
  <c r="MGL102" i="3"/>
  <c r="MGM102" i="3"/>
  <c r="MGN102" i="3"/>
  <c r="MGO102" i="3"/>
  <c r="MGP102" i="3"/>
  <c r="MGQ102" i="3"/>
  <c r="MGR102" i="3"/>
  <c r="MGS102" i="3"/>
  <c r="MGT102" i="3"/>
  <c r="MGU102" i="3"/>
  <c r="MGV102" i="3"/>
  <c r="MGW102" i="3"/>
  <c r="MGX102" i="3"/>
  <c r="MGY102" i="3"/>
  <c r="MGZ102" i="3"/>
  <c r="MHA102" i="3"/>
  <c r="MHB102" i="3"/>
  <c r="MHC102" i="3"/>
  <c r="MHD102" i="3"/>
  <c r="MHE102" i="3"/>
  <c r="MHF102" i="3"/>
  <c r="MHG102" i="3"/>
  <c r="MHH102" i="3"/>
  <c r="MHI102" i="3"/>
  <c r="MHJ102" i="3"/>
  <c r="MHK102" i="3"/>
  <c r="MHL102" i="3"/>
  <c r="MHM102" i="3"/>
  <c r="MHN102" i="3"/>
  <c r="MHO102" i="3"/>
  <c r="MHP102" i="3"/>
  <c r="MHQ102" i="3"/>
  <c r="MHR102" i="3"/>
  <c r="MHS102" i="3"/>
  <c r="MHT102" i="3"/>
  <c r="MHU102" i="3"/>
  <c r="MHV102" i="3"/>
  <c r="MHW102" i="3"/>
  <c r="MHX102" i="3"/>
  <c r="MHY102" i="3"/>
  <c r="MHZ102" i="3"/>
  <c r="MIA102" i="3"/>
  <c r="MIB102" i="3"/>
  <c r="MIC102" i="3"/>
  <c r="MID102" i="3"/>
  <c r="MIE102" i="3"/>
  <c r="MIF102" i="3"/>
  <c r="MIG102" i="3"/>
  <c r="MIH102" i="3"/>
  <c r="MII102" i="3"/>
  <c r="MIJ102" i="3"/>
  <c r="MIK102" i="3"/>
  <c r="MIL102" i="3"/>
  <c r="MIM102" i="3"/>
  <c r="MIN102" i="3"/>
  <c r="MIO102" i="3"/>
  <c r="MIP102" i="3"/>
  <c r="MIQ102" i="3"/>
  <c r="MIR102" i="3"/>
  <c r="MIS102" i="3"/>
  <c r="MIT102" i="3"/>
  <c r="MIU102" i="3"/>
  <c r="MIV102" i="3"/>
  <c r="MIW102" i="3"/>
  <c r="MIX102" i="3"/>
  <c r="MIY102" i="3"/>
  <c r="MIZ102" i="3"/>
  <c r="MJA102" i="3"/>
  <c r="MJB102" i="3"/>
  <c r="MJC102" i="3"/>
  <c r="MJD102" i="3"/>
  <c r="MJE102" i="3"/>
  <c r="MJF102" i="3"/>
  <c r="MJG102" i="3"/>
  <c r="MJH102" i="3"/>
  <c r="MJI102" i="3"/>
  <c r="MJJ102" i="3"/>
  <c r="MJK102" i="3"/>
  <c r="MJL102" i="3"/>
  <c r="MJM102" i="3"/>
  <c r="MJN102" i="3"/>
  <c r="MJO102" i="3"/>
  <c r="MJP102" i="3"/>
  <c r="MJQ102" i="3"/>
  <c r="MJR102" i="3"/>
  <c r="MJS102" i="3"/>
  <c r="MJT102" i="3"/>
  <c r="MJU102" i="3"/>
  <c r="MJV102" i="3"/>
  <c r="MJW102" i="3"/>
  <c r="MJX102" i="3"/>
  <c r="MJY102" i="3"/>
  <c r="MJZ102" i="3"/>
  <c r="MKA102" i="3"/>
  <c r="MKB102" i="3"/>
  <c r="MKC102" i="3"/>
  <c r="MKD102" i="3"/>
  <c r="MKE102" i="3"/>
  <c r="MKF102" i="3"/>
  <c r="MKG102" i="3"/>
  <c r="MKH102" i="3"/>
  <c r="MKI102" i="3"/>
  <c r="MKJ102" i="3"/>
  <c r="MKK102" i="3"/>
  <c r="MKL102" i="3"/>
  <c r="MKM102" i="3"/>
  <c r="MKN102" i="3"/>
  <c r="MKO102" i="3"/>
  <c r="MKP102" i="3"/>
  <c r="MKQ102" i="3"/>
  <c r="MKR102" i="3"/>
  <c r="MKS102" i="3"/>
  <c r="MKT102" i="3"/>
  <c r="MKU102" i="3"/>
  <c r="MKV102" i="3"/>
  <c r="MKW102" i="3"/>
  <c r="MKX102" i="3"/>
  <c r="MKY102" i="3"/>
  <c r="MKZ102" i="3"/>
  <c r="MLA102" i="3"/>
  <c r="MLB102" i="3"/>
  <c r="MLC102" i="3"/>
  <c r="MLD102" i="3"/>
  <c r="MLE102" i="3"/>
  <c r="MLF102" i="3"/>
  <c r="MLG102" i="3"/>
  <c r="MLH102" i="3"/>
  <c r="MLI102" i="3"/>
  <c r="MLJ102" i="3"/>
  <c r="MLK102" i="3"/>
  <c r="MLL102" i="3"/>
  <c r="MLM102" i="3"/>
  <c r="MLN102" i="3"/>
  <c r="MLO102" i="3"/>
  <c r="MLP102" i="3"/>
  <c r="MLQ102" i="3"/>
  <c r="MLR102" i="3"/>
  <c r="MLS102" i="3"/>
  <c r="MLT102" i="3"/>
  <c r="MLU102" i="3"/>
  <c r="MLV102" i="3"/>
  <c r="MLW102" i="3"/>
  <c r="MLX102" i="3"/>
  <c r="MLY102" i="3"/>
  <c r="MLZ102" i="3"/>
  <c r="MMA102" i="3"/>
  <c r="MMB102" i="3"/>
  <c r="MMC102" i="3"/>
  <c r="MMD102" i="3"/>
  <c r="MME102" i="3"/>
  <c r="MMF102" i="3"/>
  <c r="MMG102" i="3"/>
  <c r="MMH102" i="3"/>
  <c r="MMI102" i="3"/>
  <c r="MMJ102" i="3"/>
  <c r="MMK102" i="3"/>
  <c r="MML102" i="3"/>
  <c r="MMM102" i="3"/>
  <c r="MMN102" i="3"/>
  <c r="MMO102" i="3"/>
  <c r="MMP102" i="3"/>
  <c r="MMQ102" i="3"/>
  <c r="MMR102" i="3"/>
  <c r="MMS102" i="3"/>
  <c r="MMT102" i="3"/>
  <c r="MMU102" i="3"/>
  <c r="MMV102" i="3"/>
  <c r="MMW102" i="3"/>
  <c r="MMX102" i="3"/>
  <c r="MMY102" i="3"/>
  <c r="MMZ102" i="3"/>
  <c r="MNA102" i="3"/>
  <c r="MNB102" i="3"/>
  <c r="MNC102" i="3"/>
  <c r="MND102" i="3"/>
  <c r="MNE102" i="3"/>
  <c r="MNF102" i="3"/>
  <c r="MNG102" i="3"/>
  <c r="MNH102" i="3"/>
  <c r="MNI102" i="3"/>
  <c r="MNJ102" i="3"/>
  <c r="MNK102" i="3"/>
  <c r="MNL102" i="3"/>
  <c r="MNM102" i="3"/>
  <c r="MNN102" i="3"/>
  <c r="MNO102" i="3"/>
  <c r="MNP102" i="3"/>
  <c r="MNQ102" i="3"/>
  <c r="MNR102" i="3"/>
  <c r="MNS102" i="3"/>
  <c r="MNT102" i="3"/>
  <c r="MNU102" i="3"/>
  <c r="MNV102" i="3"/>
  <c r="MNW102" i="3"/>
  <c r="MNX102" i="3"/>
  <c r="MNY102" i="3"/>
  <c r="MNZ102" i="3"/>
  <c r="MOA102" i="3"/>
  <c r="MOB102" i="3"/>
  <c r="MOC102" i="3"/>
  <c r="MOD102" i="3"/>
  <c r="MOE102" i="3"/>
  <c r="MOF102" i="3"/>
  <c r="MOG102" i="3"/>
  <c r="MOH102" i="3"/>
  <c r="MOI102" i="3"/>
  <c r="MOJ102" i="3"/>
  <c r="MOK102" i="3"/>
  <c r="MOL102" i="3"/>
  <c r="MOM102" i="3"/>
  <c r="MON102" i="3"/>
  <c r="MOO102" i="3"/>
  <c r="MOP102" i="3"/>
  <c r="MOQ102" i="3"/>
  <c r="MOR102" i="3"/>
  <c r="MOS102" i="3"/>
  <c r="MOT102" i="3"/>
  <c r="MOU102" i="3"/>
  <c r="MOV102" i="3"/>
  <c r="MOW102" i="3"/>
  <c r="MOX102" i="3"/>
  <c r="MOY102" i="3"/>
  <c r="MOZ102" i="3"/>
  <c r="MPA102" i="3"/>
  <c r="MPB102" i="3"/>
  <c r="MPC102" i="3"/>
  <c r="MPD102" i="3"/>
  <c r="MPE102" i="3"/>
  <c r="MPF102" i="3"/>
  <c r="MPG102" i="3"/>
  <c r="MPH102" i="3"/>
  <c r="MPI102" i="3"/>
  <c r="MPJ102" i="3"/>
  <c r="MPK102" i="3"/>
  <c r="MPL102" i="3"/>
  <c r="MPM102" i="3"/>
  <c r="MPN102" i="3"/>
  <c r="MPO102" i="3"/>
  <c r="MPP102" i="3"/>
  <c r="MPQ102" i="3"/>
  <c r="MPR102" i="3"/>
  <c r="MPS102" i="3"/>
  <c r="MPT102" i="3"/>
  <c r="MPU102" i="3"/>
  <c r="MPV102" i="3"/>
  <c r="MPW102" i="3"/>
  <c r="MPX102" i="3"/>
  <c r="MPY102" i="3"/>
  <c r="MPZ102" i="3"/>
  <c r="MQA102" i="3"/>
  <c r="MQB102" i="3"/>
  <c r="MQC102" i="3"/>
  <c r="MQD102" i="3"/>
  <c r="MQE102" i="3"/>
  <c r="MQF102" i="3"/>
  <c r="MQG102" i="3"/>
  <c r="MQH102" i="3"/>
  <c r="MQI102" i="3"/>
  <c r="MQJ102" i="3"/>
  <c r="MQK102" i="3"/>
  <c r="MQL102" i="3"/>
  <c r="MQM102" i="3"/>
  <c r="MQN102" i="3"/>
  <c r="MQO102" i="3"/>
  <c r="MQP102" i="3"/>
  <c r="MQQ102" i="3"/>
  <c r="MQR102" i="3"/>
  <c r="MQS102" i="3"/>
  <c r="MQT102" i="3"/>
  <c r="MQU102" i="3"/>
  <c r="MQV102" i="3"/>
  <c r="MQW102" i="3"/>
  <c r="MQX102" i="3"/>
  <c r="MQY102" i="3"/>
  <c r="MQZ102" i="3"/>
  <c r="MRA102" i="3"/>
  <c r="MRB102" i="3"/>
  <c r="MRC102" i="3"/>
  <c r="MRD102" i="3"/>
  <c r="MRE102" i="3"/>
  <c r="MRF102" i="3"/>
  <c r="MRG102" i="3"/>
  <c r="MRH102" i="3"/>
  <c r="MRI102" i="3"/>
  <c r="MRJ102" i="3"/>
  <c r="MRK102" i="3"/>
  <c r="MRL102" i="3"/>
  <c r="MRM102" i="3"/>
  <c r="MRN102" i="3"/>
  <c r="MRO102" i="3"/>
  <c r="MRP102" i="3"/>
  <c r="MRQ102" i="3"/>
  <c r="MRR102" i="3"/>
  <c r="MRS102" i="3"/>
  <c r="MRT102" i="3"/>
  <c r="MRU102" i="3"/>
  <c r="MRV102" i="3"/>
  <c r="MRW102" i="3"/>
  <c r="MRX102" i="3"/>
  <c r="MRY102" i="3"/>
  <c r="MRZ102" i="3"/>
  <c r="MSA102" i="3"/>
  <c r="MSB102" i="3"/>
  <c r="MSC102" i="3"/>
  <c r="MSD102" i="3"/>
  <c r="MSE102" i="3"/>
  <c r="MSF102" i="3"/>
  <c r="MSG102" i="3"/>
  <c r="MSH102" i="3"/>
  <c r="MSI102" i="3"/>
  <c r="MSJ102" i="3"/>
  <c r="MSK102" i="3"/>
  <c r="MSL102" i="3"/>
  <c r="MSM102" i="3"/>
  <c r="MSN102" i="3"/>
  <c r="MSO102" i="3"/>
  <c r="MSP102" i="3"/>
  <c r="MSQ102" i="3"/>
  <c r="MSR102" i="3"/>
  <c r="MSS102" i="3"/>
  <c r="MST102" i="3"/>
  <c r="MSU102" i="3"/>
  <c r="MSV102" i="3"/>
  <c r="MSW102" i="3"/>
  <c r="MSX102" i="3"/>
  <c r="MSY102" i="3"/>
  <c r="MSZ102" i="3"/>
  <c r="MTA102" i="3"/>
  <c r="MTB102" i="3"/>
  <c r="MTC102" i="3"/>
  <c r="MTD102" i="3"/>
  <c r="MTE102" i="3"/>
  <c r="MTF102" i="3"/>
  <c r="MTG102" i="3"/>
  <c r="MTH102" i="3"/>
  <c r="MTI102" i="3"/>
  <c r="MTJ102" i="3"/>
  <c r="MTK102" i="3"/>
  <c r="MTL102" i="3"/>
  <c r="MTM102" i="3"/>
  <c r="MTN102" i="3"/>
  <c r="MTO102" i="3"/>
  <c r="MTP102" i="3"/>
  <c r="MTQ102" i="3"/>
  <c r="MTR102" i="3"/>
  <c r="MTS102" i="3"/>
  <c r="MTT102" i="3"/>
  <c r="MTU102" i="3"/>
  <c r="MTV102" i="3"/>
  <c r="MTW102" i="3"/>
  <c r="MTX102" i="3"/>
  <c r="MTY102" i="3"/>
  <c r="MTZ102" i="3"/>
  <c r="MUA102" i="3"/>
  <c r="MUB102" i="3"/>
  <c r="MUC102" i="3"/>
  <c r="MUD102" i="3"/>
  <c r="MUE102" i="3"/>
  <c r="MUF102" i="3"/>
  <c r="MUG102" i="3"/>
  <c r="MUH102" i="3"/>
  <c r="MUI102" i="3"/>
  <c r="MUJ102" i="3"/>
  <c r="MUK102" i="3"/>
  <c r="MUL102" i="3"/>
  <c r="MUM102" i="3"/>
  <c r="MUN102" i="3"/>
  <c r="MUO102" i="3"/>
  <c r="MUP102" i="3"/>
  <c r="MUQ102" i="3"/>
  <c r="MUR102" i="3"/>
  <c r="MUS102" i="3"/>
  <c r="MUT102" i="3"/>
  <c r="MUU102" i="3"/>
  <c r="MUV102" i="3"/>
  <c r="MUW102" i="3"/>
  <c r="MUX102" i="3"/>
  <c r="MUY102" i="3"/>
  <c r="MUZ102" i="3"/>
  <c r="MVA102" i="3"/>
  <c r="MVB102" i="3"/>
  <c r="MVC102" i="3"/>
  <c r="MVD102" i="3"/>
  <c r="MVE102" i="3"/>
  <c r="MVF102" i="3"/>
  <c r="MVG102" i="3"/>
  <c r="MVH102" i="3"/>
  <c r="MVI102" i="3"/>
  <c r="MVJ102" i="3"/>
  <c r="MVK102" i="3"/>
  <c r="MVL102" i="3"/>
  <c r="MVM102" i="3"/>
  <c r="MVN102" i="3"/>
  <c r="MVO102" i="3"/>
  <c r="MVP102" i="3"/>
  <c r="MVQ102" i="3"/>
  <c r="MVR102" i="3"/>
  <c r="MVS102" i="3"/>
  <c r="MVT102" i="3"/>
  <c r="MVU102" i="3"/>
  <c r="MVV102" i="3"/>
  <c r="MVW102" i="3"/>
  <c r="MVX102" i="3"/>
  <c r="MVY102" i="3"/>
  <c r="MVZ102" i="3"/>
  <c r="MWA102" i="3"/>
  <c r="MWB102" i="3"/>
  <c r="MWC102" i="3"/>
  <c r="MWD102" i="3"/>
  <c r="MWE102" i="3"/>
  <c r="MWF102" i="3"/>
  <c r="MWG102" i="3"/>
  <c r="MWH102" i="3"/>
  <c r="MWI102" i="3"/>
  <c r="MWJ102" i="3"/>
  <c r="MWK102" i="3"/>
  <c r="MWL102" i="3"/>
  <c r="MWM102" i="3"/>
  <c r="MWN102" i="3"/>
  <c r="MWO102" i="3"/>
  <c r="MWP102" i="3"/>
  <c r="MWQ102" i="3"/>
  <c r="MWR102" i="3"/>
  <c r="MWS102" i="3"/>
  <c r="MWT102" i="3"/>
  <c r="MWU102" i="3"/>
  <c r="MWV102" i="3"/>
  <c r="MWW102" i="3"/>
  <c r="MWX102" i="3"/>
  <c r="MWY102" i="3"/>
  <c r="MWZ102" i="3"/>
  <c r="MXA102" i="3"/>
  <c r="MXB102" i="3"/>
  <c r="MXC102" i="3"/>
  <c r="MXD102" i="3"/>
  <c r="MXE102" i="3"/>
  <c r="MXF102" i="3"/>
  <c r="MXG102" i="3"/>
  <c r="MXH102" i="3"/>
  <c r="MXI102" i="3"/>
  <c r="MXJ102" i="3"/>
  <c r="MXK102" i="3"/>
  <c r="MXL102" i="3"/>
  <c r="MXM102" i="3"/>
  <c r="MXN102" i="3"/>
  <c r="MXO102" i="3"/>
  <c r="MXP102" i="3"/>
  <c r="MXQ102" i="3"/>
  <c r="MXR102" i="3"/>
  <c r="MXS102" i="3"/>
  <c r="MXT102" i="3"/>
  <c r="MXU102" i="3"/>
  <c r="MXV102" i="3"/>
  <c r="MXW102" i="3"/>
  <c r="MXX102" i="3"/>
  <c r="MXY102" i="3"/>
  <c r="MXZ102" i="3"/>
  <c r="MYA102" i="3"/>
  <c r="MYB102" i="3"/>
  <c r="MYC102" i="3"/>
  <c r="MYD102" i="3"/>
  <c r="MYE102" i="3"/>
  <c r="MYF102" i="3"/>
  <c r="MYG102" i="3"/>
  <c r="MYH102" i="3"/>
  <c r="MYI102" i="3"/>
  <c r="MYJ102" i="3"/>
  <c r="MYK102" i="3"/>
  <c r="MYL102" i="3"/>
  <c r="MYM102" i="3"/>
  <c r="MYN102" i="3"/>
  <c r="MYO102" i="3"/>
  <c r="MYP102" i="3"/>
  <c r="MYQ102" i="3"/>
  <c r="MYR102" i="3"/>
  <c r="MYS102" i="3"/>
  <c r="MYT102" i="3"/>
  <c r="MYU102" i="3"/>
  <c r="MYV102" i="3"/>
  <c r="MYW102" i="3"/>
  <c r="MYX102" i="3"/>
  <c r="MYY102" i="3"/>
  <c r="MYZ102" i="3"/>
  <c r="MZA102" i="3"/>
  <c r="MZB102" i="3"/>
  <c r="MZC102" i="3"/>
  <c r="MZD102" i="3"/>
  <c r="MZE102" i="3"/>
  <c r="MZF102" i="3"/>
  <c r="MZG102" i="3"/>
  <c r="MZH102" i="3"/>
  <c r="MZI102" i="3"/>
  <c r="MZJ102" i="3"/>
  <c r="MZK102" i="3"/>
  <c r="MZL102" i="3"/>
  <c r="MZM102" i="3"/>
  <c r="MZN102" i="3"/>
  <c r="MZO102" i="3"/>
  <c r="MZP102" i="3"/>
  <c r="MZQ102" i="3"/>
  <c r="MZR102" i="3"/>
  <c r="MZS102" i="3"/>
  <c r="MZT102" i="3"/>
  <c r="MZU102" i="3"/>
  <c r="MZV102" i="3"/>
  <c r="MZW102" i="3"/>
  <c r="MZX102" i="3"/>
  <c r="MZY102" i="3"/>
  <c r="MZZ102" i="3"/>
  <c r="NAA102" i="3"/>
  <c r="NAB102" i="3"/>
  <c r="NAC102" i="3"/>
  <c r="NAD102" i="3"/>
  <c r="NAE102" i="3"/>
  <c r="NAF102" i="3"/>
  <c r="NAG102" i="3"/>
  <c r="NAH102" i="3"/>
  <c r="NAI102" i="3"/>
  <c r="NAJ102" i="3"/>
  <c r="NAK102" i="3"/>
  <c r="NAL102" i="3"/>
  <c r="NAM102" i="3"/>
  <c r="NAN102" i="3"/>
  <c r="NAO102" i="3"/>
  <c r="NAP102" i="3"/>
  <c r="NAQ102" i="3"/>
  <c r="NAR102" i="3"/>
  <c r="NAS102" i="3"/>
  <c r="NAT102" i="3"/>
  <c r="NAU102" i="3"/>
  <c r="NAV102" i="3"/>
  <c r="NAW102" i="3"/>
  <c r="NAX102" i="3"/>
  <c r="NAY102" i="3"/>
  <c r="NAZ102" i="3"/>
  <c r="NBA102" i="3"/>
  <c r="NBB102" i="3"/>
  <c r="NBC102" i="3"/>
  <c r="NBD102" i="3"/>
  <c r="NBE102" i="3"/>
  <c r="NBF102" i="3"/>
  <c r="NBG102" i="3"/>
  <c r="NBH102" i="3"/>
  <c r="NBI102" i="3"/>
  <c r="NBJ102" i="3"/>
  <c r="NBK102" i="3"/>
  <c r="NBL102" i="3"/>
  <c r="NBM102" i="3"/>
  <c r="NBN102" i="3"/>
  <c r="NBO102" i="3"/>
  <c r="NBP102" i="3"/>
  <c r="NBQ102" i="3"/>
  <c r="NBR102" i="3"/>
  <c r="NBS102" i="3"/>
  <c r="NBT102" i="3"/>
  <c r="NBU102" i="3"/>
  <c r="NBV102" i="3"/>
  <c r="NBW102" i="3"/>
  <c r="NBX102" i="3"/>
  <c r="NBY102" i="3"/>
  <c r="NBZ102" i="3"/>
  <c r="NCA102" i="3"/>
  <c r="NCB102" i="3"/>
  <c r="NCC102" i="3"/>
  <c r="NCD102" i="3"/>
  <c r="NCE102" i="3"/>
  <c r="NCF102" i="3"/>
  <c r="NCG102" i="3"/>
  <c r="NCH102" i="3"/>
  <c r="NCI102" i="3"/>
  <c r="NCJ102" i="3"/>
  <c r="NCK102" i="3"/>
  <c r="NCL102" i="3"/>
  <c r="NCM102" i="3"/>
  <c r="NCN102" i="3"/>
  <c r="NCO102" i="3"/>
  <c r="NCP102" i="3"/>
  <c r="NCQ102" i="3"/>
  <c r="NCR102" i="3"/>
  <c r="NCS102" i="3"/>
  <c r="NCT102" i="3"/>
  <c r="NCU102" i="3"/>
  <c r="NCV102" i="3"/>
  <c r="NCW102" i="3"/>
  <c r="NCX102" i="3"/>
  <c r="NCY102" i="3"/>
  <c r="NCZ102" i="3"/>
  <c r="NDA102" i="3"/>
  <c r="NDB102" i="3"/>
  <c r="NDC102" i="3"/>
  <c r="NDD102" i="3"/>
  <c r="NDE102" i="3"/>
  <c r="NDF102" i="3"/>
  <c r="NDG102" i="3"/>
  <c r="NDH102" i="3"/>
  <c r="NDI102" i="3"/>
  <c r="NDJ102" i="3"/>
  <c r="NDK102" i="3"/>
  <c r="NDL102" i="3"/>
  <c r="NDM102" i="3"/>
  <c r="NDN102" i="3"/>
  <c r="NDO102" i="3"/>
  <c r="NDP102" i="3"/>
  <c r="NDQ102" i="3"/>
  <c r="NDR102" i="3"/>
  <c r="NDS102" i="3"/>
  <c r="NDT102" i="3"/>
  <c r="NDU102" i="3"/>
  <c r="NDV102" i="3"/>
  <c r="NDW102" i="3"/>
  <c r="NDX102" i="3"/>
  <c r="NDY102" i="3"/>
  <c r="NDZ102" i="3"/>
  <c r="NEA102" i="3"/>
  <c r="NEB102" i="3"/>
  <c r="NEC102" i="3"/>
  <c r="NED102" i="3"/>
  <c r="NEE102" i="3"/>
  <c r="NEF102" i="3"/>
  <c r="NEG102" i="3"/>
  <c r="NEH102" i="3"/>
  <c r="NEI102" i="3"/>
  <c r="NEJ102" i="3"/>
  <c r="NEK102" i="3"/>
  <c r="NEL102" i="3"/>
  <c r="NEM102" i="3"/>
  <c r="NEN102" i="3"/>
  <c r="NEO102" i="3"/>
  <c r="NEP102" i="3"/>
  <c r="NEQ102" i="3"/>
  <c r="NER102" i="3"/>
  <c r="NES102" i="3"/>
  <c r="NET102" i="3"/>
  <c r="NEU102" i="3"/>
  <c r="NEV102" i="3"/>
  <c r="NEW102" i="3"/>
  <c r="NEX102" i="3"/>
  <c r="NEY102" i="3"/>
  <c r="NEZ102" i="3"/>
  <c r="NFA102" i="3"/>
  <c r="NFB102" i="3"/>
  <c r="NFC102" i="3"/>
  <c r="NFD102" i="3"/>
  <c r="NFE102" i="3"/>
  <c r="NFF102" i="3"/>
  <c r="NFG102" i="3"/>
  <c r="NFH102" i="3"/>
  <c r="NFI102" i="3"/>
  <c r="NFJ102" i="3"/>
  <c r="NFK102" i="3"/>
  <c r="NFL102" i="3"/>
  <c r="NFM102" i="3"/>
  <c r="NFN102" i="3"/>
  <c r="NFO102" i="3"/>
  <c r="NFP102" i="3"/>
  <c r="NFQ102" i="3"/>
  <c r="NFR102" i="3"/>
  <c r="NFS102" i="3"/>
  <c r="NFT102" i="3"/>
  <c r="NFU102" i="3"/>
  <c r="NFV102" i="3"/>
  <c r="NFW102" i="3"/>
  <c r="NFX102" i="3"/>
  <c r="NFY102" i="3"/>
  <c r="NFZ102" i="3"/>
  <c r="NGA102" i="3"/>
  <c r="NGB102" i="3"/>
  <c r="NGC102" i="3"/>
  <c r="NGD102" i="3"/>
  <c r="NGE102" i="3"/>
  <c r="NGF102" i="3"/>
  <c r="NGG102" i="3"/>
  <c r="NGH102" i="3"/>
  <c r="NGI102" i="3"/>
  <c r="NGJ102" i="3"/>
  <c r="NGK102" i="3"/>
  <c r="NGL102" i="3"/>
  <c r="NGM102" i="3"/>
  <c r="NGN102" i="3"/>
  <c r="NGO102" i="3"/>
  <c r="NGP102" i="3"/>
  <c r="NGQ102" i="3"/>
  <c r="NGR102" i="3"/>
  <c r="NGS102" i="3"/>
  <c r="NGT102" i="3"/>
  <c r="NGU102" i="3"/>
  <c r="NGV102" i="3"/>
  <c r="NGW102" i="3"/>
  <c r="NGX102" i="3"/>
  <c r="NGY102" i="3"/>
  <c r="NGZ102" i="3"/>
  <c r="NHA102" i="3"/>
  <c r="NHB102" i="3"/>
  <c r="NHC102" i="3"/>
  <c r="NHD102" i="3"/>
  <c r="NHE102" i="3"/>
  <c r="NHF102" i="3"/>
  <c r="NHG102" i="3"/>
  <c r="NHH102" i="3"/>
  <c r="NHI102" i="3"/>
  <c r="NHJ102" i="3"/>
  <c r="NHK102" i="3"/>
  <c r="NHL102" i="3"/>
  <c r="NHM102" i="3"/>
  <c r="NHN102" i="3"/>
  <c r="NHO102" i="3"/>
  <c r="NHP102" i="3"/>
  <c r="NHQ102" i="3"/>
  <c r="NHR102" i="3"/>
  <c r="NHS102" i="3"/>
  <c r="NHT102" i="3"/>
  <c r="NHU102" i="3"/>
  <c r="NHV102" i="3"/>
  <c r="NHW102" i="3"/>
  <c r="NHX102" i="3"/>
  <c r="NHY102" i="3"/>
  <c r="NHZ102" i="3"/>
  <c r="NIA102" i="3"/>
  <c r="NIB102" i="3"/>
  <c r="NIC102" i="3"/>
  <c r="NID102" i="3"/>
  <c r="NIE102" i="3"/>
  <c r="NIF102" i="3"/>
  <c r="NIG102" i="3"/>
  <c r="NIH102" i="3"/>
  <c r="NII102" i="3"/>
  <c r="NIJ102" i="3"/>
  <c r="NIK102" i="3"/>
  <c r="NIL102" i="3"/>
  <c r="NIM102" i="3"/>
  <c r="NIN102" i="3"/>
  <c r="NIO102" i="3"/>
  <c r="NIP102" i="3"/>
  <c r="NIQ102" i="3"/>
  <c r="NIR102" i="3"/>
  <c r="NIS102" i="3"/>
  <c r="NIT102" i="3"/>
  <c r="NIU102" i="3"/>
  <c r="NIV102" i="3"/>
  <c r="NIW102" i="3"/>
  <c r="NIX102" i="3"/>
  <c r="NIY102" i="3"/>
  <c r="NIZ102" i="3"/>
  <c r="NJA102" i="3"/>
  <c r="NJB102" i="3"/>
  <c r="NJC102" i="3"/>
  <c r="NJD102" i="3"/>
  <c r="NJE102" i="3"/>
  <c r="NJF102" i="3"/>
  <c r="NJG102" i="3"/>
  <c r="NJH102" i="3"/>
  <c r="NJI102" i="3"/>
  <c r="NJJ102" i="3"/>
  <c r="NJK102" i="3"/>
  <c r="NJL102" i="3"/>
  <c r="NJM102" i="3"/>
  <c r="NJN102" i="3"/>
  <c r="NJO102" i="3"/>
  <c r="NJP102" i="3"/>
  <c r="NJQ102" i="3"/>
  <c r="NJR102" i="3"/>
  <c r="NJS102" i="3"/>
  <c r="NJT102" i="3"/>
  <c r="NJU102" i="3"/>
  <c r="NJV102" i="3"/>
  <c r="NJW102" i="3"/>
  <c r="NJX102" i="3"/>
  <c r="NJY102" i="3"/>
  <c r="NJZ102" i="3"/>
  <c r="NKA102" i="3"/>
  <c r="NKB102" i="3"/>
  <c r="NKC102" i="3"/>
  <c r="NKD102" i="3"/>
  <c r="NKE102" i="3"/>
  <c r="NKF102" i="3"/>
  <c r="NKG102" i="3"/>
  <c r="NKH102" i="3"/>
  <c r="NKI102" i="3"/>
  <c r="NKJ102" i="3"/>
  <c r="NKK102" i="3"/>
  <c r="NKL102" i="3"/>
  <c r="NKM102" i="3"/>
  <c r="NKN102" i="3"/>
  <c r="NKO102" i="3"/>
  <c r="NKP102" i="3"/>
  <c r="NKQ102" i="3"/>
  <c r="NKR102" i="3"/>
  <c r="NKS102" i="3"/>
  <c r="NKT102" i="3"/>
  <c r="NKU102" i="3"/>
  <c r="NKV102" i="3"/>
  <c r="NKW102" i="3"/>
  <c r="NKX102" i="3"/>
  <c r="NKY102" i="3"/>
  <c r="NKZ102" i="3"/>
  <c r="NLA102" i="3"/>
  <c r="NLB102" i="3"/>
  <c r="NLC102" i="3"/>
  <c r="NLD102" i="3"/>
  <c r="NLE102" i="3"/>
  <c r="NLF102" i="3"/>
  <c r="NLG102" i="3"/>
  <c r="NLH102" i="3"/>
  <c r="NLI102" i="3"/>
  <c r="NLJ102" i="3"/>
  <c r="NLK102" i="3"/>
  <c r="NLL102" i="3"/>
  <c r="NLM102" i="3"/>
  <c r="NLN102" i="3"/>
  <c r="NLO102" i="3"/>
  <c r="NLP102" i="3"/>
  <c r="NLQ102" i="3"/>
  <c r="NLR102" i="3"/>
  <c r="NLS102" i="3"/>
  <c r="NLT102" i="3"/>
  <c r="NLU102" i="3"/>
  <c r="NLV102" i="3"/>
  <c r="NLW102" i="3"/>
  <c r="NLX102" i="3"/>
  <c r="NLY102" i="3"/>
  <c r="NLZ102" i="3"/>
  <c r="NMA102" i="3"/>
  <c r="NMB102" i="3"/>
  <c r="NMC102" i="3"/>
  <c r="NMD102" i="3"/>
  <c r="NME102" i="3"/>
  <c r="NMF102" i="3"/>
  <c r="NMG102" i="3"/>
  <c r="NMH102" i="3"/>
  <c r="NMI102" i="3"/>
  <c r="NMJ102" i="3"/>
  <c r="NMK102" i="3"/>
  <c r="NML102" i="3"/>
  <c r="NMM102" i="3"/>
  <c r="NMN102" i="3"/>
  <c r="NMO102" i="3"/>
  <c r="NMP102" i="3"/>
  <c r="NMQ102" i="3"/>
  <c r="NMR102" i="3"/>
  <c r="NMS102" i="3"/>
  <c r="NMT102" i="3"/>
  <c r="NMU102" i="3"/>
  <c r="NMV102" i="3"/>
  <c r="NMW102" i="3"/>
  <c r="NMX102" i="3"/>
  <c r="NMY102" i="3"/>
  <c r="NMZ102" i="3"/>
  <c r="NNA102" i="3"/>
  <c r="NNB102" i="3"/>
  <c r="NNC102" i="3"/>
  <c r="NND102" i="3"/>
  <c r="NNE102" i="3"/>
  <c r="NNF102" i="3"/>
  <c r="NNG102" i="3"/>
  <c r="NNH102" i="3"/>
  <c r="NNI102" i="3"/>
  <c r="NNJ102" i="3"/>
  <c r="NNK102" i="3"/>
  <c r="NNL102" i="3"/>
  <c r="NNM102" i="3"/>
  <c r="NNN102" i="3"/>
  <c r="NNO102" i="3"/>
  <c r="NNP102" i="3"/>
  <c r="NNQ102" i="3"/>
  <c r="NNR102" i="3"/>
  <c r="NNS102" i="3"/>
  <c r="NNT102" i="3"/>
  <c r="NNU102" i="3"/>
  <c r="NNV102" i="3"/>
  <c r="NNW102" i="3"/>
  <c r="NNX102" i="3"/>
  <c r="NNY102" i="3"/>
  <c r="NNZ102" i="3"/>
  <c r="NOA102" i="3"/>
  <c r="NOB102" i="3"/>
  <c r="NOC102" i="3"/>
  <c r="NOD102" i="3"/>
  <c r="NOE102" i="3"/>
  <c r="NOF102" i="3"/>
  <c r="NOG102" i="3"/>
  <c r="NOH102" i="3"/>
  <c r="NOI102" i="3"/>
  <c r="NOJ102" i="3"/>
  <c r="NOK102" i="3"/>
  <c r="NOL102" i="3"/>
  <c r="NOM102" i="3"/>
  <c r="NON102" i="3"/>
  <c r="NOO102" i="3"/>
  <c r="NOP102" i="3"/>
  <c r="NOQ102" i="3"/>
  <c r="NOR102" i="3"/>
  <c r="NOS102" i="3"/>
  <c r="NOT102" i="3"/>
  <c r="NOU102" i="3"/>
  <c r="NOV102" i="3"/>
  <c r="NOW102" i="3"/>
  <c r="NOX102" i="3"/>
  <c r="NOY102" i="3"/>
  <c r="NOZ102" i="3"/>
  <c r="NPA102" i="3"/>
  <c r="NPB102" i="3"/>
  <c r="NPC102" i="3"/>
  <c r="NPD102" i="3"/>
  <c r="NPE102" i="3"/>
  <c r="NPF102" i="3"/>
  <c r="NPG102" i="3"/>
  <c r="NPH102" i="3"/>
  <c r="NPI102" i="3"/>
  <c r="NPJ102" i="3"/>
  <c r="NPK102" i="3"/>
  <c r="NPL102" i="3"/>
  <c r="NPM102" i="3"/>
  <c r="NPN102" i="3"/>
  <c r="NPO102" i="3"/>
  <c r="NPP102" i="3"/>
  <c r="NPQ102" i="3"/>
  <c r="NPR102" i="3"/>
  <c r="NPS102" i="3"/>
  <c r="NPT102" i="3"/>
  <c r="NPU102" i="3"/>
  <c r="NPV102" i="3"/>
  <c r="NPW102" i="3"/>
  <c r="NPX102" i="3"/>
  <c r="NPY102" i="3"/>
  <c r="NPZ102" i="3"/>
  <c r="NQA102" i="3"/>
  <c r="NQB102" i="3"/>
  <c r="NQC102" i="3"/>
  <c r="NQD102" i="3"/>
  <c r="NQE102" i="3"/>
  <c r="NQF102" i="3"/>
  <c r="NQG102" i="3"/>
  <c r="NQH102" i="3"/>
  <c r="NQI102" i="3"/>
  <c r="NQJ102" i="3"/>
  <c r="NQK102" i="3"/>
  <c r="NQL102" i="3"/>
  <c r="NQM102" i="3"/>
  <c r="NQN102" i="3"/>
  <c r="NQO102" i="3"/>
  <c r="NQP102" i="3"/>
  <c r="NQQ102" i="3"/>
  <c r="NQR102" i="3"/>
  <c r="NQS102" i="3"/>
  <c r="NQT102" i="3"/>
  <c r="NQU102" i="3"/>
  <c r="NQV102" i="3"/>
  <c r="NQW102" i="3"/>
  <c r="NQX102" i="3"/>
  <c r="NQY102" i="3"/>
  <c r="NQZ102" i="3"/>
  <c r="NRA102" i="3"/>
  <c r="NRB102" i="3"/>
  <c r="NRC102" i="3"/>
  <c r="NRD102" i="3"/>
  <c r="NRE102" i="3"/>
  <c r="NRF102" i="3"/>
  <c r="NRG102" i="3"/>
  <c r="NRH102" i="3"/>
  <c r="NRI102" i="3"/>
  <c r="NRJ102" i="3"/>
  <c r="NRK102" i="3"/>
  <c r="NRL102" i="3"/>
  <c r="NRM102" i="3"/>
  <c r="NRN102" i="3"/>
  <c r="NRO102" i="3"/>
  <c r="NRP102" i="3"/>
  <c r="NRQ102" i="3"/>
  <c r="NRR102" i="3"/>
  <c r="NRS102" i="3"/>
  <c r="NRT102" i="3"/>
  <c r="NRU102" i="3"/>
  <c r="NRV102" i="3"/>
  <c r="NRW102" i="3"/>
  <c r="NRX102" i="3"/>
  <c r="NRY102" i="3"/>
  <c r="NRZ102" i="3"/>
  <c r="NSA102" i="3"/>
  <c r="NSB102" i="3"/>
  <c r="NSC102" i="3"/>
  <c r="NSD102" i="3"/>
  <c r="NSE102" i="3"/>
  <c r="NSF102" i="3"/>
  <c r="NSG102" i="3"/>
  <c r="NSH102" i="3"/>
  <c r="NSI102" i="3"/>
  <c r="NSJ102" i="3"/>
  <c r="NSK102" i="3"/>
  <c r="NSL102" i="3"/>
  <c r="NSM102" i="3"/>
  <c r="NSN102" i="3"/>
  <c r="NSO102" i="3"/>
  <c r="NSP102" i="3"/>
  <c r="NSQ102" i="3"/>
  <c r="NSR102" i="3"/>
  <c r="NSS102" i="3"/>
  <c r="NST102" i="3"/>
  <c r="NSU102" i="3"/>
  <c r="NSV102" i="3"/>
  <c r="NSW102" i="3"/>
  <c r="NSX102" i="3"/>
  <c r="NSY102" i="3"/>
  <c r="NSZ102" i="3"/>
  <c r="NTA102" i="3"/>
  <c r="NTB102" i="3"/>
  <c r="NTC102" i="3"/>
  <c r="NTD102" i="3"/>
  <c r="NTE102" i="3"/>
  <c r="NTF102" i="3"/>
  <c r="NTG102" i="3"/>
  <c r="NTH102" i="3"/>
  <c r="NTI102" i="3"/>
  <c r="NTJ102" i="3"/>
  <c r="NTK102" i="3"/>
  <c r="NTL102" i="3"/>
  <c r="NTM102" i="3"/>
  <c r="NTN102" i="3"/>
  <c r="NTO102" i="3"/>
  <c r="NTP102" i="3"/>
  <c r="NTQ102" i="3"/>
  <c r="NTR102" i="3"/>
  <c r="NTS102" i="3"/>
  <c r="NTT102" i="3"/>
  <c r="NTU102" i="3"/>
  <c r="NTV102" i="3"/>
  <c r="NTW102" i="3"/>
  <c r="NTX102" i="3"/>
  <c r="NTY102" i="3"/>
  <c r="NTZ102" i="3"/>
  <c r="NUA102" i="3"/>
  <c r="NUB102" i="3"/>
  <c r="NUC102" i="3"/>
  <c r="NUD102" i="3"/>
  <c r="NUE102" i="3"/>
  <c r="NUF102" i="3"/>
  <c r="NUG102" i="3"/>
  <c r="NUH102" i="3"/>
  <c r="NUI102" i="3"/>
  <c r="NUJ102" i="3"/>
  <c r="NUK102" i="3"/>
  <c r="NUL102" i="3"/>
  <c r="NUM102" i="3"/>
  <c r="NUN102" i="3"/>
  <c r="NUO102" i="3"/>
  <c r="NUP102" i="3"/>
  <c r="NUQ102" i="3"/>
  <c r="NUR102" i="3"/>
  <c r="NUS102" i="3"/>
  <c r="NUT102" i="3"/>
  <c r="NUU102" i="3"/>
  <c r="NUV102" i="3"/>
  <c r="NUW102" i="3"/>
  <c r="NUX102" i="3"/>
  <c r="NUY102" i="3"/>
  <c r="NUZ102" i="3"/>
  <c r="NVA102" i="3"/>
  <c r="NVB102" i="3"/>
  <c r="NVC102" i="3"/>
  <c r="NVD102" i="3"/>
  <c r="NVE102" i="3"/>
  <c r="NVF102" i="3"/>
  <c r="NVG102" i="3"/>
  <c r="NVH102" i="3"/>
  <c r="NVI102" i="3"/>
  <c r="NVJ102" i="3"/>
  <c r="NVK102" i="3"/>
  <c r="NVL102" i="3"/>
  <c r="NVM102" i="3"/>
  <c r="NVN102" i="3"/>
  <c r="NVO102" i="3"/>
  <c r="NVP102" i="3"/>
  <c r="NVQ102" i="3"/>
  <c r="NVR102" i="3"/>
  <c r="NVS102" i="3"/>
  <c r="NVT102" i="3"/>
  <c r="NVU102" i="3"/>
  <c r="NVV102" i="3"/>
  <c r="NVW102" i="3"/>
  <c r="NVX102" i="3"/>
  <c r="NVY102" i="3"/>
  <c r="NVZ102" i="3"/>
  <c r="NWA102" i="3"/>
  <c r="NWB102" i="3"/>
  <c r="NWC102" i="3"/>
  <c r="NWD102" i="3"/>
  <c r="NWE102" i="3"/>
  <c r="NWF102" i="3"/>
  <c r="NWG102" i="3"/>
  <c r="NWH102" i="3"/>
  <c r="NWI102" i="3"/>
  <c r="NWJ102" i="3"/>
  <c r="NWK102" i="3"/>
  <c r="NWL102" i="3"/>
  <c r="NWM102" i="3"/>
  <c r="NWN102" i="3"/>
  <c r="NWO102" i="3"/>
  <c r="NWP102" i="3"/>
  <c r="NWQ102" i="3"/>
  <c r="NWR102" i="3"/>
  <c r="NWS102" i="3"/>
  <c r="NWT102" i="3"/>
  <c r="NWU102" i="3"/>
  <c r="NWV102" i="3"/>
  <c r="NWW102" i="3"/>
  <c r="NWX102" i="3"/>
  <c r="NWY102" i="3"/>
  <c r="NWZ102" i="3"/>
  <c r="NXA102" i="3"/>
  <c r="NXB102" i="3"/>
  <c r="NXC102" i="3"/>
  <c r="NXD102" i="3"/>
  <c r="NXE102" i="3"/>
  <c r="NXF102" i="3"/>
  <c r="NXG102" i="3"/>
  <c r="NXH102" i="3"/>
  <c r="NXI102" i="3"/>
  <c r="NXJ102" i="3"/>
  <c r="NXK102" i="3"/>
  <c r="NXL102" i="3"/>
  <c r="NXM102" i="3"/>
  <c r="NXN102" i="3"/>
  <c r="NXO102" i="3"/>
  <c r="NXP102" i="3"/>
  <c r="NXQ102" i="3"/>
  <c r="NXR102" i="3"/>
  <c r="NXS102" i="3"/>
  <c r="NXT102" i="3"/>
  <c r="NXU102" i="3"/>
  <c r="NXV102" i="3"/>
  <c r="NXW102" i="3"/>
  <c r="NXX102" i="3"/>
  <c r="NXY102" i="3"/>
  <c r="NXZ102" i="3"/>
  <c r="NYA102" i="3"/>
  <c r="NYB102" i="3"/>
  <c r="NYC102" i="3"/>
  <c r="NYD102" i="3"/>
  <c r="NYE102" i="3"/>
  <c r="NYF102" i="3"/>
  <c r="NYG102" i="3"/>
  <c r="NYH102" i="3"/>
  <c r="NYI102" i="3"/>
  <c r="NYJ102" i="3"/>
  <c r="NYK102" i="3"/>
  <c r="NYL102" i="3"/>
  <c r="NYM102" i="3"/>
  <c r="NYN102" i="3"/>
  <c r="NYO102" i="3"/>
  <c r="NYP102" i="3"/>
  <c r="NYQ102" i="3"/>
  <c r="NYR102" i="3"/>
  <c r="NYS102" i="3"/>
  <c r="NYT102" i="3"/>
  <c r="NYU102" i="3"/>
  <c r="NYV102" i="3"/>
  <c r="NYW102" i="3"/>
  <c r="NYX102" i="3"/>
  <c r="NYY102" i="3"/>
  <c r="NYZ102" i="3"/>
  <c r="NZA102" i="3"/>
  <c r="NZB102" i="3"/>
  <c r="NZC102" i="3"/>
  <c r="NZD102" i="3"/>
  <c r="NZE102" i="3"/>
  <c r="NZF102" i="3"/>
  <c r="NZG102" i="3"/>
  <c r="NZH102" i="3"/>
  <c r="NZI102" i="3"/>
  <c r="NZJ102" i="3"/>
  <c r="NZK102" i="3"/>
  <c r="NZL102" i="3"/>
  <c r="NZM102" i="3"/>
  <c r="NZN102" i="3"/>
  <c r="NZO102" i="3"/>
  <c r="NZP102" i="3"/>
  <c r="NZQ102" i="3"/>
  <c r="NZR102" i="3"/>
  <c r="NZS102" i="3"/>
  <c r="NZT102" i="3"/>
  <c r="NZU102" i="3"/>
  <c r="NZV102" i="3"/>
  <c r="NZW102" i="3"/>
  <c r="NZX102" i="3"/>
  <c r="NZY102" i="3"/>
  <c r="NZZ102" i="3"/>
  <c r="OAA102" i="3"/>
  <c r="OAB102" i="3"/>
  <c r="OAC102" i="3"/>
  <c r="OAD102" i="3"/>
  <c r="OAE102" i="3"/>
  <c r="OAF102" i="3"/>
  <c r="OAG102" i="3"/>
  <c r="OAH102" i="3"/>
  <c r="OAI102" i="3"/>
  <c r="OAJ102" i="3"/>
  <c r="OAK102" i="3"/>
  <c r="OAL102" i="3"/>
  <c r="OAM102" i="3"/>
  <c r="OAN102" i="3"/>
  <c r="OAO102" i="3"/>
  <c r="OAP102" i="3"/>
  <c r="OAQ102" i="3"/>
  <c r="OAR102" i="3"/>
  <c r="OAS102" i="3"/>
  <c r="OAT102" i="3"/>
  <c r="OAU102" i="3"/>
  <c r="OAV102" i="3"/>
  <c r="OAW102" i="3"/>
  <c r="OAX102" i="3"/>
  <c r="OAY102" i="3"/>
  <c r="OAZ102" i="3"/>
  <c r="OBA102" i="3"/>
  <c r="OBB102" i="3"/>
  <c r="OBC102" i="3"/>
  <c r="OBD102" i="3"/>
  <c r="OBE102" i="3"/>
  <c r="OBF102" i="3"/>
  <c r="OBG102" i="3"/>
  <c r="OBH102" i="3"/>
  <c r="OBI102" i="3"/>
  <c r="OBJ102" i="3"/>
  <c r="OBK102" i="3"/>
  <c r="OBL102" i="3"/>
  <c r="OBM102" i="3"/>
  <c r="OBN102" i="3"/>
  <c r="OBO102" i="3"/>
  <c r="OBP102" i="3"/>
  <c r="OBQ102" i="3"/>
  <c r="OBR102" i="3"/>
  <c r="OBS102" i="3"/>
  <c r="OBT102" i="3"/>
  <c r="OBU102" i="3"/>
  <c r="OBV102" i="3"/>
  <c r="OBW102" i="3"/>
  <c r="OBX102" i="3"/>
  <c r="OBY102" i="3"/>
  <c r="OBZ102" i="3"/>
  <c r="OCA102" i="3"/>
  <c r="OCB102" i="3"/>
  <c r="OCC102" i="3"/>
  <c r="OCD102" i="3"/>
  <c r="OCE102" i="3"/>
  <c r="OCF102" i="3"/>
  <c r="OCG102" i="3"/>
  <c r="OCH102" i="3"/>
  <c r="OCI102" i="3"/>
  <c r="OCJ102" i="3"/>
  <c r="OCK102" i="3"/>
  <c r="OCL102" i="3"/>
  <c r="OCM102" i="3"/>
  <c r="OCN102" i="3"/>
  <c r="OCO102" i="3"/>
  <c r="OCP102" i="3"/>
  <c r="OCQ102" i="3"/>
  <c r="OCR102" i="3"/>
  <c r="OCS102" i="3"/>
  <c r="OCT102" i="3"/>
  <c r="OCU102" i="3"/>
  <c r="OCV102" i="3"/>
  <c r="OCW102" i="3"/>
  <c r="OCX102" i="3"/>
  <c r="OCY102" i="3"/>
  <c r="OCZ102" i="3"/>
  <c r="ODA102" i="3"/>
  <c r="ODB102" i="3"/>
  <c r="ODC102" i="3"/>
  <c r="ODD102" i="3"/>
  <c r="ODE102" i="3"/>
  <c r="ODF102" i="3"/>
  <c r="ODG102" i="3"/>
  <c r="ODH102" i="3"/>
  <c r="ODI102" i="3"/>
  <c r="ODJ102" i="3"/>
  <c r="ODK102" i="3"/>
  <c r="ODL102" i="3"/>
  <c r="ODM102" i="3"/>
  <c r="ODN102" i="3"/>
  <c r="ODO102" i="3"/>
  <c r="ODP102" i="3"/>
  <c r="ODQ102" i="3"/>
  <c r="ODR102" i="3"/>
  <c r="ODS102" i="3"/>
  <c r="ODT102" i="3"/>
  <c r="ODU102" i="3"/>
  <c r="ODV102" i="3"/>
  <c r="ODW102" i="3"/>
  <c r="ODX102" i="3"/>
  <c r="ODY102" i="3"/>
  <c r="ODZ102" i="3"/>
  <c r="OEA102" i="3"/>
  <c r="OEB102" i="3"/>
  <c r="OEC102" i="3"/>
  <c r="OED102" i="3"/>
  <c r="OEE102" i="3"/>
  <c r="OEF102" i="3"/>
  <c r="OEG102" i="3"/>
  <c r="OEH102" i="3"/>
  <c r="OEI102" i="3"/>
  <c r="OEJ102" i="3"/>
  <c r="OEK102" i="3"/>
  <c r="OEL102" i="3"/>
  <c r="OEM102" i="3"/>
  <c r="OEN102" i="3"/>
  <c r="OEO102" i="3"/>
  <c r="OEP102" i="3"/>
  <c r="OEQ102" i="3"/>
  <c r="OER102" i="3"/>
  <c r="OES102" i="3"/>
  <c r="OET102" i="3"/>
  <c r="OEU102" i="3"/>
  <c r="OEV102" i="3"/>
  <c r="OEW102" i="3"/>
  <c r="OEX102" i="3"/>
  <c r="OEY102" i="3"/>
  <c r="OEZ102" i="3"/>
  <c r="OFA102" i="3"/>
  <c r="OFB102" i="3"/>
  <c r="OFC102" i="3"/>
  <c r="OFD102" i="3"/>
  <c r="OFE102" i="3"/>
  <c r="OFF102" i="3"/>
  <c r="OFG102" i="3"/>
  <c r="OFH102" i="3"/>
  <c r="OFI102" i="3"/>
  <c r="OFJ102" i="3"/>
  <c r="OFK102" i="3"/>
  <c r="OFL102" i="3"/>
  <c r="OFM102" i="3"/>
  <c r="OFN102" i="3"/>
  <c r="OFO102" i="3"/>
  <c r="OFP102" i="3"/>
  <c r="OFQ102" i="3"/>
  <c r="OFR102" i="3"/>
  <c r="OFS102" i="3"/>
  <c r="OFT102" i="3"/>
  <c r="OFU102" i="3"/>
  <c r="OFV102" i="3"/>
  <c r="OFW102" i="3"/>
  <c r="OFX102" i="3"/>
  <c r="OFY102" i="3"/>
  <c r="OFZ102" i="3"/>
  <c r="OGA102" i="3"/>
  <c r="OGB102" i="3"/>
  <c r="OGC102" i="3"/>
  <c r="OGD102" i="3"/>
  <c r="OGE102" i="3"/>
  <c r="OGF102" i="3"/>
  <c r="OGG102" i="3"/>
  <c r="OGH102" i="3"/>
  <c r="OGI102" i="3"/>
  <c r="OGJ102" i="3"/>
  <c r="OGK102" i="3"/>
  <c r="OGL102" i="3"/>
  <c r="OGM102" i="3"/>
  <c r="OGN102" i="3"/>
  <c r="OGO102" i="3"/>
  <c r="OGP102" i="3"/>
  <c r="OGQ102" i="3"/>
  <c r="OGR102" i="3"/>
  <c r="OGS102" i="3"/>
  <c r="OGT102" i="3"/>
  <c r="OGU102" i="3"/>
  <c r="OGV102" i="3"/>
  <c r="OGW102" i="3"/>
  <c r="OGX102" i="3"/>
  <c r="OGY102" i="3"/>
  <c r="OGZ102" i="3"/>
  <c r="OHA102" i="3"/>
  <c r="OHB102" i="3"/>
  <c r="OHC102" i="3"/>
  <c r="OHD102" i="3"/>
  <c r="OHE102" i="3"/>
  <c r="OHF102" i="3"/>
  <c r="OHG102" i="3"/>
  <c r="OHH102" i="3"/>
  <c r="OHI102" i="3"/>
  <c r="OHJ102" i="3"/>
  <c r="OHK102" i="3"/>
  <c r="OHL102" i="3"/>
  <c r="OHM102" i="3"/>
  <c r="OHN102" i="3"/>
  <c r="OHO102" i="3"/>
  <c r="OHP102" i="3"/>
  <c r="OHQ102" i="3"/>
  <c r="OHR102" i="3"/>
  <c r="OHS102" i="3"/>
  <c r="OHT102" i="3"/>
  <c r="OHU102" i="3"/>
  <c r="OHV102" i="3"/>
  <c r="OHW102" i="3"/>
  <c r="OHX102" i="3"/>
  <c r="OHY102" i="3"/>
  <c r="OHZ102" i="3"/>
  <c r="OIA102" i="3"/>
  <c r="OIB102" i="3"/>
  <c r="OIC102" i="3"/>
  <c r="OID102" i="3"/>
  <c r="OIE102" i="3"/>
  <c r="OIF102" i="3"/>
  <c r="OIG102" i="3"/>
  <c r="OIH102" i="3"/>
  <c r="OII102" i="3"/>
  <c r="OIJ102" i="3"/>
  <c r="OIK102" i="3"/>
  <c r="OIL102" i="3"/>
  <c r="OIM102" i="3"/>
  <c r="OIN102" i="3"/>
  <c r="OIO102" i="3"/>
  <c r="OIP102" i="3"/>
  <c r="OIQ102" i="3"/>
  <c r="OIR102" i="3"/>
  <c r="OIS102" i="3"/>
  <c r="OIT102" i="3"/>
  <c r="OIU102" i="3"/>
  <c r="OIV102" i="3"/>
  <c r="OIW102" i="3"/>
  <c r="OIX102" i="3"/>
  <c r="OIY102" i="3"/>
  <c r="OIZ102" i="3"/>
  <c r="OJA102" i="3"/>
  <c r="OJB102" i="3"/>
  <c r="OJC102" i="3"/>
  <c r="OJD102" i="3"/>
  <c r="OJE102" i="3"/>
  <c r="OJF102" i="3"/>
  <c r="OJG102" i="3"/>
  <c r="OJH102" i="3"/>
  <c r="OJI102" i="3"/>
  <c r="OJJ102" i="3"/>
  <c r="OJK102" i="3"/>
  <c r="OJL102" i="3"/>
  <c r="OJM102" i="3"/>
  <c r="OJN102" i="3"/>
  <c r="OJO102" i="3"/>
  <c r="OJP102" i="3"/>
  <c r="OJQ102" i="3"/>
  <c r="OJR102" i="3"/>
  <c r="OJS102" i="3"/>
  <c r="OJT102" i="3"/>
  <c r="OJU102" i="3"/>
  <c r="OJV102" i="3"/>
  <c r="OJW102" i="3"/>
  <c r="OJX102" i="3"/>
  <c r="OJY102" i="3"/>
  <c r="OJZ102" i="3"/>
  <c r="OKA102" i="3"/>
  <c r="OKB102" i="3"/>
  <c r="OKC102" i="3"/>
  <c r="OKD102" i="3"/>
  <c r="OKE102" i="3"/>
  <c r="OKF102" i="3"/>
  <c r="OKG102" i="3"/>
  <c r="OKH102" i="3"/>
  <c r="OKI102" i="3"/>
  <c r="OKJ102" i="3"/>
  <c r="OKK102" i="3"/>
  <c r="OKL102" i="3"/>
  <c r="OKM102" i="3"/>
  <c r="OKN102" i="3"/>
  <c r="OKO102" i="3"/>
  <c r="OKP102" i="3"/>
  <c r="OKQ102" i="3"/>
  <c r="OKR102" i="3"/>
  <c r="OKS102" i="3"/>
  <c r="OKT102" i="3"/>
  <c r="OKU102" i="3"/>
  <c r="OKV102" i="3"/>
  <c r="OKW102" i="3"/>
  <c r="OKX102" i="3"/>
  <c r="OKY102" i="3"/>
  <c r="OKZ102" i="3"/>
  <c r="OLA102" i="3"/>
  <c r="OLB102" i="3"/>
  <c r="OLC102" i="3"/>
  <c r="OLD102" i="3"/>
  <c r="OLE102" i="3"/>
  <c r="OLF102" i="3"/>
  <c r="OLG102" i="3"/>
  <c r="OLH102" i="3"/>
  <c r="OLI102" i="3"/>
  <c r="OLJ102" i="3"/>
  <c r="OLK102" i="3"/>
  <c r="OLL102" i="3"/>
  <c r="OLM102" i="3"/>
  <c r="OLN102" i="3"/>
  <c r="OLO102" i="3"/>
  <c r="OLP102" i="3"/>
  <c r="OLQ102" i="3"/>
  <c r="OLR102" i="3"/>
  <c r="OLS102" i="3"/>
  <c r="OLT102" i="3"/>
  <c r="OLU102" i="3"/>
  <c r="OLV102" i="3"/>
  <c r="OLW102" i="3"/>
  <c r="OLX102" i="3"/>
  <c r="OLY102" i="3"/>
  <c r="OLZ102" i="3"/>
  <c r="OMA102" i="3"/>
  <c r="OMB102" i="3"/>
  <c r="OMC102" i="3"/>
  <c r="OMD102" i="3"/>
  <c r="OME102" i="3"/>
  <c r="OMF102" i="3"/>
  <c r="OMG102" i="3"/>
  <c r="OMH102" i="3"/>
  <c r="OMI102" i="3"/>
  <c r="OMJ102" i="3"/>
  <c r="OMK102" i="3"/>
  <c r="OML102" i="3"/>
  <c r="OMM102" i="3"/>
  <c r="OMN102" i="3"/>
  <c r="OMO102" i="3"/>
  <c r="OMP102" i="3"/>
  <c r="OMQ102" i="3"/>
  <c r="OMR102" i="3"/>
  <c r="OMS102" i="3"/>
  <c r="OMT102" i="3"/>
  <c r="OMU102" i="3"/>
  <c r="OMV102" i="3"/>
  <c r="OMW102" i="3"/>
  <c r="OMX102" i="3"/>
  <c r="OMY102" i="3"/>
  <c r="OMZ102" i="3"/>
  <c r="ONA102" i="3"/>
  <c r="ONB102" i="3"/>
  <c r="ONC102" i="3"/>
  <c r="OND102" i="3"/>
  <c r="ONE102" i="3"/>
  <c r="ONF102" i="3"/>
  <c r="ONG102" i="3"/>
  <c r="ONH102" i="3"/>
  <c r="ONI102" i="3"/>
  <c r="ONJ102" i="3"/>
  <c r="ONK102" i="3"/>
  <c r="ONL102" i="3"/>
  <c r="ONM102" i="3"/>
  <c r="ONN102" i="3"/>
  <c r="ONO102" i="3"/>
  <c r="ONP102" i="3"/>
  <c r="ONQ102" i="3"/>
  <c r="ONR102" i="3"/>
  <c r="ONS102" i="3"/>
  <c r="ONT102" i="3"/>
  <c r="ONU102" i="3"/>
  <c r="ONV102" i="3"/>
  <c r="ONW102" i="3"/>
  <c r="ONX102" i="3"/>
  <c r="ONY102" i="3"/>
  <c r="ONZ102" i="3"/>
  <c r="OOA102" i="3"/>
  <c r="OOB102" i="3"/>
  <c r="OOC102" i="3"/>
  <c r="OOD102" i="3"/>
  <c r="OOE102" i="3"/>
  <c r="OOF102" i="3"/>
  <c r="OOG102" i="3"/>
  <c r="OOH102" i="3"/>
  <c r="OOI102" i="3"/>
  <c r="OOJ102" i="3"/>
  <c r="OOK102" i="3"/>
  <c r="OOL102" i="3"/>
  <c r="OOM102" i="3"/>
  <c r="OON102" i="3"/>
  <c r="OOO102" i="3"/>
  <c r="OOP102" i="3"/>
  <c r="OOQ102" i="3"/>
  <c r="OOR102" i="3"/>
  <c r="OOS102" i="3"/>
  <c r="OOT102" i="3"/>
  <c r="OOU102" i="3"/>
  <c r="OOV102" i="3"/>
  <c r="OOW102" i="3"/>
  <c r="OOX102" i="3"/>
  <c r="OOY102" i="3"/>
  <c r="OOZ102" i="3"/>
  <c r="OPA102" i="3"/>
  <c r="OPB102" i="3"/>
  <c r="OPC102" i="3"/>
  <c r="OPD102" i="3"/>
  <c r="OPE102" i="3"/>
  <c r="OPF102" i="3"/>
  <c r="OPG102" i="3"/>
  <c r="OPH102" i="3"/>
  <c r="OPI102" i="3"/>
  <c r="OPJ102" i="3"/>
  <c r="OPK102" i="3"/>
  <c r="OPL102" i="3"/>
  <c r="OPM102" i="3"/>
  <c r="OPN102" i="3"/>
  <c r="OPO102" i="3"/>
  <c r="OPP102" i="3"/>
  <c r="OPQ102" i="3"/>
  <c r="OPR102" i="3"/>
  <c r="OPS102" i="3"/>
  <c r="OPT102" i="3"/>
  <c r="OPU102" i="3"/>
  <c r="OPV102" i="3"/>
  <c r="OPW102" i="3"/>
  <c r="OPX102" i="3"/>
  <c r="OPY102" i="3"/>
  <c r="OPZ102" i="3"/>
  <c r="OQA102" i="3"/>
  <c r="OQB102" i="3"/>
  <c r="OQC102" i="3"/>
  <c r="OQD102" i="3"/>
  <c r="OQE102" i="3"/>
  <c r="OQF102" i="3"/>
  <c r="OQG102" i="3"/>
  <c r="OQH102" i="3"/>
  <c r="OQI102" i="3"/>
  <c r="OQJ102" i="3"/>
  <c r="OQK102" i="3"/>
  <c r="OQL102" i="3"/>
  <c r="OQM102" i="3"/>
  <c r="OQN102" i="3"/>
  <c r="OQO102" i="3"/>
  <c r="OQP102" i="3"/>
  <c r="OQQ102" i="3"/>
  <c r="OQR102" i="3"/>
  <c r="OQS102" i="3"/>
  <c r="OQT102" i="3"/>
  <c r="OQU102" i="3"/>
  <c r="OQV102" i="3"/>
  <c r="OQW102" i="3"/>
  <c r="OQX102" i="3"/>
  <c r="OQY102" i="3"/>
  <c r="OQZ102" i="3"/>
  <c r="ORA102" i="3"/>
  <c r="ORB102" i="3"/>
  <c r="ORC102" i="3"/>
  <c r="ORD102" i="3"/>
  <c r="ORE102" i="3"/>
  <c r="ORF102" i="3"/>
  <c r="ORG102" i="3"/>
  <c r="ORH102" i="3"/>
  <c r="ORI102" i="3"/>
  <c r="ORJ102" i="3"/>
  <c r="ORK102" i="3"/>
  <c r="ORL102" i="3"/>
  <c r="ORM102" i="3"/>
  <c r="ORN102" i="3"/>
  <c r="ORO102" i="3"/>
  <c r="ORP102" i="3"/>
  <c r="ORQ102" i="3"/>
  <c r="ORR102" i="3"/>
  <c r="ORS102" i="3"/>
  <c r="ORT102" i="3"/>
  <c r="ORU102" i="3"/>
  <c r="ORV102" i="3"/>
  <c r="ORW102" i="3"/>
  <c r="ORX102" i="3"/>
  <c r="ORY102" i="3"/>
  <c r="ORZ102" i="3"/>
  <c r="OSA102" i="3"/>
  <c r="OSB102" i="3"/>
  <c r="OSC102" i="3"/>
  <c r="OSD102" i="3"/>
  <c r="OSE102" i="3"/>
  <c r="OSF102" i="3"/>
  <c r="OSG102" i="3"/>
  <c r="OSH102" i="3"/>
  <c r="OSI102" i="3"/>
  <c r="OSJ102" i="3"/>
  <c r="OSK102" i="3"/>
  <c r="OSL102" i="3"/>
  <c r="OSM102" i="3"/>
  <c r="OSN102" i="3"/>
  <c r="OSO102" i="3"/>
  <c r="OSP102" i="3"/>
  <c r="OSQ102" i="3"/>
  <c r="OSR102" i="3"/>
  <c r="OSS102" i="3"/>
  <c r="OST102" i="3"/>
  <c r="OSU102" i="3"/>
  <c r="OSV102" i="3"/>
  <c r="OSW102" i="3"/>
  <c r="OSX102" i="3"/>
  <c r="OSY102" i="3"/>
  <c r="OSZ102" i="3"/>
  <c r="OTA102" i="3"/>
  <c r="OTB102" i="3"/>
  <c r="OTC102" i="3"/>
  <c r="OTD102" i="3"/>
  <c r="OTE102" i="3"/>
  <c r="OTF102" i="3"/>
  <c r="OTG102" i="3"/>
  <c r="OTH102" i="3"/>
  <c r="OTI102" i="3"/>
  <c r="OTJ102" i="3"/>
  <c r="OTK102" i="3"/>
  <c r="OTL102" i="3"/>
  <c r="OTM102" i="3"/>
  <c r="OTN102" i="3"/>
  <c r="OTO102" i="3"/>
  <c r="OTP102" i="3"/>
  <c r="OTQ102" i="3"/>
  <c r="OTR102" i="3"/>
  <c r="OTS102" i="3"/>
  <c r="OTT102" i="3"/>
  <c r="OTU102" i="3"/>
  <c r="OTV102" i="3"/>
  <c r="OTW102" i="3"/>
  <c r="OTX102" i="3"/>
  <c r="OTY102" i="3"/>
  <c r="OTZ102" i="3"/>
  <c r="OUA102" i="3"/>
  <c r="OUB102" i="3"/>
  <c r="OUC102" i="3"/>
  <c r="OUD102" i="3"/>
  <c r="OUE102" i="3"/>
  <c r="OUF102" i="3"/>
  <c r="OUG102" i="3"/>
  <c r="OUH102" i="3"/>
  <c r="OUI102" i="3"/>
  <c r="OUJ102" i="3"/>
  <c r="OUK102" i="3"/>
  <c r="OUL102" i="3"/>
  <c r="OUM102" i="3"/>
  <c r="OUN102" i="3"/>
  <c r="OUO102" i="3"/>
  <c r="OUP102" i="3"/>
  <c r="OUQ102" i="3"/>
  <c r="OUR102" i="3"/>
  <c r="OUS102" i="3"/>
  <c r="OUT102" i="3"/>
  <c r="OUU102" i="3"/>
  <c r="OUV102" i="3"/>
  <c r="OUW102" i="3"/>
  <c r="OUX102" i="3"/>
  <c r="OUY102" i="3"/>
  <c r="OUZ102" i="3"/>
  <c r="OVA102" i="3"/>
  <c r="OVB102" i="3"/>
  <c r="OVC102" i="3"/>
  <c r="OVD102" i="3"/>
  <c r="OVE102" i="3"/>
  <c r="OVF102" i="3"/>
  <c r="OVG102" i="3"/>
  <c r="OVH102" i="3"/>
  <c r="OVI102" i="3"/>
  <c r="OVJ102" i="3"/>
  <c r="OVK102" i="3"/>
  <c r="OVL102" i="3"/>
  <c r="OVM102" i="3"/>
  <c r="OVN102" i="3"/>
  <c r="OVO102" i="3"/>
  <c r="OVP102" i="3"/>
  <c r="OVQ102" i="3"/>
  <c r="OVR102" i="3"/>
  <c r="OVS102" i="3"/>
  <c r="OVT102" i="3"/>
  <c r="OVU102" i="3"/>
  <c r="OVV102" i="3"/>
  <c r="OVW102" i="3"/>
  <c r="OVX102" i="3"/>
  <c r="OVY102" i="3"/>
  <c r="OVZ102" i="3"/>
  <c r="OWA102" i="3"/>
  <c r="OWB102" i="3"/>
  <c r="OWC102" i="3"/>
  <c r="OWD102" i="3"/>
  <c r="OWE102" i="3"/>
  <c r="OWF102" i="3"/>
  <c r="OWG102" i="3"/>
  <c r="OWH102" i="3"/>
  <c r="OWI102" i="3"/>
  <c r="OWJ102" i="3"/>
  <c r="OWK102" i="3"/>
  <c r="OWL102" i="3"/>
  <c r="OWM102" i="3"/>
  <c r="OWN102" i="3"/>
  <c r="OWO102" i="3"/>
  <c r="OWP102" i="3"/>
  <c r="OWQ102" i="3"/>
  <c r="OWR102" i="3"/>
  <c r="OWS102" i="3"/>
  <c r="OWT102" i="3"/>
  <c r="OWU102" i="3"/>
  <c r="OWV102" i="3"/>
  <c r="OWW102" i="3"/>
  <c r="OWX102" i="3"/>
  <c r="OWY102" i="3"/>
  <c r="OWZ102" i="3"/>
  <c r="OXA102" i="3"/>
  <c r="OXB102" i="3"/>
  <c r="OXC102" i="3"/>
  <c r="OXD102" i="3"/>
  <c r="OXE102" i="3"/>
  <c r="OXF102" i="3"/>
  <c r="OXG102" i="3"/>
  <c r="OXH102" i="3"/>
  <c r="OXI102" i="3"/>
  <c r="OXJ102" i="3"/>
  <c r="OXK102" i="3"/>
  <c r="OXL102" i="3"/>
  <c r="OXM102" i="3"/>
  <c r="OXN102" i="3"/>
  <c r="OXO102" i="3"/>
  <c r="OXP102" i="3"/>
  <c r="OXQ102" i="3"/>
  <c r="OXR102" i="3"/>
  <c r="OXS102" i="3"/>
  <c r="OXT102" i="3"/>
  <c r="OXU102" i="3"/>
  <c r="OXV102" i="3"/>
  <c r="OXW102" i="3"/>
  <c r="OXX102" i="3"/>
  <c r="OXY102" i="3"/>
  <c r="OXZ102" i="3"/>
  <c r="OYA102" i="3"/>
  <c r="OYB102" i="3"/>
  <c r="OYC102" i="3"/>
  <c r="OYD102" i="3"/>
  <c r="OYE102" i="3"/>
  <c r="OYF102" i="3"/>
  <c r="OYG102" i="3"/>
  <c r="OYH102" i="3"/>
  <c r="OYI102" i="3"/>
  <c r="OYJ102" i="3"/>
  <c r="OYK102" i="3"/>
  <c r="OYL102" i="3"/>
  <c r="OYM102" i="3"/>
  <c r="OYN102" i="3"/>
  <c r="OYO102" i="3"/>
  <c r="OYP102" i="3"/>
  <c r="OYQ102" i="3"/>
  <c r="OYR102" i="3"/>
  <c r="OYS102" i="3"/>
  <c r="OYT102" i="3"/>
  <c r="OYU102" i="3"/>
  <c r="OYV102" i="3"/>
  <c r="OYW102" i="3"/>
  <c r="OYX102" i="3"/>
  <c r="OYY102" i="3"/>
  <c r="OYZ102" i="3"/>
  <c r="OZA102" i="3"/>
  <c r="OZB102" i="3"/>
  <c r="OZC102" i="3"/>
  <c r="OZD102" i="3"/>
  <c r="OZE102" i="3"/>
  <c r="OZF102" i="3"/>
  <c r="OZG102" i="3"/>
  <c r="OZH102" i="3"/>
  <c r="OZI102" i="3"/>
  <c r="OZJ102" i="3"/>
  <c r="OZK102" i="3"/>
  <c r="OZL102" i="3"/>
  <c r="OZM102" i="3"/>
  <c r="OZN102" i="3"/>
  <c r="OZO102" i="3"/>
  <c r="OZP102" i="3"/>
  <c r="OZQ102" i="3"/>
  <c r="OZR102" i="3"/>
  <c r="OZS102" i="3"/>
  <c r="OZT102" i="3"/>
  <c r="OZU102" i="3"/>
  <c r="OZV102" i="3"/>
  <c r="OZW102" i="3"/>
  <c r="OZX102" i="3"/>
  <c r="OZY102" i="3"/>
  <c r="OZZ102" i="3"/>
  <c r="PAA102" i="3"/>
  <c r="PAB102" i="3"/>
  <c r="PAC102" i="3"/>
  <c r="PAD102" i="3"/>
  <c r="PAE102" i="3"/>
  <c r="PAF102" i="3"/>
  <c r="PAG102" i="3"/>
  <c r="PAH102" i="3"/>
  <c r="PAI102" i="3"/>
  <c r="PAJ102" i="3"/>
  <c r="PAK102" i="3"/>
  <c r="PAL102" i="3"/>
  <c r="PAM102" i="3"/>
  <c r="PAN102" i="3"/>
  <c r="PAO102" i="3"/>
  <c r="PAP102" i="3"/>
  <c r="PAQ102" i="3"/>
  <c r="PAR102" i="3"/>
  <c r="PAS102" i="3"/>
  <c r="PAT102" i="3"/>
  <c r="PAU102" i="3"/>
  <c r="PAV102" i="3"/>
  <c r="PAW102" i="3"/>
  <c r="PAX102" i="3"/>
  <c r="PAY102" i="3"/>
  <c r="PAZ102" i="3"/>
  <c r="PBA102" i="3"/>
  <c r="PBB102" i="3"/>
  <c r="PBC102" i="3"/>
  <c r="PBD102" i="3"/>
  <c r="PBE102" i="3"/>
  <c r="PBF102" i="3"/>
  <c r="PBG102" i="3"/>
  <c r="PBH102" i="3"/>
  <c r="PBI102" i="3"/>
  <c r="PBJ102" i="3"/>
  <c r="PBK102" i="3"/>
  <c r="PBL102" i="3"/>
  <c r="PBM102" i="3"/>
  <c r="PBN102" i="3"/>
  <c r="PBO102" i="3"/>
  <c r="PBP102" i="3"/>
  <c r="PBQ102" i="3"/>
  <c r="PBR102" i="3"/>
  <c r="PBS102" i="3"/>
  <c r="PBT102" i="3"/>
  <c r="PBU102" i="3"/>
  <c r="PBV102" i="3"/>
  <c r="PBW102" i="3"/>
  <c r="PBX102" i="3"/>
  <c r="PBY102" i="3"/>
  <c r="PBZ102" i="3"/>
  <c r="PCA102" i="3"/>
  <c r="PCB102" i="3"/>
  <c r="PCC102" i="3"/>
  <c r="PCD102" i="3"/>
  <c r="PCE102" i="3"/>
  <c r="PCF102" i="3"/>
  <c r="PCG102" i="3"/>
  <c r="PCH102" i="3"/>
  <c r="PCI102" i="3"/>
  <c r="PCJ102" i="3"/>
  <c r="PCK102" i="3"/>
  <c r="PCL102" i="3"/>
  <c r="PCM102" i="3"/>
  <c r="PCN102" i="3"/>
  <c r="PCO102" i="3"/>
  <c r="PCP102" i="3"/>
  <c r="PCQ102" i="3"/>
  <c r="PCR102" i="3"/>
  <c r="PCS102" i="3"/>
  <c r="PCT102" i="3"/>
  <c r="PCU102" i="3"/>
  <c r="PCV102" i="3"/>
  <c r="PCW102" i="3"/>
  <c r="PCX102" i="3"/>
  <c r="PCY102" i="3"/>
  <c r="PCZ102" i="3"/>
  <c r="PDA102" i="3"/>
  <c r="PDB102" i="3"/>
  <c r="PDC102" i="3"/>
  <c r="PDD102" i="3"/>
  <c r="PDE102" i="3"/>
  <c r="PDF102" i="3"/>
  <c r="PDG102" i="3"/>
  <c r="PDH102" i="3"/>
  <c r="PDI102" i="3"/>
  <c r="PDJ102" i="3"/>
  <c r="PDK102" i="3"/>
  <c r="PDL102" i="3"/>
  <c r="PDM102" i="3"/>
  <c r="PDN102" i="3"/>
  <c r="PDO102" i="3"/>
  <c r="PDP102" i="3"/>
  <c r="PDQ102" i="3"/>
  <c r="PDR102" i="3"/>
  <c r="PDS102" i="3"/>
  <c r="PDT102" i="3"/>
  <c r="PDU102" i="3"/>
  <c r="PDV102" i="3"/>
  <c r="PDW102" i="3"/>
  <c r="PDX102" i="3"/>
  <c r="PDY102" i="3"/>
  <c r="PDZ102" i="3"/>
  <c r="PEA102" i="3"/>
  <c r="PEB102" i="3"/>
  <c r="PEC102" i="3"/>
  <c r="PED102" i="3"/>
  <c r="PEE102" i="3"/>
  <c r="PEF102" i="3"/>
  <c r="PEG102" i="3"/>
  <c r="PEH102" i="3"/>
  <c r="PEI102" i="3"/>
  <c r="PEJ102" i="3"/>
  <c r="PEK102" i="3"/>
  <c r="PEL102" i="3"/>
  <c r="PEM102" i="3"/>
  <c r="PEN102" i="3"/>
  <c r="PEO102" i="3"/>
  <c r="PEP102" i="3"/>
  <c r="PEQ102" i="3"/>
  <c r="PER102" i="3"/>
  <c r="PES102" i="3"/>
  <c r="PET102" i="3"/>
  <c r="PEU102" i="3"/>
  <c r="PEV102" i="3"/>
  <c r="PEW102" i="3"/>
  <c r="PEX102" i="3"/>
  <c r="PEY102" i="3"/>
  <c r="PEZ102" i="3"/>
  <c r="PFA102" i="3"/>
  <c r="PFB102" i="3"/>
  <c r="PFC102" i="3"/>
  <c r="PFD102" i="3"/>
  <c r="PFE102" i="3"/>
  <c r="PFF102" i="3"/>
  <c r="PFG102" i="3"/>
  <c r="PFH102" i="3"/>
  <c r="PFI102" i="3"/>
  <c r="PFJ102" i="3"/>
  <c r="PFK102" i="3"/>
  <c r="PFL102" i="3"/>
  <c r="PFM102" i="3"/>
  <c r="PFN102" i="3"/>
  <c r="PFO102" i="3"/>
  <c r="PFP102" i="3"/>
  <c r="PFQ102" i="3"/>
  <c r="PFR102" i="3"/>
  <c r="PFS102" i="3"/>
  <c r="PFT102" i="3"/>
  <c r="PFU102" i="3"/>
  <c r="PFV102" i="3"/>
  <c r="PFW102" i="3"/>
  <c r="PFX102" i="3"/>
  <c r="PFY102" i="3"/>
  <c r="PFZ102" i="3"/>
  <c r="PGA102" i="3"/>
  <c r="PGB102" i="3"/>
  <c r="PGC102" i="3"/>
  <c r="PGD102" i="3"/>
  <c r="PGE102" i="3"/>
  <c r="PGF102" i="3"/>
  <c r="PGG102" i="3"/>
  <c r="PGH102" i="3"/>
  <c r="PGI102" i="3"/>
  <c r="PGJ102" i="3"/>
  <c r="PGK102" i="3"/>
  <c r="PGL102" i="3"/>
  <c r="PGM102" i="3"/>
  <c r="PGN102" i="3"/>
  <c r="PGO102" i="3"/>
  <c r="PGP102" i="3"/>
  <c r="PGQ102" i="3"/>
  <c r="PGR102" i="3"/>
  <c r="PGS102" i="3"/>
  <c r="PGT102" i="3"/>
  <c r="PGU102" i="3"/>
  <c r="PGV102" i="3"/>
  <c r="PGW102" i="3"/>
  <c r="PGX102" i="3"/>
  <c r="PGY102" i="3"/>
  <c r="PGZ102" i="3"/>
  <c r="PHA102" i="3"/>
  <c r="PHB102" i="3"/>
  <c r="PHC102" i="3"/>
  <c r="PHD102" i="3"/>
  <c r="PHE102" i="3"/>
  <c r="PHF102" i="3"/>
  <c r="PHG102" i="3"/>
  <c r="PHH102" i="3"/>
  <c r="PHI102" i="3"/>
  <c r="PHJ102" i="3"/>
  <c r="PHK102" i="3"/>
  <c r="PHL102" i="3"/>
  <c r="PHM102" i="3"/>
  <c r="PHN102" i="3"/>
  <c r="PHO102" i="3"/>
  <c r="PHP102" i="3"/>
  <c r="PHQ102" i="3"/>
  <c r="PHR102" i="3"/>
  <c r="PHS102" i="3"/>
  <c r="PHT102" i="3"/>
  <c r="PHU102" i="3"/>
  <c r="PHV102" i="3"/>
  <c r="PHW102" i="3"/>
  <c r="PHX102" i="3"/>
  <c r="PHY102" i="3"/>
  <c r="PHZ102" i="3"/>
  <c r="PIA102" i="3"/>
  <c r="PIB102" i="3"/>
  <c r="PIC102" i="3"/>
  <c r="PID102" i="3"/>
  <c r="PIE102" i="3"/>
  <c r="PIF102" i="3"/>
  <c r="PIG102" i="3"/>
  <c r="PIH102" i="3"/>
  <c r="PII102" i="3"/>
  <c r="PIJ102" i="3"/>
  <c r="PIK102" i="3"/>
  <c r="PIL102" i="3"/>
  <c r="PIM102" i="3"/>
  <c r="PIN102" i="3"/>
  <c r="PIO102" i="3"/>
  <c r="PIP102" i="3"/>
  <c r="PIQ102" i="3"/>
  <c r="PIR102" i="3"/>
  <c r="PIS102" i="3"/>
  <c r="PIT102" i="3"/>
  <c r="PIU102" i="3"/>
  <c r="PIV102" i="3"/>
  <c r="PIW102" i="3"/>
  <c r="PIX102" i="3"/>
  <c r="PIY102" i="3"/>
  <c r="PIZ102" i="3"/>
  <c r="PJA102" i="3"/>
  <c r="PJB102" i="3"/>
  <c r="PJC102" i="3"/>
  <c r="PJD102" i="3"/>
  <c r="PJE102" i="3"/>
  <c r="PJF102" i="3"/>
  <c r="PJG102" i="3"/>
  <c r="PJH102" i="3"/>
  <c r="PJI102" i="3"/>
  <c r="PJJ102" i="3"/>
  <c r="PJK102" i="3"/>
  <c r="PJL102" i="3"/>
  <c r="PJM102" i="3"/>
  <c r="PJN102" i="3"/>
  <c r="PJO102" i="3"/>
  <c r="PJP102" i="3"/>
  <c r="PJQ102" i="3"/>
  <c r="PJR102" i="3"/>
  <c r="PJS102" i="3"/>
  <c r="PJT102" i="3"/>
  <c r="PJU102" i="3"/>
  <c r="PJV102" i="3"/>
  <c r="PJW102" i="3"/>
  <c r="PJX102" i="3"/>
  <c r="PJY102" i="3"/>
  <c r="PJZ102" i="3"/>
  <c r="PKA102" i="3"/>
  <c r="PKB102" i="3"/>
  <c r="PKC102" i="3"/>
  <c r="PKD102" i="3"/>
  <c r="PKE102" i="3"/>
  <c r="PKF102" i="3"/>
  <c r="PKG102" i="3"/>
  <c r="PKH102" i="3"/>
  <c r="PKI102" i="3"/>
  <c r="PKJ102" i="3"/>
  <c r="PKK102" i="3"/>
  <c r="PKL102" i="3"/>
  <c r="PKM102" i="3"/>
  <c r="PKN102" i="3"/>
  <c r="PKO102" i="3"/>
  <c r="PKP102" i="3"/>
  <c r="PKQ102" i="3"/>
  <c r="PKR102" i="3"/>
  <c r="PKS102" i="3"/>
  <c r="PKT102" i="3"/>
  <c r="PKU102" i="3"/>
  <c r="PKV102" i="3"/>
  <c r="PKW102" i="3"/>
  <c r="PKX102" i="3"/>
  <c r="PKY102" i="3"/>
  <c r="PKZ102" i="3"/>
  <c r="PLA102" i="3"/>
  <c r="PLB102" i="3"/>
  <c r="PLC102" i="3"/>
  <c r="PLD102" i="3"/>
  <c r="PLE102" i="3"/>
  <c r="PLF102" i="3"/>
  <c r="PLG102" i="3"/>
  <c r="PLH102" i="3"/>
  <c r="PLI102" i="3"/>
  <c r="PLJ102" i="3"/>
  <c r="PLK102" i="3"/>
  <c r="PLL102" i="3"/>
  <c r="PLM102" i="3"/>
  <c r="PLN102" i="3"/>
  <c r="PLO102" i="3"/>
  <c r="PLP102" i="3"/>
  <c r="PLQ102" i="3"/>
  <c r="PLR102" i="3"/>
  <c r="PLS102" i="3"/>
  <c r="PLT102" i="3"/>
  <c r="PLU102" i="3"/>
  <c r="PLV102" i="3"/>
  <c r="PLW102" i="3"/>
  <c r="PLX102" i="3"/>
  <c r="PLY102" i="3"/>
  <c r="PLZ102" i="3"/>
  <c r="PMA102" i="3"/>
  <c r="PMB102" i="3"/>
  <c r="PMC102" i="3"/>
  <c r="PMD102" i="3"/>
  <c r="PME102" i="3"/>
  <c r="PMF102" i="3"/>
  <c r="PMG102" i="3"/>
  <c r="PMH102" i="3"/>
  <c r="PMI102" i="3"/>
  <c r="PMJ102" i="3"/>
  <c r="PMK102" i="3"/>
  <c r="PML102" i="3"/>
  <c r="PMM102" i="3"/>
  <c r="PMN102" i="3"/>
  <c r="PMO102" i="3"/>
  <c r="PMP102" i="3"/>
  <c r="PMQ102" i="3"/>
  <c r="PMR102" i="3"/>
  <c r="PMS102" i="3"/>
  <c r="PMT102" i="3"/>
  <c r="PMU102" i="3"/>
  <c r="PMV102" i="3"/>
  <c r="PMW102" i="3"/>
  <c r="PMX102" i="3"/>
  <c r="PMY102" i="3"/>
  <c r="PMZ102" i="3"/>
  <c r="PNA102" i="3"/>
  <c r="PNB102" i="3"/>
  <c r="PNC102" i="3"/>
  <c r="PND102" i="3"/>
  <c r="PNE102" i="3"/>
  <c r="PNF102" i="3"/>
  <c r="PNG102" i="3"/>
  <c r="PNH102" i="3"/>
  <c r="PNI102" i="3"/>
  <c r="PNJ102" i="3"/>
  <c r="PNK102" i="3"/>
  <c r="PNL102" i="3"/>
  <c r="PNM102" i="3"/>
  <c r="PNN102" i="3"/>
  <c r="PNO102" i="3"/>
  <c r="PNP102" i="3"/>
  <c r="PNQ102" i="3"/>
  <c r="PNR102" i="3"/>
  <c r="PNS102" i="3"/>
  <c r="PNT102" i="3"/>
  <c r="PNU102" i="3"/>
  <c r="PNV102" i="3"/>
  <c r="PNW102" i="3"/>
  <c r="PNX102" i="3"/>
  <c r="PNY102" i="3"/>
  <c r="PNZ102" i="3"/>
  <c r="POA102" i="3"/>
  <c r="POB102" i="3"/>
  <c r="POC102" i="3"/>
  <c r="POD102" i="3"/>
  <c r="POE102" i="3"/>
  <c r="POF102" i="3"/>
  <c r="POG102" i="3"/>
  <c r="POH102" i="3"/>
  <c r="POI102" i="3"/>
  <c r="POJ102" i="3"/>
  <c r="POK102" i="3"/>
  <c r="POL102" i="3"/>
  <c r="POM102" i="3"/>
  <c r="PON102" i="3"/>
  <c r="POO102" i="3"/>
  <c r="POP102" i="3"/>
  <c r="POQ102" i="3"/>
  <c r="POR102" i="3"/>
  <c r="POS102" i="3"/>
  <c r="POT102" i="3"/>
  <c r="POU102" i="3"/>
  <c r="POV102" i="3"/>
  <c r="POW102" i="3"/>
  <c r="POX102" i="3"/>
  <c r="POY102" i="3"/>
  <c r="POZ102" i="3"/>
  <c r="PPA102" i="3"/>
  <c r="PPB102" i="3"/>
  <c r="PPC102" i="3"/>
  <c r="PPD102" i="3"/>
  <c r="PPE102" i="3"/>
  <c r="PPF102" i="3"/>
  <c r="PPG102" i="3"/>
  <c r="PPH102" i="3"/>
  <c r="PPI102" i="3"/>
  <c r="PPJ102" i="3"/>
  <c r="PPK102" i="3"/>
  <c r="PPL102" i="3"/>
  <c r="PPM102" i="3"/>
  <c r="PPN102" i="3"/>
  <c r="PPO102" i="3"/>
  <c r="PPP102" i="3"/>
  <c r="PPQ102" i="3"/>
  <c r="PPR102" i="3"/>
  <c r="PPS102" i="3"/>
  <c r="PPT102" i="3"/>
  <c r="PPU102" i="3"/>
  <c r="PPV102" i="3"/>
  <c r="PPW102" i="3"/>
  <c r="PPX102" i="3"/>
  <c r="PPY102" i="3"/>
  <c r="PPZ102" i="3"/>
  <c r="PQA102" i="3"/>
  <c r="PQB102" i="3"/>
  <c r="PQC102" i="3"/>
  <c r="PQD102" i="3"/>
  <c r="PQE102" i="3"/>
  <c r="PQF102" i="3"/>
  <c r="PQG102" i="3"/>
  <c r="PQH102" i="3"/>
  <c r="PQI102" i="3"/>
  <c r="PQJ102" i="3"/>
  <c r="PQK102" i="3"/>
  <c r="PQL102" i="3"/>
  <c r="PQM102" i="3"/>
  <c r="PQN102" i="3"/>
  <c r="PQO102" i="3"/>
  <c r="PQP102" i="3"/>
  <c r="PQQ102" i="3"/>
  <c r="PQR102" i="3"/>
  <c r="PQS102" i="3"/>
  <c r="PQT102" i="3"/>
  <c r="PQU102" i="3"/>
  <c r="PQV102" i="3"/>
  <c r="PQW102" i="3"/>
  <c r="PQX102" i="3"/>
  <c r="PQY102" i="3"/>
  <c r="PQZ102" i="3"/>
  <c r="PRA102" i="3"/>
  <c r="PRB102" i="3"/>
  <c r="PRC102" i="3"/>
  <c r="PRD102" i="3"/>
  <c r="PRE102" i="3"/>
  <c r="PRF102" i="3"/>
  <c r="PRG102" i="3"/>
  <c r="PRH102" i="3"/>
  <c r="PRI102" i="3"/>
  <c r="PRJ102" i="3"/>
  <c r="PRK102" i="3"/>
  <c r="PRL102" i="3"/>
  <c r="PRM102" i="3"/>
  <c r="PRN102" i="3"/>
  <c r="PRO102" i="3"/>
  <c r="PRP102" i="3"/>
  <c r="PRQ102" i="3"/>
  <c r="PRR102" i="3"/>
  <c r="PRS102" i="3"/>
  <c r="PRT102" i="3"/>
  <c r="PRU102" i="3"/>
  <c r="PRV102" i="3"/>
  <c r="PRW102" i="3"/>
  <c r="PRX102" i="3"/>
  <c r="PRY102" i="3"/>
  <c r="PRZ102" i="3"/>
  <c r="PSA102" i="3"/>
  <c r="PSB102" i="3"/>
  <c r="PSC102" i="3"/>
  <c r="PSD102" i="3"/>
  <c r="PSE102" i="3"/>
  <c r="PSF102" i="3"/>
  <c r="PSG102" i="3"/>
  <c r="PSH102" i="3"/>
  <c r="PSI102" i="3"/>
  <c r="PSJ102" i="3"/>
  <c r="PSK102" i="3"/>
  <c r="PSL102" i="3"/>
  <c r="PSM102" i="3"/>
  <c r="PSN102" i="3"/>
  <c r="PSO102" i="3"/>
  <c r="PSP102" i="3"/>
  <c r="PSQ102" i="3"/>
  <c r="PSR102" i="3"/>
  <c r="PSS102" i="3"/>
  <c r="PST102" i="3"/>
  <c r="PSU102" i="3"/>
  <c r="PSV102" i="3"/>
  <c r="PSW102" i="3"/>
  <c r="PSX102" i="3"/>
  <c r="PSY102" i="3"/>
  <c r="PSZ102" i="3"/>
  <c r="PTA102" i="3"/>
  <c r="PTB102" i="3"/>
  <c r="PTC102" i="3"/>
  <c r="PTD102" i="3"/>
  <c r="PTE102" i="3"/>
  <c r="PTF102" i="3"/>
  <c r="PTG102" i="3"/>
  <c r="PTH102" i="3"/>
  <c r="PTI102" i="3"/>
  <c r="PTJ102" i="3"/>
  <c r="PTK102" i="3"/>
  <c r="PTL102" i="3"/>
  <c r="PTM102" i="3"/>
  <c r="PTN102" i="3"/>
  <c r="PTO102" i="3"/>
  <c r="PTP102" i="3"/>
  <c r="PTQ102" i="3"/>
  <c r="PTR102" i="3"/>
  <c r="PTS102" i="3"/>
  <c r="PTT102" i="3"/>
  <c r="PTU102" i="3"/>
  <c r="PTV102" i="3"/>
  <c r="PTW102" i="3"/>
  <c r="PTX102" i="3"/>
  <c r="PTY102" i="3"/>
  <c r="PTZ102" i="3"/>
  <c r="PUA102" i="3"/>
  <c r="PUB102" i="3"/>
  <c r="PUC102" i="3"/>
  <c r="PUD102" i="3"/>
  <c r="PUE102" i="3"/>
  <c r="PUF102" i="3"/>
  <c r="PUG102" i="3"/>
  <c r="PUH102" i="3"/>
  <c r="PUI102" i="3"/>
  <c r="PUJ102" i="3"/>
  <c r="PUK102" i="3"/>
  <c r="PUL102" i="3"/>
  <c r="PUM102" i="3"/>
  <c r="PUN102" i="3"/>
  <c r="PUO102" i="3"/>
  <c r="PUP102" i="3"/>
  <c r="PUQ102" i="3"/>
  <c r="PUR102" i="3"/>
  <c r="PUS102" i="3"/>
  <c r="PUT102" i="3"/>
  <c r="PUU102" i="3"/>
  <c r="PUV102" i="3"/>
  <c r="PUW102" i="3"/>
  <c r="PUX102" i="3"/>
  <c r="PUY102" i="3"/>
  <c r="PUZ102" i="3"/>
  <c r="PVA102" i="3"/>
  <c r="PVB102" i="3"/>
  <c r="PVC102" i="3"/>
  <c r="PVD102" i="3"/>
  <c r="PVE102" i="3"/>
  <c r="PVF102" i="3"/>
  <c r="PVG102" i="3"/>
  <c r="PVH102" i="3"/>
  <c r="PVI102" i="3"/>
  <c r="PVJ102" i="3"/>
  <c r="PVK102" i="3"/>
  <c r="PVL102" i="3"/>
  <c r="PVM102" i="3"/>
  <c r="PVN102" i="3"/>
  <c r="PVO102" i="3"/>
  <c r="PVP102" i="3"/>
  <c r="PVQ102" i="3"/>
  <c r="PVR102" i="3"/>
  <c r="PVS102" i="3"/>
  <c r="PVT102" i="3"/>
  <c r="PVU102" i="3"/>
  <c r="PVV102" i="3"/>
  <c r="PVW102" i="3"/>
  <c r="PVX102" i="3"/>
  <c r="PVY102" i="3"/>
  <c r="PVZ102" i="3"/>
  <c r="PWA102" i="3"/>
  <c r="PWB102" i="3"/>
  <c r="PWC102" i="3"/>
  <c r="PWD102" i="3"/>
  <c r="PWE102" i="3"/>
  <c r="PWF102" i="3"/>
  <c r="PWG102" i="3"/>
  <c r="PWH102" i="3"/>
  <c r="PWI102" i="3"/>
  <c r="PWJ102" i="3"/>
  <c r="PWK102" i="3"/>
  <c r="PWL102" i="3"/>
  <c r="PWM102" i="3"/>
  <c r="PWN102" i="3"/>
  <c r="PWO102" i="3"/>
  <c r="PWP102" i="3"/>
  <c r="PWQ102" i="3"/>
  <c r="PWR102" i="3"/>
  <c r="PWS102" i="3"/>
  <c r="PWT102" i="3"/>
  <c r="PWU102" i="3"/>
  <c r="PWV102" i="3"/>
  <c r="PWW102" i="3"/>
  <c r="PWX102" i="3"/>
  <c r="PWY102" i="3"/>
  <c r="PWZ102" i="3"/>
  <c r="PXA102" i="3"/>
  <c r="PXB102" i="3"/>
  <c r="PXC102" i="3"/>
  <c r="PXD102" i="3"/>
  <c r="PXE102" i="3"/>
  <c r="PXF102" i="3"/>
  <c r="PXG102" i="3"/>
  <c r="PXH102" i="3"/>
  <c r="PXI102" i="3"/>
  <c r="PXJ102" i="3"/>
  <c r="PXK102" i="3"/>
  <c r="PXL102" i="3"/>
  <c r="PXM102" i="3"/>
  <c r="PXN102" i="3"/>
  <c r="PXO102" i="3"/>
  <c r="PXP102" i="3"/>
  <c r="PXQ102" i="3"/>
  <c r="PXR102" i="3"/>
  <c r="PXS102" i="3"/>
  <c r="PXT102" i="3"/>
  <c r="PXU102" i="3"/>
  <c r="PXV102" i="3"/>
  <c r="PXW102" i="3"/>
  <c r="PXX102" i="3"/>
  <c r="PXY102" i="3"/>
  <c r="PXZ102" i="3"/>
  <c r="PYA102" i="3"/>
  <c r="PYB102" i="3"/>
  <c r="PYC102" i="3"/>
  <c r="PYD102" i="3"/>
  <c r="PYE102" i="3"/>
  <c r="PYF102" i="3"/>
  <c r="PYG102" i="3"/>
  <c r="PYH102" i="3"/>
  <c r="PYI102" i="3"/>
  <c r="PYJ102" i="3"/>
  <c r="PYK102" i="3"/>
  <c r="PYL102" i="3"/>
  <c r="PYM102" i="3"/>
  <c r="PYN102" i="3"/>
  <c r="PYO102" i="3"/>
  <c r="PYP102" i="3"/>
  <c r="PYQ102" i="3"/>
  <c r="PYR102" i="3"/>
  <c r="PYS102" i="3"/>
  <c r="PYT102" i="3"/>
  <c r="PYU102" i="3"/>
  <c r="PYV102" i="3"/>
  <c r="PYW102" i="3"/>
  <c r="PYX102" i="3"/>
  <c r="PYY102" i="3"/>
  <c r="PYZ102" i="3"/>
  <c r="PZA102" i="3"/>
  <c r="PZB102" i="3"/>
  <c r="PZC102" i="3"/>
  <c r="PZD102" i="3"/>
  <c r="PZE102" i="3"/>
  <c r="PZF102" i="3"/>
  <c r="PZG102" i="3"/>
  <c r="PZH102" i="3"/>
  <c r="PZI102" i="3"/>
  <c r="PZJ102" i="3"/>
  <c r="PZK102" i="3"/>
  <c r="PZL102" i="3"/>
  <c r="PZM102" i="3"/>
  <c r="PZN102" i="3"/>
  <c r="PZO102" i="3"/>
  <c r="PZP102" i="3"/>
  <c r="PZQ102" i="3"/>
  <c r="PZR102" i="3"/>
  <c r="PZS102" i="3"/>
  <c r="PZT102" i="3"/>
  <c r="PZU102" i="3"/>
  <c r="PZV102" i="3"/>
  <c r="PZW102" i="3"/>
  <c r="PZX102" i="3"/>
  <c r="PZY102" i="3"/>
  <c r="PZZ102" i="3"/>
  <c r="QAA102" i="3"/>
  <c r="QAB102" i="3"/>
  <c r="QAC102" i="3"/>
  <c r="QAD102" i="3"/>
  <c r="QAE102" i="3"/>
  <c r="QAF102" i="3"/>
  <c r="QAG102" i="3"/>
  <c r="QAH102" i="3"/>
  <c r="QAI102" i="3"/>
  <c r="QAJ102" i="3"/>
  <c r="QAK102" i="3"/>
  <c r="QAL102" i="3"/>
  <c r="QAM102" i="3"/>
  <c r="QAN102" i="3"/>
  <c r="QAO102" i="3"/>
  <c r="QAP102" i="3"/>
  <c r="QAQ102" i="3"/>
  <c r="QAR102" i="3"/>
  <c r="QAS102" i="3"/>
  <c r="QAT102" i="3"/>
  <c r="QAU102" i="3"/>
  <c r="QAV102" i="3"/>
  <c r="QAW102" i="3"/>
  <c r="QAX102" i="3"/>
  <c r="QAY102" i="3"/>
  <c r="QAZ102" i="3"/>
  <c r="QBA102" i="3"/>
  <c r="QBB102" i="3"/>
  <c r="QBC102" i="3"/>
  <c r="QBD102" i="3"/>
  <c r="QBE102" i="3"/>
  <c r="QBF102" i="3"/>
  <c r="QBG102" i="3"/>
  <c r="QBH102" i="3"/>
  <c r="QBI102" i="3"/>
  <c r="QBJ102" i="3"/>
  <c r="QBK102" i="3"/>
  <c r="QBL102" i="3"/>
  <c r="QBM102" i="3"/>
  <c r="QBN102" i="3"/>
  <c r="QBO102" i="3"/>
  <c r="QBP102" i="3"/>
  <c r="QBQ102" i="3"/>
  <c r="QBR102" i="3"/>
  <c r="QBS102" i="3"/>
  <c r="QBT102" i="3"/>
  <c r="QBU102" i="3"/>
  <c r="QBV102" i="3"/>
  <c r="QBW102" i="3"/>
  <c r="QBX102" i="3"/>
  <c r="QBY102" i="3"/>
  <c r="QBZ102" i="3"/>
  <c r="QCA102" i="3"/>
  <c r="QCB102" i="3"/>
  <c r="QCC102" i="3"/>
  <c r="QCD102" i="3"/>
  <c r="QCE102" i="3"/>
  <c r="QCF102" i="3"/>
  <c r="QCG102" i="3"/>
  <c r="QCH102" i="3"/>
  <c r="QCI102" i="3"/>
  <c r="QCJ102" i="3"/>
  <c r="QCK102" i="3"/>
  <c r="QCL102" i="3"/>
  <c r="QCM102" i="3"/>
  <c r="QCN102" i="3"/>
  <c r="QCO102" i="3"/>
  <c r="QCP102" i="3"/>
  <c r="QCQ102" i="3"/>
  <c r="QCR102" i="3"/>
  <c r="QCS102" i="3"/>
  <c r="QCT102" i="3"/>
  <c r="QCU102" i="3"/>
  <c r="QCV102" i="3"/>
  <c r="QCW102" i="3"/>
  <c r="QCX102" i="3"/>
  <c r="QCY102" i="3"/>
  <c r="QCZ102" i="3"/>
  <c r="QDA102" i="3"/>
  <c r="QDB102" i="3"/>
  <c r="QDC102" i="3"/>
  <c r="QDD102" i="3"/>
  <c r="QDE102" i="3"/>
  <c r="QDF102" i="3"/>
  <c r="QDG102" i="3"/>
  <c r="QDH102" i="3"/>
  <c r="QDI102" i="3"/>
  <c r="QDJ102" i="3"/>
  <c r="QDK102" i="3"/>
  <c r="QDL102" i="3"/>
  <c r="QDM102" i="3"/>
  <c r="QDN102" i="3"/>
  <c r="QDO102" i="3"/>
  <c r="QDP102" i="3"/>
  <c r="QDQ102" i="3"/>
  <c r="QDR102" i="3"/>
  <c r="QDS102" i="3"/>
  <c r="QDT102" i="3"/>
  <c r="QDU102" i="3"/>
  <c r="QDV102" i="3"/>
  <c r="QDW102" i="3"/>
  <c r="QDX102" i="3"/>
  <c r="QDY102" i="3"/>
  <c r="QDZ102" i="3"/>
  <c r="QEA102" i="3"/>
  <c r="QEB102" i="3"/>
  <c r="QEC102" i="3"/>
  <c r="QED102" i="3"/>
  <c r="QEE102" i="3"/>
  <c r="QEF102" i="3"/>
  <c r="QEG102" i="3"/>
  <c r="QEH102" i="3"/>
  <c r="QEI102" i="3"/>
  <c r="QEJ102" i="3"/>
  <c r="QEK102" i="3"/>
  <c r="QEL102" i="3"/>
  <c r="QEM102" i="3"/>
  <c r="QEN102" i="3"/>
  <c r="QEO102" i="3"/>
  <c r="QEP102" i="3"/>
  <c r="QEQ102" i="3"/>
  <c r="QER102" i="3"/>
  <c r="QES102" i="3"/>
  <c r="QET102" i="3"/>
  <c r="QEU102" i="3"/>
  <c r="QEV102" i="3"/>
  <c r="QEW102" i="3"/>
  <c r="QEX102" i="3"/>
  <c r="QEY102" i="3"/>
  <c r="QEZ102" i="3"/>
  <c r="QFA102" i="3"/>
  <c r="QFB102" i="3"/>
  <c r="QFC102" i="3"/>
  <c r="QFD102" i="3"/>
  <c r="QFE102" i="3"/>
  <c r="QFF102" i="3"/>
  <c r="QFG102" i="3"/>
  <c r="QFH102" i="3"/>
  <c r="QFI102" i="3"/>
  <c r="QFJ102" i="3"/>
  <c r="QFK102" i="3"/>
  <c r="QFL102" i="3"/>
  <c r="QFM102" i="3"/>
  <c r="QFN102" i="3"/>
  <c r="QFO102" i="3"/>
  <c r="QFP102" i="3"/>
  <c r="QFQ102" i="3"/>
  <c r="QFR102" i="3"/>
  <c r="QFS102" i="3"/>
  <c r="QFT102" i="3"/>
  <c r="QFU102" i="3"/>
  <c r="QFV102" i="3"/>
  <c r="QFW102" i="3"/>
  <c r="QFX102" i="3"/>
  <c r="QFY102" i="3"/>
  <c r="QFZ102" i="3"/>
  <c r="QGA102" i="3"/>
  <c r="QGB102" i="3"/>
  <c r="QGC102" i="3"/>
  <c r="QGD102" i="3"/>
  <c r="QGE102" i="3"/>
  <c r="QGF102" i="3"/>
  <c r="QGG102" i="3"/>
  <c r="QGH102" i="3"/>
  <c r="QGI102" i="3"/>
  <c r="QGJ102" i="3"/>
  <c r="QGK102" i="3"/>
  <c r="QGL102" i="3"/>
  <c r="QGM102" i="3"/>
  <c r="QGN102" i="3"/>
  <c r="QGO102" i="3"/>
  <c r="QGP102" i="3"/>
  <c r="QGQ102" i="3"/>
  <c r="QGR102" i="3"/>
  <c r="QGS102" i="3"/>
  <c r="QGT102" i="3"/>
  <c r="QGU102" i="3"/>
  <c r="QGV102" i="3"/>
  <c r="QGW102" i="3"/>
  <c r="QGX102" i="3"/>
  <c r="QGY102" i="3"/>
  <c r="QGZ102" i="3"/>
  <c r="QHA102" i="3"/>
  <c r="QHB102" i="3"/>
  <c r="QHC102" i="3"/>
  <c r="QHD102" i="3"/>
  <c r="QHE102" i="3"/>
  <c r="QHF102" i="3"/>
  <c r="QHG102" i="3"/>
  <c r="QHH102" i="3"/>
  <c r="QHI102" i="3"/>
  <c r="QHJ102" i="3"/>
  <c r="QHK102" i="3"/>
  <c r="QHL102" i="3"/>
  <c r="QHM102" i="3"/>
  <c r="QHN102" i="3"/>
  <c r="QHO102" i="3"/>
  <c r="QHP102" i="3"/>
  <c r="QHQ102" i="3"/>
  <c r="QHR102" i="3"/>
  <c r="QHS102" i="3"/>
  <c r="QHT102" i="3"/>
  <c r="QHU102" i="3"/>
  <c r="QHV102" i="3"/>
  <c r="QHW102" i="3"/>
  <c r="QHX102" i="3"/>
  <c r="QHY102" i="3"/>
  <c r="QHZ102" i="3"/>
  <c r="QIA102" i="3"/>
  <c r="QIB102" i="3"/>
  <c r="QIC102" i="3"/>
  <c r="QID102" i="3"/>
  <c r="QIE102" i="3"/>
  <c r="QIF102" i="3"/>
  <c r="QIG102" i="3"/>
  <c r="QIH102" i="3"/>
  <c r="QII102" i="3"/>
  <c r="QIJ102" i="3"/>
  <c r="QIK102" i="3"/>
  <c r="QIL102" i="3"/>
  <c r="QIM102" i="3"/>
  <c r="QIN102" i="3"/>
  <c r="QIO102" i="3"/>
  <c r="QIP102" i="3"/>
  <c r="QIQ102" i="3"/>
  <c r="QIR102" i="3"/>
  <c r="QIS102" i="3"/>
  <c r="QIT102" i="3"/>
  <c r="QIU102" i="3"/>
  <c r="QIV102" i="3"/>
  <c r="QIW102" i="3"/>
  <c r="QIX102" i="3"/>
  <c r="QIY102" i="3"/>
  <c r="QIZ102" i="3"/>
  <c r="QJA102" i="3"/>
  <c r="QJB102" i="3"/>
  <c r="QJC102" i="3"/>
  <c r="QJD102" i="3"/>
  <c r="QJE102" i="3"/>
  <c r="QJF102" i="3"/>
  <c r="QJG102" i="3"/>
  <c r="QJH102" i="3"/>
  <c r="QJI102" i="3"/>
  <c r="QJJ102" i="3"/>
  <c r="QJK102" i="3"/>
  <c r="QJL102" i="3"/>
  <c r="QJM102" i="3"/>
  <c r="QJN102" i="3"/>
  <c r="QJO102" i="3"/>
  <c r="QJP102" i="3"/>
  <c r="QJQ102" i="3"/>
  <c r="QJR102" i="3"/>
  <c r="QJS102" i="3"/>
  <c r="QJT102" i="3"/>
  <c r="QJU102" i="3"/>
  <c r="QJV102" i="3"/>
  <c r="QJW102" i="3"/>
  <c r="QJX102" i="3"/>
  <c r="QJY102" i="3"/>
  <c r="QJZ102" i="3"/>
  <c r="QKA102" i="3"/>
  <c r="QKB102" i="3"/>
  <c r="QKC102" i="3"/>
  <c r="QKD102" i="3"/>
  <c r="QKE102" i="3"/>
  <c r="QKF102" i="3"/>
  <c r="QKG102" i="3"/>
  <c r="QKH102" i="3"/>
  <c r="QKI102" i="3"/>
  <c r="QKJ102" i="3"/>
  <c r="QKK102" i="3"/>
  <c r="QKL102" i="3"/>
  <c r="QKM102" i="3"/>
  <c r="QKN102" i="3"/>
  <c r="QKO102" i="3"/>
  <c r="QKP102" i="3"/>
  <c r="QKQ102" i="3"/>
  <c r="QKR102" i="3"/>
  <c r="QKS102" i="3"/>
  <c r="QKT102" i="3"/>
  <c r="QKU102" i="3"/>
  <c r="QKV102" i="3"/>
  <c r="QKW102" i="3"/>
  <c r="QKX102" i="3"/>
  <c r="QKY102" i="3"/>
  <c r="QKZ102" i="3"/>
  <c r="QLA102" i="3"/>
  <c r="QLB102" i="3"/>
  <c r="QLC102" i="3"/>
  <c r="QLD102" i="3"/>
  <c r="QLE102" i="3"/>
  <c r="QLF102" i="3"/>
  <c r="QLG102" i="3"/>
  <c r="QLH102" i="3"/>
  <c r="QLI102" i="3"/>
  <c r="QLJ102" i="3"/>
  <c r="QLK102" i="3"/>
  <c r="QLL102" i="3"/>
  <c r="QLM102" i="3"/>
  <c r="QLN102" i="3"/>
  <c r="QLO102" i="3"/>
  <c r="QLP102" i="3"/>
  <c r="QLQ102" i="3"/>
  <c r="QLR102" i="3"/>
  <c r="QLS102" i="3"/>
  <c r="QLT102" i="3"/>
  <c r="QLU102" i="3"/>
  <c r="QLV102" i="3"/>
  <c r="QLW102" i="3"/>
  <c r="QLX102" i="3"/>
  <c r="QLY102" i="3"/>
  <c r="QLZ102" i="3"/>
  <c r="QMA102" i="3"/>
  <c r="QMB102" i="3"/>
  <c r="QMC102" i="3"/>
  <c r="QMD102" i="3"/>
  <c r="QME102" i="3"/>
  <c r="QMF102" i="3"/>
  <c r="QMG102" i="3"/>
  <c r="QMH102" i="3"/>
  <c r="QMI102" i="3"/>
  <c r="QMJ102" i="3"/>
  <c r="QMK102" i="3"/>
  <c r="QML102" i="3"/>
  <c r="QMM102" i="3"/>
  <c r="QMN102" i="3"/>
  <c r="QMO102" i="3"/>
  <c r="QMP102" i="3"/>
  <c r="QMQ102" i="3"/>
  <c r="QMR102" i="3"/>
  <c r="QMS102" i="3"/>
  <c r="QMT102" i="3"/>
  <c r="QMU102" i="3"/>
  <c r="QMV102" i="3"/>
  <c r="QMW102" i="3"/>
  <c r="QMX102" i="3"/>
  <c r="QMY102" i="3"/>
  <c r="QMZ102" i="3"/>
  <c r="QNA102" i="3"/>
  <c r="QNB102" i="3"/>
  <c r="QNC102" i="3"/>
  <c r="QND102" i="3"/>
  <c r="QNE102" i="3"/>
  <c r="QNF102" i="3"/>
  <c r="QNG102" i="3"/>
  <c r="QNH102" i="3"/>
  <c r="QNI102" i="3"/>
  <c r="QNJ102" i="3"/>
  <c r="QNK102" i="3"/>
  <c r="QNL102" i="3"/>
  <c r="QNM102" i="3"/>
  <c r="QNN102" i="3"/>
  <c r="QNO102" i="3"/>
  <c r="QNP102" i="3"/>
  <c r="QNQ102" i="3"/>
  <c r="QNR102" i="3"/>
  <c r="QNS102" i="3"/>
  <c r="QNT102" i="3"/>
  <c r="QNU102" i="3"/>
  <c r="QNV102" i="3"/>
  <c r="QNW102" i="3"/>
  <c r="QNX102" i="3"/>
  <c r="QNY102" i="3"/>
  <c r="QNZ102" i="3"/>
  <c r="QOA102" i="3"/>
  <c r="QOB102" i="3"/>
  <c r="QOC102" i="3"/>
  <c r="QOD102" i="3"/>
  <c r="QOE102" i="3"/>
  <c r="QOF102" i="3"/>
  <c r="QOG102" i="3"/>
  <c r="QOH102" i="3"/>
  <c r="QOI102" i="3"/>
  <c r="QOJ102" i="3"/>
  <c r="QOK102" i="3"/>
  <c r="QOL102" i="3"/>
  <c r="QOM102" i="3"/>
  <c r="QON102" i="3"/>
  <c r="QOO102" i="3"/>
  <c r="QOP102" i="3"/>
  <c r="QOQ102" i="3"/>
  <c r="QOR102" i="3"/>
  <c r="QOS102" i="3"/>
  <c r="QOT102" i="3"/>
  <c r="QOU102" i="3"/>
  <c r="QOV102" i="3"/>
  <c r="QOW102" i="3"/>
  <c r="QOX102" i="3"/>
  <c r="QOY102" i="3"/>
  <c r="QOZ102" i="3"/>
  <c r="QPA102" i="3"/>
  <c r="QPB102" i="3"/>
  <c r="QPC102" i="3"/>
  <c r="QPD102" i="3"/>
  <c r="QPE102" i="3"/>
  <c r="QPF102" i="3"/>
  <c r="QPG102" i="3"/>
  <c r="QPH102" i="3"/>
  <c r="QPI102" i="3"/>
  <c r="QPJ102" i="3"/>
  <c r="QPK102" i="3"/>
  <c r="QPL102" i="3"/>
  <c r="QPM102" i="3"/>
  <c r="QPN102" i="3"/>
  <c r="QPO102" i="3"/>
  <c r="QPP102" i="3"/>
  <c r="QPQ102" i="3"/>
  <c r="QPR102" i="3"/>
  <c r="QPS102" i="3"/>
  <c r="QPT102" i="3"/>
  <c r="QPU102" i="3"/>
  <c r="QPV102" i="3"/>
  <c r="QPW102" i="3"/>
  <c r="QPX102" i="3"/>
  <c r="QPY102" i="3"/>
  <c r="QPZ102" i="3"/>
  <c r="QQA102" i="3"/>
  <c r="QQB102" i="3"/>
  <c r="QQC102" i="3"/>
  <c r="QQD102" i="3"/>
  <c r="QQE102" i="3"/>
  <c r="QQF102" i="3"/>
  <c r="QQG102" i="3"/>
  <c r="QQH102" i="3"/>
  <c r="QQI102" i="3"/>
  <c r="QQJ102" i="3"/>
  <c r="QQK102" i="3"/>
  <c r="QQL102" i="3"/>
  <c r="QQM102" i="3"/>
  <c r="QQN102" i="3"/>
  <c r="QQO102" i="3"/>
  <c r="QQP102" i="3"/>
  <c r="QQQ102" i="3"/>
  <c r="QQR102" i="3"/>
  <c r="QQS102" i="3"/>
  <c r="QQT102" i="3"/>
  <c r="QQU102" i="3"/>
  <c r="QQV102" i="3"/>
  <c r="QQW102" i="3"/>
  <c r="QQX102" i="3"/>
  <c r="QQY102" i="3"/>
  <c r="QQZ102" i="3"/>
  <c r="QRA102" i="3"/>
  <c r="QRB102" i="3"/>
  <c r="QRC102" i="3"/>
  <c r="QRD102" i="3"/>
  <c r="QRE102" i="3"/>
  <c r="QRF102" i="3"/>
  <c r="QRG102" i="3"/>
  <c r="QRH102" i="3"/>
  <c r="QRI102" i="3"/>
  <c r="QRJ102" i="3"/>
  <c r="QRK102" i="3"/>
  <c r="QRL102" i="3"/>
  <c r="QRM102" i="3"/>
  <c r="QRN102" i="3"/>
  <c r="QRO102" i="3"/>
  <c r="QRP102" i="3"/>
  <c r="QRQ102" i="3"/>
  <c r="QRR102" i="3"/>
  <c r="QRS102" i="3"/>
  <c r="QRT102" i="3"/>
  <c r="QRU102" i="3"/>
  <c r="QRV102" i="3"/>
  <c r="QRW102" i="3"/>
  <c r="QRX102" i="3"/>
  <c r="QRY102" i="3"/>
  <c r="QRZ102" i="3"/>
  <c r="QSA102" i="3"/>
  <c r="QSB102" i="3"/>
  <c r="QSC102" i="3"/>
  <c r="QSD102" i="3"/>
  <c r="QSE102" i="3"/>
  <c r="QSF102" i="3"/>
  <c r="QSG102" i="3"/>
  <c r="QSH102" i="3"/>
  <c r="QSI102" i="3"/>
  <c r="QSJ102" i="3"/>
  <c r="QSK102" i="3"/>
  <c r="QSL102" i="3"/>
  <c r="QSM102" i="3"/>
  <c r="QSN102" i="3"/>
  <c r="QSO102" i="3"/>
  <c r="QSP102" i="3"/>
  <c r="QSQ102" i="3"/>
  <c r="QSR102" i="3"/>
  <c r="QSS102" i="3"/>
  <c r="QST102" i="3"/>
  <c r="QSU102" i="3"/>
  <c r="QSV102" i="3"/>
  <c r="QSW102" i="3"/>
  <c r="QSX102" i="3"/>
  <c r="QSY102" i="3"/>
  <c r="QSZ102" i="3"/>
  <c r="QTA102" i="3"/>
  <c r="QTB102" i="3"/>
  <c r="QTC102" i="3"/>
  <c r="QTD102" i="3"/>
  <c r="QTE102" i="3"/>
  <c r="QTF102" i="3"/>
  <c r="QTG102" i="3"/>
  <c r="QTH102" i="3"/>
  <c r="QTI102" i="3"/>
  <c r="QTJ102" i="3"/>
  <c r="QTK102" i="3"/>
  <c r="QTL102" i="3"/>
  <c r="QTM102" i="3"/>
  <c r="QTN102" i="3"/>
  <c r="QTO102" i="3"/>
  <c r="QTP102" i="3"/>
  <c r="QTQ102" i="3"/>
  <c r="QTR102" i="3"/>
  <c r="QTS102" i="3"/>
  <c r="QTT102" i="3"/>
  <c r="QTU102" i="3"/>
  <c r="QTV102" i="3"/>
  <c r="QTW102" i="3"/>
  <c r="QTX102" i="3"/>
  <c r="QTY102" i="3"/>
  <c r="QTZ102" i="3"/>
  <c r="QUA102" i="3"/>
  <c r="QUB102" i="3"/>
  <c r="QUC102" i="3"/>
  <c r="QUD102" i="3"/>
  <c r="QUE102" i="3"/>
  <c r="QUF102" i="3"/>
  <c r="QUG102" i="3"/>
  <c r="QUH102" i="3"/>
  <c r="QUI102" i="3"/>
  <c r="QUJ102" i="3"/>
  <c r="QUK102" i="3"/>
  <c r="QUL102" i="3"/>
  <c r="QUM102" i="3"/>
  <c r="QUN102" i="3"/>
  <c r="QUO102" i="3"/>
  <c r="QUP102" i="3"/>
  <c r="QUQ102" i="3"/>
  <c r="QUR102" i="3"/>
  <c r="QUS102" i="3"/>
  <c r="QUT102" i="3"/>
  <c r="QUU102" i="3"/>
  <c r="QUV102" i="3"/>
  <c r="QUW102" i="3"/>
  <c r="QUX102" i="3"/>
  <c r="QUY102" i="3"/>
  <c r="QUZ102" i="3"/>
  <c r="QVA102" i="3"/>
  <c r="QVB102" i="3"/>
  <c r="QVC102" i="3"/>
  <c r="QVD102" i="3"/>
  <c r="QVE102" i="3"/>
  <c r="QVF102" i="3"/>
  <c r="QVG102" i="3"/>
  <c r="QVH102" i="3"/>
  <c r="QVI102" i="3"/>
  <c r="QVJ102" i="3"/>
  <c r="QVK102" i="3"/>
  <c r="QVL102" i="3"/>
  <c r="QVM102" i="3"/>
  <c r="QVN102" i="3"/>
  <c r="QVO102" i="3"/>
  <c r="QVP102" i="3"/>
  <c r="QVQ102" i="3"/>
  <c r="QVR102" i="3"/>
  <c r="QVS102" i="3"/>
  <c r="QVT102" i="3"/>
  <c r="QVU102" i="3"/>
  <c r="QVV102" i="3"/>
  <c r="QVW102" i="3"/>
  <c r="QVX102" i="3"/>
  <c r="QVY102" i="3"/>
  <c r="QVZ102" i="3"/>
  <c r="QWA102" i="3"/>
  <c r="QWB102" i="3"/>
  <c r="QWC102" i="3"/>
  <c r="QWD102" i="3"/>
  <c r="QWE102" i="3"/>
  <c r="QWF102" i="3"/>
  <c r="QWG102" i="3"/>
  <c r="QWH102" i="3"/>
  <c r="QWI102" i="3"/>
  <c r="QWJ102" i="3"/>
  <c r="QWK102" i="3"/>
  <c r="QWL102" i="3"/>
  <c r="QWM102" i="3"/>
  <c r="QWN102" i="3"/>
  <c r="QWO102" i="3"/>
  <c r="QWP102" i="3"/>
  <c r="QWQ102" i="3"/>
  <c r="QWR102" i="3"/>
  <c r="QWS102" i="3"/>
  <c r="QWT102" i="3"/>
  <c r="QWU102" i="3"/>
  <c r="QWV102" i="3"/>
  <c r="QWW102" i="3"/>
  <c r="QWX102" i="3"/>
  <c r="QWY102" i="3"/>
  <c r="QWZ102" i="3"/>
  <c r="QXA102" i="3"/>
  <c r="QXB102" i="3"/>
  <c r="QXC102" i="3"/>
  <c r="QXD102" i="3"/>
  <c r="QXE102" i="3"/>
  <c r="QXF102" i="3"/>
  <c r="QXG102" i="3"/>
  <c r="QXH102" i="3"/>
  <c r="QXI102" i="3"/>
  <c r="QXJ102" i="3"/>
  <c r="QXK102" i="3"/>
  <c r="QXL102" i="3"/>
  <c r="QXM102" i="3"/>
  <c r="QXN102" i="3"/>
  <c r="QXO102" i="3"/>
  <c r="QXP102" i="3"/>
  <c r="QXQ102" i="3"/>
  <c r="QXR102" i="3"/>
  <c r="QXS102" i="3"/>
  <c r="QXT102" i="3"/>
  <c r="QXU102" i="3"/>
  <c r="QXV102" i="3"/>
  <c r="QXW102" i="3"/>
  <c r="QXX102" i="3"/>
  <c r="QXY102" i="3"/>
  <c r="QXZ102" i="3"/>
  <c r="QYA102" i="3"/>
  <c r="QYB102" i="3"/>
  <c r="QYC102" i="3"/>
  <c r="QYD102" i="3"/>
  <c r="QYE102" i="3"/>
  <c r="QYF102" i="3"/>
  <c r="QYG102" i="3"/>
  <c r="QYH102" i="3"/>
  <c r="QYI102" i="3"/>
  <c r="QYJ102" i="3"/>
  <c r="QYK102" i="3"/>
  <c r="QYL102" i="3"/>
  <c r="QYM102" i="3"/>
  <c r="QYN102" i="3"/>
  <c r="QYO102" i="3"/>
  <c r="QYP102" i="3"/>
  <c r="QYQ102" i="3"/>
  <c r="QYR102" i="3"/>
  <c r="QYS102" i="3"/>
  <c r="QYT102" i="3"/>
  <c r="QYU102" i="3"/>
  <c r="QYV102" i="3"/>
  <c r="QYW102" i="3"/>
  <c r="QYX102" i="3"/>
  <c r="QYY102" i="3"/>
  <c r="QYZ102" i="3"/>
  <c r="QZA102" i="3"/>
  <c r="QZB102" i="3"/>
  <c r="QZC102" i="3"/>
  <c r="QZD102" i="3"/>
  <c r="QZE102" i="3"/>
  <c r="QZF102" i="3"/>
  <c r="QZG102" i="3"/>
  <c r="QZH102" i="3"/>
  <c r="QZI102" i="3"/>
  <c r="QZJ102" i="3"/>
  <c r="QZK102" i="3"/>
  <c r="QZL102" i="3"/>
  <c r="QZM102" i="3"/>
  <c r="QZN102" i="3"/>
  <c r="QZO102" i="3"/>
  <c r="QZP102" i="3"/>
  <c r="QZQ102" i="3"/>
  <c r="QZR102" i="3"/>
  <c r="QZS102" i="3"/>
  <c r="QZT102" i="3"/>
  <c r="QZU102" i="3"/>
  <c r="QZV102" i="3"/>
  <c r="QZW102" i="3"/>
  <c r="QZX102" i="3"/>
  <c r="QZY102" i="3"/>
  <c r="QZZ102" i="3"/>
  <c r="RAA102" i="3"/>
  <c r="RAB102" i="3"/>
  <c r="RAC102" i="3"/>
  <c r="RAD102" i="3"/>
  <c r="RAE102" i="3"/>
  <c r="RAF102" i="3"/>
  <c r="RAG102" i="3"/>
  <c r="RAH102" i="3"/>
  <c r="RAI102" i="3"/>
  <c r="RAJ102" i="3"/>
  <c r="RAK102" i="3"/>
  <c r="RAL102" i="3"/>
  <c r="RAM102" i="3"/>
  <c r="RAN102" i="3"/>
  <c r="RAO102" i="3"/>
  <c r="RAP102" i="3"/>
  <c r="RAQ102" i="3"/>
  <c r="RAR102" i="3"/>
  <c r="RAS102" i="3"/>
  <c r="RAT102" i="3"/>
  <c r="RAU102" i="3"/>
  <c r="RAV102" i="3"/>
  <c r="RAW102" i="3"/>
  <c r="RAX102" i="3"/>
  <c r="RAY102" i="3"/>
  <c r="RAZ102" i="3"/>
  <c r="RBA102" i="3"/>
  <c r="RBB102" i="3"/>
  <c r="RBC102" i="3"/>
  <c r="RBD102" i="3"/>
  <c r="RBE102" i="3"/>
  <c r="RBF102" i="3"/>
  <c r="RBG102" i="3"/>
  <c r="RBH102" i="3"/>
  <c r="RBI102" i="3"/>
  <c r="RBJ102" i="3"/>
  <c r="RBK102" i="3"/>
  <c r="RBL102" i="3"/>
  <c r="RBM102" i="3"/>
  <c r="RBN102" i="3"/>
  <c r="RBO102" i="3"/>
  <c r="RBP102" i="3"/>
  <c r="RBQ102" i="3"/>
  <c r="RBR102" i="3"/>
  <c r="RBS102" i="3"/>
  <c r="RBT102" i="3"/>
  <c r="RBU102" i="3"/>
  <c r="RBV102" i="3"/>
  <c r="RBW102" i="3"/>
  <c r="RBX102" i="3"/>
  <c r="RBY102" i="3"/>
  <c r="RBZ102" i="3"/>
  <c r="RCA102" i="3"/>
  <c r="RCB102" i="3"/>
  <c r="RCC102" i="3"/>
  <c r="RCD102" i="3"/>
  <c r="RCE102" i="3"/>
  <c r="RCF102" i="3"/>
  <c r="RCG102" i="3"/>
  <c r="RCH102" i="3"/>
  <c r="RCI102" i="3"/>
  <c r="RCJ102" i="3"/>
  <c r="RCK102" i="3"/>
  <c r="RCL102" i="3"/>
  <c r="RCM102" i="3"/>
  <c r="RCN102" i="3"/>
  <c r="RCO102" i="3"/>
  <c r="RCP102" i="3"/>
  <c r="RCQ102" i="3"/>
  <c r="RCR102" i="3"/>
  <c r="RCS102" i="3"/>
  <c r="RCT102" i="3"/>
  <c r="RCU102" i="3"/>
  <c r="RCV102" i="3"/>
  <c r="RCW102" i="3"/>
  <c r="RCX102" i="3"/>
  <c r="RCY102" i="3"/>
  <c r="RCZ102" i="3"/>
  <c r="RDA102" i="3"/>
  <c r="RDB102" i="3"/>
  <c r="RDC102" i="3"/>
  <c r="RDD102" i="3"/>
  <c r="RDE102" i="3"/>
  <c r="RDF102" i="3"/>
  <c r="RDG102" i="3"/>
  <c r="RDH102" i="3"/>
  <c r="RDI102" i="3"/>
  <c r="RDJ102" i="3"/>
  <c r="RDK102" i="3"/>
  <c r="RDL102" i="3"/>
  <c r="RDM102" i="3"/>
  <c r="RDN102" i="3"/>
  <c r="RDO102" i="3"/>
  <c r="RDP102" i="3"/>
  <c r="RDQ102" i="3"/>
  <c r="RDR102" i="3"/>
  <c r="RDS102" i="3"/>
  <c r="RDT102" i="3"/>
  <c r="RDU102" i="3"/>
  <c r="RDV102" i="3"/>
  <c r="RDW102" i="3"/>
  <c r="RDX102" i="3"/>
  <c r="RDY102" i="3"/>
  <c r="RDZ102" i="3"/>
  <c r="REA102" i="3"/>
  <c r="REB102" i="3"/>
  <c r="REC102" i="3"/>
  <c r="RED102" i="3"/>
  <c r="REE102" i="3"/>
  <c r="REF102" i="3"/>
  <c r="REG102" i="3"/>
  <c r="REH102" i="3"/>
  <c r="REI102" i="3"/>
  <c r="REJ102" i="3"/>
  <c r="REK102" i="3"/>
  <c r="REL102" i="3"/>
  <c r="REM102" i="3"/>
  <c r="REN102" i="3"/>
  <c r="REO102" i="3"/>
  <c r="REP102" i="3"/>
  <c r="REQ102" i="3"/>
  <c r="RER102" i="3"/>
  <c r="RES102" i="3"/>
  <c r="RET102" i="3"/>
  <c r="REU102" i="3"/>
  <c r="REV102" i="3"/>
  <c r="REW102" i="3"/>
  <c r="REX102" i="3"/>
  <c r="REY102" i="3"/>
  <c r="REZ102" i="3"/>
  <c r="RFA102" i="3"/>
  <c r="RFB102" i="3"/>
  <c r="RFC102" i="3"/>
  <c r="RFD102" i="3"/>
  <c r="RFE102" i="3"/>
  <c r="RFF102" i="3"/>
  <c r="RFG102" i="3"/>
  <c r="RFH102" i="3"/>
  <c r="RFI102" i="3"/>
  <c r="RFJ102" i="3"/>
  <c r="RFK102" i="3"/>
  <c r="RFL102" i="3"/>
  <c r="RFM102" i="3"/>
  <c r="RFN102" i="3"/>
  <c r="RFO102" i="3"/>
  <c r="RFP102" i="3"/>
  <c r="RFQ102" i="3"/>
  <c r="RFR102" i="3"/>
  <c r="RFS102" i="3"/>
  <c r="RFT102" i="3"/>
  <c r="RFU102" i="3"/>
  <c r="RFV102" i="3"/>
  <c r="RFW102" i="3"/>
  <c r="RFX102" i="3"/>
  <c r="RFY102" i="3"/>
  <c r="RFZ102" i="3"/>
  <c r="RGA102" i="3"/>
  <c r="RGB102" i="3"/>
  <c r="RGC102" i="3"/>
  <c r="RGD102" i="3"/>
  <c r="RGE102" i="3"/>
  <c r="RGF102" i="3"/>
  <c r="RGG102" i="3"/>
  <c r="RGH102" i="3"/>
  <c r="RGI102" i="3"/>
  <c r="RGJ102" i="3"/>
  <c r="RGK102" i="3"/>
  <c r="RGL102" i="3"/>
  <c r="RGM102" i="3"/>
  <c r="RGN102" i="3"/>
  <c r="RGO102" i="3"/>
  <c r="RGP102" i="3"/>
  <c r="RGQ102" i="3"/>
  <c r="RGR102" i="3"/>
  <c r="RGS102" i="3"/>
  <c r="RGT102" i="3"/>
  <c r="RGU102" i="3"/>
  <c r="RGV102" i="3"/>
  <c r="RGW102" i="3"/>
  <c r="RGX102" i="3"/>
  <c r="RGY102" i="3"/>
  <c r="RGZ102" i="3"/>
  <c r="RHA102" i="3"/>
  <c r="RHB102" i="3"/>
  <c r="RHC102" i="3"/>
  <c r="RHD102" i="3"/>
  <c r="RHE102" i="3"/>
  <c r="RHF102" i="3"/>
  <c r="RHG102" i="3"/>
  <c r="RHH102" i="3"/>
  <c r="RHI102" i="3"/>
  <c r="RHJ102" i="3"/>
  <c r="RHK102" i="3"/>
  <c r="RHL102" i="3"/>
  <c r="RHM102" i="3"/>
  <c r="RHN102" i="3"/>
  <c r="RHO102" i="3"/>
  <c r="RHP102" i="3"/>
  <c r="RHQ102" i="3"/>
  <c r="RHR102" i="3"/>
  <c r="RHS102" i="3"/>
  <c r="RHT102" i="3"/>
  <c r="RHU102" i="3"/>
  <c r="RHV102" i="3"/>
  <c r="RHW102" i="3"/>
  <c r="RHX102" i="3"/>
  <c r="RHY102" i="3"/>
  <c r="RHZ102" i="3"/>
  <c r="RIA102" i="3"/>
  <c r="RIB102" i="3"/>
  <c r="RIC102" i="3"/>
  <c r="RID102" i="3"/>
  <c r="RIE102" i="3"/>
  <c r="RIF102" i="3"/>
  <c r="RIG102" i="3"/>
  <c r="RIH102" i="3"/>
  <c r="RII102" i="3"/>
  <c r="RIJ102" i="3"/>
  <c r="RIK102" i="3"/>
  <c r="RIL102" i="3"/>
  <c r="RIM102" i="3"/>
  <c r="RIN102" i="3"/>
  <c r="RIO102" i="3"/>
  <c r="RIP102" i="3"/>
  <c r="RIQ102" i="3"/>
  <c r="RIR102" i="3"/>
  <c r="RIS102" i="3"/>
  <c r="RIT102" i="3"/>
  <c r="RIU102" i="3"/>
  <c r="RIV102" i="3"/>
  <c r="RIW102" i="3"/>
  <c r="RIX102" i="3"/>
  <c r="RIY102" i="3"/>
  <c r="RIZ102" i="3"/>
  <c r="RJA102" i="3"/>
  <c r="RJB102" i="3"/>
  <c r="RJC102" i="3"/>
  <c r="RJD102" i="3"/>
  <c r="RJE102" i="3"/>
  <c r="RJF102" i="3"/>
  <c r="RJG102" i="3"/>
  <c r="RJH102" i="3"/>
  <c r="RJI102" i="3"/>
  <c r="RJJ102" i="3"/>
  <c r="RJK102" i="3"/>
  <c r="RJL102" i="3"/>
  <c r="RJM102" i="3"/>
  <c r="RJN102" i="3"/>
  <c r="RJO102" i="3"/>
  <c r="RJP102" i="3"/>
  <c r="RJQ102" i="3"/>
  <c r="RJR102" i="3"/>
  <c r="RJS102" i="3"/>
  <c r="RJT102" i="3"/>
  <c r="RJU102" i="3"/>
  <c r="RJV102" i="3"/>
  <c r="RJW102" i="3"/>
  <c r="RJX102" i="3"/>
  <c r="RJY102" i="3"/>
  <c r="RJZ102" i="3"/>
  <c r="RKA102" i="3"/>
  <c r="RKB102" i="3"/>
  <c r="RKC102" i="3"/>
  <c r="RKD102" i="3"/>
  <c r="RKE102" i="3"/>
  <c r="RKF102" i="3"/>
  <c r="RKG102" i="3"/>
  <c r="RKH102" i="3"/>
  <c r="RKI102" i="3"/>
  <c r="RKJ102" i="3"/>
  <c r="RKK102" i="3"/>
  <c r="RKL102" i="3"/>
  <c r="RKM102" i="3"/>
  <c r="RKN102" i="3"/>
  <c r="RKO102" i="3"/>
  <c r="RKP102" i="3"/>
  <c r="RKQ102" i="3"/>
  <c r="RKR102" i="3"/>
  <c r="RKS102" i="3"/>
  <c r="RKT102" i="3"/>
  <c r="RKU102" i="3"/>
  <c r="RKV102" i="3"/>
  <c r="RKW102" i="3"/>
  <c r="RKX102" i="3"/>
  <c r="RKY102" i="3"/>
  <c r="RKZ102" i="3"/>
  <c r="RLA102" i="3"/>
  <c r="RLB102" i="3"/>
  <c r="RLC102" i="3"/>
  <c r="RLD102" i="3"/>
  <c r="RLE102" i="3"/>
  <c r="RLF102" i="3"/>
  <c r="RLG102" i="3"/>
  <c r="RLH102" i="3"/>
  <c r="RLI102" i="3"/>
  <c r="RLJ102" i="3"/>
  <c r="RLK102" i="3"/>
  <c r="RLL102" i="3"/>
  <c r="RLM102" i="3"/>
  <c r="RLN102" i="3"/>
  <c r="RLO102" i="3"/>
  <c r="RLP102" i="3"/>
  <c r="RLQ102" i="3"/>
  <c r="RLR102" i="3"/>
  <c r="RLS102" i="3"/>
  <c r="RLT102" i="3"/>
  <c r="RLU102" i="3"/>
  <c r="RLV102" i="3"/>
  <c r="RLW102" i="3"/>
  <c r="RLX102" i="3"/>
  <c r="RLY102" i="3"/>
  <c r="RLZ102" i="3"/>
  <c r="RMA102" i="3"/>
  <c r="RMB102" i="3"/>
  <c r="RMC102" i="3"/>
  <c r="RMD102" i="3"/>
  <c r="RME102" i="3"/>
  <c r="RMF102" i="3"/>
  <c r="RMG102" i="3"/>
  <c r="RMH102" i="3"/>
  <c r="RMI102" i="3"/>
  <c r="RMJ102" i="3"/>
  <c r="RMK102" i="3"/>
  <c r="RML102" i="3"/>
  <c r="RMM102" i="3"/>
  <c r="RMN102" i="3"/>
  <c r="RMO102" i="3"/>
  <c r="RMP102" i="3"/>
  <c r="RMQ102" i="3"/>
  <c r="RMR102" i="3"/>
  <c r="RMS102" i="3"/>
  <c r="RMT102" i="3"/>
  <c r="RMU102" i="3"/>
  <c r="RMV102" i="3"/>
  <c r="RMW102" i="3"/>
  <c r="RMX102" i="3"/>
  <c r="RMY102" i="3"/>
  <c r="RMZ102" i="3"/>
  <c r="RNA102" i="3"/>
  <c r="RNB102" i="3"/>
  <c r="RNC102" i="3"/>
  <c r="RND102" i="3"/>
  <c r="RNE102" i="3"/>
  <c r="RNF102" i="3"/>
  <c r="RNG102" i="3"/>
  <c r="RNH102" i="3"/>
  <c r="RNI102" i="3"/>
  <c r="RNJ102" i="3"/>
  <c r="RNK102" i="3"/>
  <c r="RNL102" i="3"/>
  <c r="RNM102" i="3"/>
  <c r="RNN102" i="3"/>
  <c r="RNO102" i="3"/>
  <c r="RNP102" i="3"/>
  <c r="RNQ102" i="3"/>
  <c r="RNR102" i="3"/>
  <c r="RNS102" i="3"/>
  <c r="RNT102" i="3"/>
  <c r="RNU102" i="3"/>
  <c r="RNV102" i="3"/>
  <c r="RNW102" i="3"/>
  <c r="RNX102" i="3"/>
  <c r="RNY102" i="3"/>
  <c r="RNZ102" i="3"/>
  <c r="ROA102" i="3"/>
  <c r="ROB102" i="3"/>
  <c r="ROC102" i="3"/>
  <c r="ROD102" i="3"/>
  <c r="ROE102" i="3"/>
  <c r="ROF102" i="3"/>
  <c r="ROG102" i="3"/>
  <c r="ROH102" i="3"/>
  <c r="ROI102" i="3"/>
  <c r="ROJ102" i="3"/>
  <c r="ROK102" i="3"/>
  <c r="ROL102" i="3"/>
  <c r="ROM102" i="3"/>
  <c r="RON102" i="3"/>
  <c r="ROO102" i="3"/>
  <c r="ROP102" i="3"/>
  <c r="ROQ102" i="3"/>
  <c r="ROR102" i="3"/>
  <c r="ROS102" i="3"/>
  <c r="ROT102" i="3"/>
  <c r="ROU102" i="3"/>
  <c r="ROV102" i="3"/>
  <c r="ROW102" i="3"/>
  <c r="ROX102" i="3"/>
  <c r="ROY102" i="3"/>
  <c r="ROZ102" i="3"/>
  <c r="RPA102" i="3"/>
  <c r="RPB102" i="3"/>
  <c r="RPC102" i="3"/>
  <c r="RPD102" i="3"/>
  <c r="RPE102" i="3"/>
  <c r="RPF102" i="3"/>
  <c r="RPG102" i="3"/>
  <c r="RPH102" i="3"/>
  <c r="RPI102" i="3"/>
  <c r="RPJ102" i="3"/>
  <c r="RPK102" i="3"/>
  <c r="RPL102" i="3"/>
  <c r="RPM102" i="3"/>
  <c r="RPN102" i="3"/>
  <c r="RPO102" i="3"/>
  <c r="RPP102" i="3"/>
  <c r="RPQ102" i="3"/>
  <c r="RPR102" i="3"/>
  <c r="RPS102" i="3"/>
  <c r="RPT102" i="3"/>
  <c r="RPU102" i="3"/>
  <c r="RPV102" i="3"/>
  <c r="RPW102" i="3"/>
  <c r="RPX102" i="3"/>
  <c r="RPY102" i="3"/>
  <c r="RPZ102" i="3"/>
  <c r="RQA102" i="3"/>
  <c r="RQB102" i="3"/>
  <c r="RQC102" i="3"/>
  <c r="RQD102" i="3"/>
  <c r="RQE102" i="3"/>
  <c r="RQF102" i="3"/>
  <c r="RQG102" i="3"/>
  <c r="RQH102" i="3"/>
  <c r="RQI102" i="3"/>
  <c r="RQJ102" i="3"/>
  <c r="RQK102" i="3"/>
  <c r="RQL102" i="3"/>
  <c r="RQM102" i="3"/>
  <c r="RQN102" i="3"/>
  <c r="RQO102" i="3"/>
  <c r="RQP102" i="3"/>
  <c r="RQQ102" i="3"/>
  <c r="RQR102" i="3"/>
  <c r="RQS102" i="3"/>
  <c r="RQT102" i="3"/>
  <c r="RQU102" i="3"/>
  <c r="RQV102" i="3"/>
  <c r="RQW102" i="3"/>
  <c r="RQX102" i="3"/>
  <c r="RQY102" i="3"/>
  <c r="RQZ102" i="3"/>
  <c r="RRA102" i="3"/>
  <c r="RRB102" i="3"/>
  <c r="RRC102" i="3"/>
  <c r="RRD102" i="3"/>
  <c r="RRE102" i="3"/>
  <c r="RRF102" i="3"/>
  <c r="RRG102" i="3"/>
  <c r="RRH102" i="3"/>
  <c r="RRI102" i="3"/>
  <c r="RRJ102" i="3"/>
  <c r="RRK102" i="3"/>
  <c r="RRL102" i="3"/>
  <c r="RRM102" i="3"/>
  <c r="RRN102" i="3"/>
  <c r="RRO102" i="3"/>
  <c r="RRP102" i="3"/>
  <c r="RRQ102" i="3"/>
  <c r="RRR102" i="3"/>
  <c r="RRS102" i="3"/>
  <c r="RRT102" i="3"/>
  <c r="RRU102" i="3"/>
  <c r="RRV102" i="3"/>
  <c r="RRW102" i="3"/>
  <c r="RRX102" i="3"/>
  <c r="RRY102" i="3"/>
  <c r="RRZ102" i="3"/>
  <c r="RSA102" i="3"/>
  <c r="RSB102" i="3"/>
  <c r="RSC102" i="3"/>
  <c r="RSD102" i="3"/>
  <c r="RSE102" i="3"/>
  <c r="RSF102" i="3"/>
  <c r="RSG102" i="3"/>
  <c r="RSH102" i="3"/>
  <c r="RSI102" i="3"/>
  <c r="RSJ102" i="3"/>
  <c r="RSK102" i="3"/>
  <c r="RSL102" i="3"/>
  <c r="RSM102" i="3"/>
  <c r="RSN102" i="3"/>
  <c r="RSO102" i="3"/>
  <c r="RSP102" i="3"/>
  <c r="RSQ102" i="3"/>
  <c r="RSR102" i="3"/>
  <c r="RSS102" i="3"/>
  <c r="RST102" i="3"/>
  <c r="RSU102" i="3"/>
  <c r="RSV102" i="3"/>
  <c r="RSW102" i="3"/>
  <c r="RSX102" i="3"/>
  <c r="RSY102" i="3"/>
  <c r="RSZ102" i="3"/>
  <c r="RTA102" i="3"/>
  <c r="RTB102" i="3"/>
  <c r="RTC102" i="3"/>
  <c r="RTD102" i="3"/>
  <c r="RTE102" i="3"/>
  <c r="RTF102" i="3"/>
  <c r="RTG102" i="3"/>
  <c r="RTH102" i="3"/>
  <c r="RTI102" i="3"/>
  <c r="RTJ102" i="3"/>
  <c r="RTK102" i="3"/>
  <c r="RTL102" i="3"/>
  <c r="RTM102" i="3"/>
  <c r="RTN102" i="3"/>
  <c r="RTO102" i="3"/>
  <c r="RTP102" i="3"/>
  <c r="RTQ102" i="3"/>
  <c r="RTR102" i="3"/>
  <c r="RTS102" i="3"/>
  <c r="RTT102" i="3"/>
  <c r="RTU102" i="3"/>
  <c r="RTV102" i="3"/>
  <c r="RTW102" i="3"/>
  <c r="RTX102" i="3"/>
  <c r="RTY102" i="3"/>
  <c r="RTZ102" i="3"/>
  <c r="RUA102" i="3"/>
  <c r="RUB102" i="3"/>
  <c r="RUC102" i="3"/>
  <c r="RUD102" i="3"/>
  <c r="RUE102" i="3"/>
  <c r="RUF102" i="3"/>
  <c r="RUG102" i="3"/>
  <c r="RUH102" i="3"/>
  <c r="RUI102" i="3"/>
  <c r="RUJ102" i="3"/>
  <c r="RUK102" i="3"/>
  <c r="RUL102" i="3"/>
  <c r="RUM102" i="3"/>
  <c r="RUN102" i="3"/>
  <c r="RUO102" i="3"/>
  <c r="RUP102" i="3"/>
  <c r="RUQ102" i="3"/>
  <c r="RUR102" i="3"/>
  <c r="RUS102" i="3"/>
  <c r="RUT102" i="3"/>
  <c r="RUU102" i="3"/>
  <c r="RUV102" i="3"/>
  <c r="RUW102" i="3"/>
  <c r="RUX102" i="3"/>
  <c r="RUY102" i="3"/>
  <c r="RUZ102" i="3"/>
  <c r="RVA102" i="3"/>
  <c r="RVB102" i="3"/>
  <c r="RVC102" i="3"/>
  <c r="RVD102" i="3"/>
  <c r="RVE102" i="3"/>
  <c r="RVF102" i="3"/>
  <c r="RVG102" i="3"/>
  <c r="RVH102" i="3"/>
  <c r="RVI102" i="3"/>
  <c r="RVJ102" i="3"/>
  <c r="RVK102" i="3"/>
  <c r="RVL102" i="3"/>
  <c r="RVM102" i="3"/>
  <c r="RVN102" i="3"/>
  <c r="RVO102" i="3"/>
  <c r="RVP102" i="3"/>
  <c r="RVQ102" i="3"/>
  <c r="RVR102" i="3"/>
  <c r="RVS102" i="3"/>
  <c r="RVT102" i="3"/>
  <c r="RVU102" i="3"/>
  <c r="RVV102" i="3"/>
  <c r="RVW102" i="3"/>
  <c r="RVX102" i="3"/>
  <c r="RVY102" i="3"/>
  <c r="RVZ102" i="3"/>
  <c r="RWA102" i="3"/>
  <c r="RWB102" i="3"/>
  <c r="RWC102" i="3"/>
  <c r="RWD102" i="3"/>
  <c r="RWE102" i="3"/>
  <c r="RWF102" i="3"/>
  <c r="RWG102" i="3"/>
  <c r="RWH102" i="3"/>
  <c r="RWI102" i="3"/>
  <c r="RWJ102" i="3"/>
  <c r="RWK102" i="3"/>
  <c r="RWL102" i="3"/>
  <c r="RWM102" i="3"/>
  <c r="RWN102" i="3"/>
  <c r="RWO102" i="3"/>
  <c r="RWP102" i="3"/>
  <c r="RWQ102" i="3"/>
  <c r="RWR102" i="3"/>
  <c r="RWS102" i="3"/>
  <c r="RWT102" i="3"/>
  <c r="RWU102" i="3"/>
  <c r="RWV102" i="3"/>
  <c r="RWW102" i="3"/>
  <c r="RWX102" i="3"/>
  <c r="RWY102" i="3"/>
  <c r="RWZ102" i="3"/>
  <c r="RXA102" i="3"/>
  <c r="RXB102" i="3"/>
  <c r="RXC102" i="3"/>
  <c r="RXD102" i="3"/>
  <c r="RXE102" i="3"/>
  <c r="RXF102" i="3"/>
  <c r="RXG102" i="3"/>
  <c r="RXH102" i="3"/>
  <c r="RXI102" i="3"/>
  <c r="RXJ102" i="3"/>
  <c r="RXK102" i="3"/>
  <c r="RXL102" i="3"/>
  <c r="RXM102" i="3"/>
  <c r="RXN102" i="3"/>
  <c r="RXO102" i="3"/>
  <c r="RXP102" i="3"/>
  <c r="RXQ102" i="3"/>
  <c r="RXR102" i="3"/>
  <c r="RXS102" i="3"/>
  <c r="RXT102" i="3"/>
  <c r="RXU102" i="3"/>
  <c r="RXV102" i="3"/>
  <c r="RXW102" i="3"/>
  <c r="RXX102" i="3"/>
  <c r="RXY102" i="3"/>
  <c r="RXZ102" i="3"/>
  <c r="RYA102" i="3"/>
  <c r="RYB102" i="3"/>
  <c r="RYC102" i="3"/>
  <c r="RYD102" i="3"/>
  <c r="RYE102" i="3"/>
  <c r="RYF102" i="3"/>
  <c r="RYG102" i="3"/>
  <c r="RYH102" i="3"/>
  <c r="RYI102" i="3"/>
  <c r="RYJ102" i="3"/>
  <c r="RYK102" i="3"/>
  <c r="RYL102" i="3"/>
  <c r="RYM102" i="3"/>
  <c r="RYN102" i="3"/>
  <c r="RYO102" i="3"/>
  <c r="RYP102" i="3"/>
  <c r="RYQ102" i="3"/>
  <c r="RYR102" i="3"/>
  <c r="RYS102" i="3"/>
  <c r="RYT102" i="3"/>
  <c r="RYU102" i="3"/>
  <c r="RYV102" i="3"/>
  <c r="RYW102" i="3"/>
  <c r="RYX102" i="3"/>
  <c r="RYY102" i="3"/>
  <c r="RYZ102" i="3"/>
  <c r="RZA102" i="3"/>
  <c r="RZB102" i="3"/>
  <c r="RZC102" i="3"/>
  <c r="RZD102" i="3"/>
  <c r="RZE102" i="3"/>
  <c r="RZF102" i="3"/>
  <c r="RZG102" i="3"/>
  <c r="RZH102" i="3"/>
  <c r="RZI102" i="3"/>
  <c r="RZJ102" i="3"/>
  <c r="RZK102" i="3"/>
  <c r="RZL102" i="3"/>
  <c r="RZM102" i="3"/>
  <c r="RZN102" i="3"/>
  <c r="RZO102" i="3"/>
  <c r="RZP102" i="3"/>
  <c r="RZQ102" i="3"/>
  <c r="RZR102" i="3"/>
  <c r="RZS102" i="3"/>
  <c r="RZT102" i="3"/>
  <c r="RZU102" i="3"/>
  <c r="RZV102" i="3"/>
  <c r="RZW102" i="3"/>
  <c r="RZX102" i="3"/>
  <c r="RZY102" i="3"/>
  <c r="RZZ102" i="3"/>
  <c r="SAA102" i="3"/>
  <c r="SAB102" i="3"/>
  <c r="SAC102" i="3"/>
  <c r="SAD102" i="3"/>
  <c r="SAE102" i="3"/>
  <c r="SAF102" i="3"/>
  <c r="SAG102" i="3"/>
  <c r="SAH102" i="3"/>
  <c r="SAI102" i="3"/>
  <c r="SAJ102" i="3"/>
  <c r="SAK102" i="3"/>
  <c r="SAL102" i="3"/>
  <c r="SAM102" i="3"/>
  <c r="SAN102" i="3"/>
  <c r="SAO102" i="3"/>
  <c r="SAP102" i="3"/>
  <c r="SAQ102" i="3"/>
  <c r="SAR102" i="3"/>
  <c r="SAS102" i="3"/>
  <c r="SAT102" i="3"/>
  <c r="SAU102" i="3"/>
  <c r="SAV102" i="3"/>
  <c r="SAW102" i="3"/>
  <c r="SAX102" i="3"/>
  <c r="SAY102" i="3"/>
  <c r="SAZ102" i="3"/>
  <c r="SBA102" i="3"/>
  <c r="SBB102" i="3"/>
  <c r="SBC102" i="3"/>
  <c r="SBD102" i="3"/>
  <c r="SBE102" i="3"/>
  <c r="SBF102" i="3"/>
  <c r="SBG102" i="3"/>
  <c r="SBH102" i="3"/>
  <c r="SBI102" i="3"/>
  <c r="SBJ102" i="3"/>
  <c r="SBK102" i="3"/>
  <c r="SBL102" i="3"/>
  <c r="SBM102" i="3"/>
  <c r="SBN102" i="3"/>
  <c r="SBO102" i="3"/>
  <c r="SBP102" i="3"/>
  <c r="SBQ102" i="3"/>
  <c r="SBR102" i="3"/>
  <c r="SBS102" i="3"/>
  <c r="SBT102" i="3"/>
  <c r="SBU102" i="3"/>
  <c r="SBV102" i="3"/>
  <c r="SBW102" i="3"/>
  <c r="SBX102" i="3"/>
  <c r="SBY102" i="3"/>
  <c r="SBZ102" i="3"/>
  <c r="SCA102" i="3"/>
  <c r="SCB102" i="3"/>
  <c r="SCC102" i="3"/>
  <c r="SCD102" i="3"/>
  <c r="SCE102" i="3"/>
  <c r="SCF102" i="3"/>
  <c r="SCG102" i="3"/>
  <c r="SCH102" i="3"/>
  <c r="SCI102" i="3"/>
  <c r="SCJ102" i="3"/>
  <c r="SCK102" i="3"/>
  <c r="SCL102" i="3"/>
  <c r="SCM102" i="3"/>
  <c r="SCN102" i="3"/>
  <c r="SCO102" i="3"/>
  <c r="SCP102" i="3"/>
  <c r="SCQ102" i="3"/>
  <c r="SCR102" i="3"/>
  <c r="SCS102" i="3"/>
  <c r="SCT102" i="3"/>
  <c r="SCU102" i="3"/>
  <c r="SCV102" i="3"/>
  <c r="SCW102" i="3"/>
  <c r="SCX102" i="3"/>
  <c r="SCY102" i="3"/>
  <c r="SCZ102" i="3"/>
  <c r="SDA102" i="3"/>
  <c r="SDB102" i="3"/>
  <c r="SDC102" i="3"/>
  <c r="SDD102" i="3"/>
  <c r="SDE102" i="3"/>
  <c r="SDF102" i="3"/>
  <c r="SDG102" i="3"/>
  <c r="SDH102" i="3"/>
  <c r="SDI102" i="3"/>
  <c r="SDJ102" i="3"/>
  <c r="SDK102" i="3"/>
  <c r="SDL102" i="3"/>
  <c r="SDM102" i="3"/>
  <c r="SDN102" i="3"/>
  <c r="SDO102" i="3"/>
  <c r="SDP102" i="3"/>
  <c r="SDQ102" i="3"/>
  <c r="SDR102" i="3"/>
  <c r="SDS102" i="3"/>
  <c r="SDT102" i="3"/>
  <c r="SDU102" i="3"/>
  <c r="SDV102" i="3"/>
  <c r="SDW102" i="3"/>
  <c r="SDX102" i="3"/>
  <c r="SDY102" i="3"/>
  <c r="SDZ102" i="3"/>
  <c r="SEA102" i="3"/>
  <c r="SEB102" i="3"/>
  <c r="SEC102" i="3"/>
  <c r="SED102" i="3"/>
  <c r="SEE102" i="3"/>
  <c r="SEF102" i="3"/>
  <c r="SEG102" i="3"/>
  <c r="SEH102" i="3"/>
  <c r="SEI102" i="3"/>
  <c r="SEJ102" i="3"/>
  <c r="SEK102" i="3"/>
  <c r="SEL102" i="3"/>
  <c r="SEM102" i="3"/>
  <c r="SEN102" i="3"/>
  <c r="SEO102" i="3"/>
  <c r="SEP102" i="3"/>
  <c r="SEQ102" i="3"/>
  <c r="SER102" i="3"/>
  <c r="SES102" i="3"/>
  <c r="SET102" i="3"/>
  <c r="SEU102" i="3"/>
  <c r="SEV102" i="3"/>
  <c r="SEW102" i="3"/>
  <c r="SEX102" i="3"/>
  <c r="SEY102" i="3"/>
  <c r="SEZ102" i="3"/>
  <c r="SFA102" i="3"/>
  <c r="SFB102" i="3"/>
  <c r="SFC102" i="3"/>
  <c r="SFD102" i="3"/>
  <c r="SFE102" i="3"/>
  <c r="SFF102" i="3"/>
  <c r="SFG102" i="3"/>
  <c r="SFH102" i="3"/>
  <c r="SFI102" i="3"/>
  <c r="SFJ102" i="3"/>
  <c r="SFK102" i="3"/>
  <c r="SFL102" i="3"/>
  <c r="SFM102" i="3"/>
  <c r="SFN102" i="3"/>
  <c r="SFO102" i="3"/>
  <c r="SFP102" i="3"/>
  <c r="SFQ102" i="3"/>
  <c r="SFR102" i="3"/>
  <c r="SFS102" i="3"/>
  <c r="SFT102" i="3"/>
  <c r="SFU102" i="3"/>
  <c r="SFV102" i="3"/>
  <c r="SFW102" i="3"/>
  <c r="SFX102" i="3"/>
  <c r="SFY102" i="3"/>
  <c r="SFZ102" i="3"/>
  <c r="SGA102" i="3"/>
  <c r="SGB102" i="3"/>
  <c r="SGC102" i="3"/>
  <c r="SGD102" i="3"/>
  <c r="SGE102" i="3"/>
  <c r="SGF102" i="3"/>
  <c r="SGG102" i="3"/>
  <c r="SGH102" i="3"/>
  <c r="SGI102" i="3"/>
  <c r="SGJ102" i="3"/>
  <c r="SGK102" i="3"/>
  <c r="SGL102" i="3"/>
  <c r="SGM102" i="3"/>
  <c r="SGN102" i="3"/>
  <c r="SGO102" i="3"/>
  <c r="SGP102" i="3"/>
  <c r="SGQ102" i="3"/>
  <c r="SGR102" i="3"/>
  <c r="SGS102" i="3"/>
  <c r="SGT102" i="3"/>
  <c r="SGU102" i="3"/>
  <c r="SGV102" i="3"/>
  <c r="SGW102" i="3"/>
  <c r="SGX102" i="3"/>
  <c r="SGY102" i="3"/>
  <c r="SGZ102" i="3"/>
  <c r="SHA102" i="3"/>
  <c r="SHB102" i="3"/>
  <c r="SHC102" i="3"/>
  <c r="SHD102" i="3"/>
  <c r="SHE102" i="3"/>
  <c r="SHF102" i="3"/>
  <c r="SHG102" i="3"/>
  <c r="SHH102" i="3"/>
  <c r="SHI102" i="3"/>
  <c r="SHJ102" i="3"/>
  <c r="SHK102" i="3"/>
  <c r="SHL102" i="3"/>
  <c r="SHM102" i="3"/>
  <c r="SHN102" i="3"/>
  <c r="SHO102" i="3"/>
  <c r="SHP102" i="3"/>
  <c r="SHQ102" i="3"/>
  <c r="SHR102" i="3"/>
  <c r="SHS102" i="3"/>
  <c r="SHT102" i="3"/>
  <c r="SHU102" i="3"/>
  <c r="SHV102" i="3"/>
  <c r="SHW102" i="3"/>
  <c r="SHX102" i="3"/>
  <c r="SHY102" i="3"/>
  <c r="SHZ102" i="3"/>
  <c r="SIA102" i="3"/>
  <c r="SIB102" i="3"/>
  <c r="SIC102" i="3"/>
  <c r="SID102" i="3"/>
  <c r="SIE102" i="3"/>
  <c r="SIF102" i="3"/>
  <c r="SIG102" i="3"/>
  <c r="SIH102" i="3"/>
  <c r="SII102" i="3"/>
  <c r="SIJ102" i="3"/>
  <c r="SIK102" i="3"/>
  <c r="SIL102" i="3"/>
  <c r="SIM102" i="3"/>
  <c r="SIN102" i="3"/>
  <c r="SIO102" i="3"/>
  <c r="SIP102" i="3"/>
  <c r="SIQ102" i="3"/>
  <c r="SIR102" i="3"/>
  <c r="SIS102" i="3"/>
  <c r="SIT102" i="3"/>
  <c r="SIU102" i="3"/>
  <c r="SIV102" i="3"/>
  <c r="SIW102" i="3"/>
  <c r="SIX102" i="3"/>
  <c r="SIY102" i="3"/>
  <c r="SIZ102" i="3"/>
  <c r="SJA102" i="3"/>
  <c r="SJB102" i="3"/>
  <c r="SJC102" i="3"/>
  <c r="SJD102" i="3"/>
  <c r="SJE102" i="3"/>
  <c r="SJF102" i="3"/>
  <c r="SJG102" i="3"/>
  <c r="SJH102" i="3"/>
  <c r="SJI102" i="3"/>
  <c r="SJJ102" i="3"/>
  <c r="SJK102" i="3"/>
  <c r="SJL102" i="3"/>
  <c r="SJM102" i="3"/>
  <c r="SJN102" i="3"/>
  <c r="SJO102" i="3"/>
  <c r="SJP102" i="3"/>
  <c r="SJQ102" i="3"/>
  <c r="SJR102" i="3"/>
  <c r="SJS102" i="3"/>
  <c r="SJT102" i="3"/>
  <c r="SJU102" i="3"/>
  <c r="SJV102" i="3"/>
  <c r="SJW102" i="3"/>
  <c r="SJX102" i="3"/>
  <c r="SJY102" i="3"/>
  <c r="SJZ102" i="3"/>
  <c r="SKA102" i="3"/>
  <c r="SKB102" i="3"/>
  <c r="SKC102" i="3"/>
  <c r="SKD102" i="3"/>
  <c r="SKE102" i="3"/>
  <c r="SKF102" i="3"/>
  <c r="SKG102" i="3"/>
  <c r="SKH102" i="3"/>
  <c r="SKI102" i="3"/>
  <c r="SKJ102" i="3"/>
  <c r="SKK102" i="3"/>
  <c r="SKL102" i="3"/>
  <c r="SKM102" i="3"/>
  <c r="SKN102" i="3"/>
  <c r="SKO102" i="3"/>
  <c r="SKP102" i="3"/>
  <c r="SKQ102" i="3"/>
  <c r="SKR102" i="3"/>
  <c r="SKS102" i="3"/>
  <c r="SKT102" i="3"/>
  <c r="SKU102" i="3"/>
  <c r="SKV102" i="3"/>
  <c r="SKW102" i="3"/>
  <c r="SKX102" i="3"/>
  <c r="SKY102" i="3"/>
  <c r="SKZ102" i="3"/>
  <c r="SLA102" i="3"/>
  <c r="SLB102" i="3"/>
  <c r="SLC102" i="3"/>
  <c r="SLD102" i="3"/>
  <c r="SLE102" i="3"/>
  <c r="SLF102" i="3"/>
  <c r="SLG102" i="3"/>
  <c r="SLH102" i="3"/>
  <c r="SLI102" i="3"/>
  <c r="SLJ102" i="3"/>
  <c r="SLK102" i="3"/>
  <c r="SLL102" i="3"/>
  <c r="SLM102" i="3"/>
  <c r="SLN102" i="3"/>
  <c r="SLO102" i="3"/>
  <c r="SLP102" i="3"/>
  <c r="SLQ102" i="3"/>
  <c r="SLR102" i="3"/>
  <c r="SLS102" i="3"/>
  <c r="SLT102" i="3"/>
  <c r="SLU102" i="3"/>
  <c r="SLV102" i="3"/>
  <c r="SLW102" i="3"/>
  <c r="SLX102" i="3"/>
  <c r="SLY102" i="3"/>
  <c r="SLZ102" i="3"/>
  <c r="SMA102" i="3"/>
  <c r="SMB102" i="3"/>
  <c r="SMC102" i="3"/>
  <c r="SMD102" i="3"/>
  <c r="SME102" i="3"/>
  <c r="SMF102" i="3"/>
  <c r="SMG102" i="3"/>
  <c r="SMH102" i="3"/>
  <c r="SMI102" i="3"/>
  <c r="SMJ102" i="3"/>
  <c r="SMK102" i="3"/>
  <c r="SML102" i="3"/>
  <c r="SMM102" i="3"/>
  <c r="SMN102" i="3"/>
  <c r="SMO102" i="3"/>
  <c r="SMP102" i="3"/>
  <c r="SMQ102" i="3"/>
  <c r="SMR102" i="3"/>
  <c r="SMS102" i="3"/>
  <c r="SMT102" i="3"/>
  <c r="SMU102" i="3"/>
  <c r="SMV102" i="3"/>
  <c r="SMW102" i="3"/>
  <c r="SMX102" i="3"/>
  <c r="SMY102" i="3"/>
  <c r="SMZ102" i="3"/>
  <c r="SNA102" i="3"/>
  <c r="SNB102" i="3"/>
  <c r="SNC102" i="3"/>
  <c r="SND102" i="3"/>
  <c r="SNE102" i="3"/>
  <c r="SNF102" i="3"/>
  <c r="SNG102" i="3"/>
  <c r="SNH102" i="3"/>
  <c r="SNI102" i="3"/>
  <c r="SNJ102" i="3"/>
  <c r="SNK102" i="3"/>
  <c r="SNL102" i="3"/>
  <c r="SNM102" i="3"/>
  <c r="SNN102" i="3"/>
  <c r="SNO102" i="3"/>
  <c r="SNP102" i="3"/>
  <c r="SNQ102" i="3"/>
  <c r="SNR102" i="3"/>
  <c r="SNS102" i="3"/>
  <c r="SNT102" i="3"/>
  <c r="SNU102" i="3"/>
  <c r="SNV102" i="3"/>
  <c r="SNW102" i="3"/>
  <c r="SNX102" i="3"/>
  <c r="SNY102" i="3"/>
  <c r="SNZ102" i="3"/>
  <c r="SOA102" i="3"/>
  <c r="SOB102" i="3"/>
  <c r="SOC102" i="3"/>
  <c r="SOD102" i="3"/>
  <c r="SOE102" i="3"/>
  <c r="SOF102" i="3"/>
  <c r="SOG102" i="3"/>
  <c r="SOH102" i="3"/>
  <c r="SOI102" i="3"/>
  <c r="SOJ102" i="3"/>
  <c r="SOK102" i="3"/>
  <c r="SOL102" i="3"/>
  <c r="SOM102" i="3"/>
  <c r="SON102" i="3"/>
  <c r="SOO102" i="3"/>
  <c r="SOP102" i="3"/>
  <c r="SOQ102" i="3"/>
  <c r="SOR102" i="3"/>
  <c r="SOS102" i="3"/>
  <c r="SOT102" i="3"/>
  <c r="SOU102" i="3"/>
  <c r="SOV102" i="3"/>
  <c r="SOW102" i="3"/>
  <c r="SOX102" i="3"/>
  <c r="SOY102" i="3"/>
  <c r="SOZ102" i="3"/>
  <c r="SPA102" i="3"/>
  <c r="SPB102" i="3"/>
  <c r="SPC102" i="3"/>
  <c r="SPD102" i="3"/>
  <c r="SPE102" i="3"/>
  <c r="SPF102" i="3"/>
  <c r="SPG102" i="3"/>
  <c r="SPH102" i="3"/>
  <c r="SPI102" i="3"/>
  <c r="SPJ102" i="3"/>
  <c r="SPK102" i="3"/>
  <c r="SPL102" i="3"/>
  <c r="SPM102" i="3"/>
  <c r="SPN102" i="3"/>
  <c r="SPO102" i="3"/>
  <c r="SPP102" i="3"/>
  <c r="SPQ102" i="3"/>
  <c r="SPR102" i="3"/>
  <c r="SPS102" i="3"/>
  <c r="SPT102" i="3"/>
  <c r="SPU102" i="3"/>
  <c r="SPV102" i="3"/>
  <c r="SPW102" i="3"/>
  <c r="SPX102" i="3"/>
  <c r="SPY102" i="3"/>
  <c r="SPZ102" i="3"/>
  <c r="SQA102" i="3"/>
  <c r="SQB102" i="3"/>
  <c r="SQC102" i="3"/>
  <c r="SQD102" i="3"/>
  <c r="SQE102" i="3"/>
  <c r="SQF102" i="3"/>
  <c r="SQG102" i="3"/>
  <c r="SQH102" i="3"/>
  <c r="SQI102" i="3"/>
  <c r="SQJ102" i="3"/>
  <c r="SQK102" i="3"/>
  <c r="SQL102" i="3"/>
  <c r="SQM102" i="3"/>
  <c r="SQN102" i="3"/>
  <c r="SQO102" i="3"/>
  <c r="SQP102" i="3"/>
  <c r="SQQ102" i="3"/>
  <c r="SQR102" i="3"/>
  <c r="SQS102" i="3"/>
  <c r="SQT102" i="3"/>
  <c r="SQU102" i="3"/>
  <c r="SQV102" i="3"/>
  <c r="SQW102" i="3"/>
  <c r="SQX102" i="3"/>
  <c r="SQY102" i="3"/>
  <c r="SQZ102" i="3"/>
  <c r="SRA102" i="3"/>
  <c r="SRB102" i="3"/>
  <c r="SRC102" i="3"/>
  <c r="SRD102" i="3"/>
  <c r="SRE102" i="3"/>
  <c r="SRF102" i="3"/>
  <c r="SRG102" i="3"/>
  <c r="SRH102" i="3"/>
  <c r="SRI102" i="3"/>
  <c r="SRJ102" i="3"/>
  <c r="SRK102" i="3"/>
  <c r="SRL102" i="3"/>
  <c r="SRM102" i="3"/>
  <c r="SRN102" i="3"/>
  <c r="SRO102" i="3"/>
  <c r="SRP102" i="3"/>
  <c r="SRQ102" i="3"/>
  <c r="SRR102" i="3"/>
  <c r="SRS102" i="3"/>
  <c r="SRT102" i="3"/>
  <c r="SRU102" i="3"/>
  <c r="SRV102" i="3"/>
  <c r="SRW102" i="3"/>
  <c r="SRX102" i="3"/>
  <c r="SRY102" i="3"/>
  <c r="SRZ102" i="3"/>
  <c r="SSA102" i="3"/>
  <c r="SSB102" i="3"/>
  <c r="SSC102" i="3"/>
  <c r="SSD102" i="3"/>
  <c r="SSE102" i="3"/>
  <c r="SSF102" i="3"/>
  <c r="SSG102" i="3"/>
  <c r="SSH102" i="3"/>
  <c r="SSI102" i="3"/>
  <c r="SSJ102" i="3"/>
  <c r="SSK102" i="3"/>
  <c r="SSL102" i="3"/>
  <c r="SSM102" i="3"/>
  <c r="SSN102" i="3"/>
  <c r="SSO102" i="3"/>
  <c r="SSP102" i="3"/>
  <c r="SSQ102" i="3"/>
  <c r="SSR102" i="3"/>
  <c r="SSS102" i="3"/>
  <c r="SST102" i="3"/>
  <c r="SSU102" i="3"/>
  <c r="SSV102" i="3"/>
  <c r="SSW102" i="3"/>
  <c r="SSX102" i="3"/>
  <c r="SSY102" i="3"/>
  <c r="SSZ102" i="3"/>
  <c r="STA102" i="3"/>
  <c r="STB102" i="3"/>
  <c r="STC102" i="3"/>
  <c r="STD102" i="3"/>
  <c r="STE102" i="3"/>
  <c r="STF102" i="3"/>
  <c r="STG102" i="3"/>
  <c r="STH102" i="3"/>
  <c r="STI102" i="3"/>
  <c r="STJ102" i="3"/>
  <c r="STK102" i="3"/>
  <c r="STL102" i="3"/>
  <c r="STM102" i="3"/>
  <c r="STN102" i="3"/>
  <c r="STO102" i="3"/>
  <c r="STP102" i="3"/>
  <c r="STQ102" i="3"/>
  <c r="STR102" i="3"/>
  <c r="STS102" i="3"/>
  <c r="STT102" i="3"/>
  <c r="STU102" i="3"/>
  <c r="STV102" i="3"/>
  <c r="STW102" i="3"/>
  <c r="STX102" i="3"/>
  <c r="STY102" i="3"/>
  <c r="STZ102" i="3"/>
  <c r="SUA102" i="3"/>
  <c r="SUB102" i="3"/>
  <c r="SUC102" i="3"/>
  <c r="SUD102" i="3"/>
  <c r="SUE102" i="3"/>
  <c r="SUF102" i="3"/>
  <c r="SUG102" i="3"/>
  <c r="SUH102" i="3"/>
  <c r="SUI102" i="3"/>
  <c r="SUJ102" i="3"/>
  <c r="SUK102" i="3"/>
  <c r="SUL102" i="3"/>
  <c r="SUM102" i="3"/>
  <c r="SUN102" i="3"/>
  <c r="SUO102" i="3"/>
  <c r="SUP102" i="3"/>
  <c r="SUQ102" i="3"/>
  <c r="SUR102" i="3"/>
  <c r="SUS102" i="3"/>
  <c r="SUT102" i="3"/>
  <c r="SUU102" i="3"/>
  <c r="SUV102" i="3"/>
  <c r="SUW102" i="3"/>
  <c r="SUX102" i="3"/>
  <c r="SUY102" i="3"/>
  <c r="SUZ102" i="3"/>
  <c r="SVA102" i="3"/>
  <c r="SVB102" i="3"/>
  <c r="SVC102" i="3"/>
  <c r="SVD102" i="3"/>
  <c r="SVE102" i="3"/>
  <c r="SVF102" i="3"/>
  <c r="SVG102" i="3"/>
  <c r="SVH102" i="3"/>
  <c r="SVI102" i="3"/>
  <c r="SVJ102" i="3"/>
  <c r="SVK102" i="3"/>
  <c r="SVL102" i="3"/>
  <c r="SVM102" i="3"/>
  <c r="SVN102" i="3"/>
  <c r="SVO102" i="3"/>
  <c r="SVP102" i="3"/>
  <c r="SVQ102" i="3"/>
  <c r="SVR102" i="3"/>
  <c r="SVS102" i="3"/>
  <c r="SVT102" i="3"/>
  <c r="SVU102" i="3"/>
  <c r="SVV102" i="3"/>
  <c r="SVW102" i="3"/>
  <c r="SVX102" i="3"/>
  <c r="SVY102" i="3"/>
  <c r="SVZ102" i="3"/>
  <c r="SWA102" i="3"/>
  <c r="SWB102" i="3"/>
  <c r="SWC102" i="3"/>
  <c r="SWD102" i="3"/>
  <c r="SWE102" i="3"/>
  <c r="SWF102" i="3"/>
  <c r="SWG102" i="3"/>
  <c r="SWH102" i="3"/>
  <c r="SWI102" i="3"/>
  <c r="SWJ102" i="3"/>
  <c r="SWK102" i="3"/>
  <c r="SWL102" i="3"/>
  <c r="SWM102" i="3"/>
  <c r="SWN102" i="3"/>
  <c r="SWO102" i="3"/>
  <c r="SWP102" i="3"/>
  <c r="SWQ102" i="3"/>
  <c r="SWR102" i="3"/>
  <c r="SWS102" i="3"/>
  <c r="SWT102" i="3"/>
  <c r="SWU102" i="3"/>
  <c r="SWV102" i="3"/>
  <c r="SWW102" i="3"/>
  <c r="SWX102" i="3"/>
  <c r="SWY102" i="3"/>
  <c r="SWZ102" i="3"/>
  <c r="SXA102" i="3"/>
  <c r="SXB102" i="3"/>
  <c r="SXC102" i="3"/>
  <c r="SXD102" i="3"/>
  <c r="SXE102" i="3"/>
  <c r="SXF102" i="3"/>
  <c r="SXG102" i="3"/>
  <c r="SXH102" i="3"/>
  <c r="SXI102" i="3"/>
  <c r="SXJ102" i="3"/>
  <c r="SXK102" i="3"/>
  <c r="SXL102" i="3"/>
  <c r="SXM102" i="3"/>
  <c r="SXN102" i="3"/>
  <c r="SXO102" i="3"/>
  <c r="SXP102" i="3"/>
  <c r="SXQ102" i="3"/>
  <c r="SXR102" i="3"/>
  <c r="SXS102" i="3"/>
  <c r="SXT102" i="3"/>
  <c r="SXU102" i="3"/>
  <c r="SXV102" i="3"/>
  <c r="SXW102" i="3"/>
  <c r="SXX102" i="3"/>
  <c r="SXY102" i="3"/>
  <c r="SXZ102" i="3"/>
  <c r="SYA102" i="3"/>
  <c r="SYB102" i="3"/>
  <c r="SYC102" i="3"/>
  <c r="SYD102" i="3"/>
  <c r="SYE102" i="3"/>
  <c r="SYF102" i="3"/>
  <c r="SYG102" i="3"/>
  <c r="SYH102" i="3"/>
  <c r="SYI102" i="3"/>
  <c r="SYJ102" i="3"/>
  <c r="SYK102" i="3"/>
  <c r="SYL102" i="3"/>
  <c r="SYM102" i="3"/>
  <c r="SYN102" i="3"/>
  <c r="SYO102" i="3"/>
  <c r="SYP102" i="3"/>
  <c r="SYQ102" i="3"/>
  <c r="SYR102" i="3"/>
  <c r="SYS102" i="3"/>
  <c r="SYT102" i="3"/>
  <c r="SYU102" i="3"/>
  <c r="SYV102" i="3"/>
  <c r="SYW102" i="3"/>
  <c r="SYX102" i="3"/>
  <c r="SYY102" i="3"/>
  <c r="SYZ102" i="3"/>
  <c r="SZA102" i="3"/>
  <c r="SZB102" i="3"/>
  <c r="SZC102" i="3"/>
  <c r="SZD102" i="3"/>
  <c r="SZE102" i="3"/>
  <c r="SZF102" i="3"/>
  <c r="SZG102" i="3"/>
  <c r="SZH102" i="3"/>
  <c r="SZI102" i="3"/>
  <c r="SZJ102" i="3"/>
  <c r="SZK102" i="3"/>
  <c r="SZL102" i="3"/>
  <c r="SZM102" i="3"/>
  <c r="SZN102" i="3"/>
  <c r="SZO102" i="3"/>
  <c r="SZP102" i="3"/>
  <c r="SZQ102" i="3"/>
  <c r="SZR102" i="3"/>
  <c r="SZS102" i="3"/>
  <c r="SZT102" i="3"/>
  <c r="SZU102" i="3"/>
  <c r="SZV102" i="3"/>
  <c r="SZW102" i="3"/>
  <c r="SZX102" i="3"/>
  <c r="SZY102" i="3"/>
  <c r="SZZ102" i="3"/>
  <c r="TAA102" i="3"/>
  <c r="TAB102" i="3"/>
  <c r="TAC102" i="3"/>
  <c r="TAD102" i="3"/>
  <c r="TAE102" i="3"/>
  <c r="TAF102" i="3"/>
  <c r="TAG102" i="3"/>
  <c r="TAH102" i="3"/>
  <c r="TAI102" i="3"/>
  <c r="TAJ102" i="3"/>
  <c r="TAK102" i="3"/>
  <c r="TAL102" i="3"/>
  <c r="TAM102" i="3"/>
  <c r="TAN102" i="3"/>
  <c r="TAO102" i="3"/>
  <c r="TAP102" i="3"/>
  <c r="TAQ102" i="3"/>
  <c r="TAR102" i="3"/>
  <c r="TAS102" i="3"/>
  <c r="TAT102" i="3"/>
  <c r="TAU102" i="3"/>
  <c r="TAV102" i="3"/>
  <c r="TAW102" i="3"/>
  <c r="TAX102" i="3"/>
  <c r="TAY102" i="3"/>
  <c r="TAZ102" i="3"/>
  <c r="TBA102" i="3"/>
  <c r="TBB102" i="3"/>
  <c r="TBC102" i="3"/>
  <c r="TBD102" i="3"/>
  <c r="TBE102" i="3"/>
  <c r="TBF102" i="3"/>
  <c r="TBG102" i="3"/>
  <c r="TBH102" i="3"/>
  <c r="TBI102" i="3"/>
  <c r="TBJ102" i="3"/>
  <c r="TBK102" i="3"/>
  <c r="TBL102" i="3"/>
  <c r="TBM102" i="3"/>
  <c r="TBN102" i="3"/>
  <c r="TBO102" i="3"/>
  <c r="TBP102" i="3"/>
  <c r="TBQ102" i="3"/>
  <c r="TBR102" i="3"/>
  <c r="TBS102" i="3"/>
  <c r="TBT102" i="3"/>
  <c r="TBU102" i="3"/>
  <c r="TBV102" i="3"/>
  <c r="TBW102" i="3"/>
  <c r="TBX102" i="3"/>
  <c r="TBY102" i="3"/>
  <c r="TBZ102" i="3"/>
  <c r="TCA102" i="3"/>
  <c r="TCB102" i="3"/>
  <c r="TCC102" i="3"/>
  <c r="TCD102" i="3"/>
  <c r="TCE102" i="3"/>
  <c r="TCF102" i="3"/>
  <c r="TCG102" i="3"/>
  <c r="TCH102" i="3"/>
  <c r="TCI102" i="3"/>
  <c r="TCJ102" i="3"/>
  <c r="TCK102" i="3"/>
  <c r="TCL102" i="3"/>
  <c r="TCM102" i="3"/>
  <c r="TCN102" i="3"/>
  <c r="TCO102" i="3"/>
  <c r="TCP102" i="3"/>
  <c r="TCQ102" i="3"/>
  <c r="TCR102" i="3"/>
  <c r="TCS102" i="3"/>
  <c r="TCT102" i="3"/>
  <c r="TCU102" i="3"/>
  <c r="TCV102" i="3"/>
  <c r="TCW102" i="3"/>
  <c r="TCX102" i="3"/>
  <c r="TCY102" i="3"/>
  <c r="TCZ102" i="3"/>
  <c r="TDA102" i="3"/>
  <c r="TDB102" i="3"/>
  <c r="TDC102" i="3"/>
  <c r="TDD102" i="3"/>
  <c r="TDE102" i="3"/>
  <c r="TDF102" i="3"/>
  <c r="TDG102" i="3"/>
  <c r="TDH102" i="3"/>
  <c r="TDI102" i="3"/>
  <c r="TDJ102" i="3"/>
  <c r="TDK102" i="3"/>
  <c r="TDL102" i="3"/>
  <c r="TDM102" i="3"/>
  <c r="TDN102" i="3"/>
  <c r="TDO102" i="3"/>
  <c r="TDP102" i="3"/>
  <c r="TDQ102" i="3"/>
  <c r="TDR102" i="3"/>
  <c r="TDS102" i="3"/>
  <c r="TDT102" i="3"/>
  <c r="TDU102" i="3"/>
  <c r="TDV102" i="3"/>
  <c r="TDW102" i="3"/>
  <c r="TDX102" i="3"/>
  <c r="TDY102" i="3"/>
  <c r="TDZ102" i="3"/>
  <c r="TEA102" i="3"/>
  <c r="TEB102" i="3"/>
  <c r="TEC102" i="3"/>
  <c r="TED102" i="3"/>
  <c r="TEE102" i="3"/>
  <c r="TEF102" i="3"/>
  <c r="TEG102" i="3"/>
  <c r="TEH102" i="3"/>
  <c r="TEI102" i="3"/>
  <c r="TEJ102" i="3"/>
  <c r="TEK102" i="3"/>
  <c r="TEL102" i="3"/>
  <c r="TEM102" i="3"/>
  <c r="TEN102" i="3"/>
  <c r="TEO102" i="3"/>
  <c r="TEP102" i="3"/>
  <c r="TEQ102" i="3"/>
  <c r="TER102" i="3"/>
  <c r="TES102" i="3"/>
  <c r="TET102" i="3"/>
  <c r="TEU102" i="3"/>
  <c r="TEV102" i="3"/>
  <c r="TEW102" i="3"/>
  <c r="TEX102" i="3"/>
  <c r="TEY102" i="3"/>
  <c r="TEZ102" i="3"/>
  <c r="TFA102" i="3"/>
  <c r="TFB102" i="3"/>
  <c r="TFC102" i="3"/>
  <c r="TFD102" i="3"/>
  <c r="TFE102" i="3"/>
  <c r="TFF102" i="3"/>
  <c r="TFG102" i="3"/>
  <c r="TFH102" i="3"/>
  <c r="TFI102" i="3"/>
  <c r="TFJ102" i="3"/>
  <c r="TFK102" i="3"/>
  <c r="TFL102" i="3"/>
  <c r="TFM102" i="3"/>
  <c r="TFN102" i="3"/>
  <c r="TFO102" i="3"/>
  <c r="TFP102" i="3"/>
  <c r="TFQ102" i="3"/>
  <c r="TFR102" i="3"/>
  <c r="TFS102" i="3"/>
  <c r="TFT102" i="3"/>
  <c r="TFU102" i="3"/>
  <c r="TFV102" i="3"/>
  <c r="TFW102" i="3"/>
  <c r="TFX102" i="3"/>
  <c r="TFY102" i="3"/>
  <c r="TFZ102" i="3"/>
  <c r="TGA102" i="3"/>
  <c r="TGB102" i="3"/>
  <c r="TGC102" i="3"/>
  <c r="TGD102" i="3"/>
  <c r="TGE102" i="3"/>
  <c r="TGF102" i="3"/>
  <c r="TGG102" i="3"/>
  <c r="TGH102" i="3"/>
  <c r="TGI102" i="3"/>
  <c r="TGJ102" i="3"/>
  <c r="TGK102" i="3"/>
  <c r="TGL102" i="3"/>
  <c r="TGM102" i="3"/>
  <c r="TGN102" i="3"/>
  <c r="TGO102" i="3"/>
  <c r="TGP102" i="3"/>
  <c r="TGQ102" i="3"/>
  <c r="TGR102" i="3"/>
  <c r="TGS102" i="3"/>
  <c r="TGT102" i="3"/>
  <c r="TGU102" i="3"/>
  <c r="TGV102" i="3"/>
  <c r="TGW102" i="3"/>
  <c r="TGX102" i="3"/>
  <c r="TGY102" i="3"/>
  <c r="TGZ102" i="3"/>
  <c r="THA102" i="3"/>
  <c r="THB102" i="3"/>
  <c r="THC102" i="3"/>
  <c r="THD102" i="3"/>
  <c r="THE102" i="3"/>
  <c r="THF102" i="3"/>
  <c r="THG102" i="3"/>
  <c r="THH102" i="3"/>
  <c r="THI102" i="3"/>
  <c r="THJ102" i="3"/>
  <c r="THK102" i="3"/>
  <c r="THL102" i="3"/>
  <c r="THM102" i="3"/>
  <c r="THN102" i="3"/>
  <c r="THO102" i="3"/>
  <c r="THP102" i="3"/>
  <c r="THQ102" i="3"/>
  <c r="THR102" i="3"/>
  <c r="THS102" i="3"/>
  <c r="THT102" i="3"/>
  <c r="THU102" i="3"/>
  <c r="THV102" i="3"/>
  <c r="THW102" i="3"/>
  <c r="THX102" i="3"/>
  <c r="THY102" i="3"/>
  <c r="THZ102" i="3"/>
  <c r="TIA102" i="3"/>
  <c r="TIB102" i="3"/>
  <c r="TIC102" i="3"/>
  <c r="TID102" i="3"/>
  <c r="TIE102" i="3"/>
  <c r="TIF102" i="3"/>
  <c r="TIG102" i="3"/>
  <c r="TIH102" i="3"/>
  <c r="TII102" i="3"/>
  <c r="TIJ102" i="3"/>
  <c r="TIK102" i="3"/>
  <c r="TIL102" i="3"/>
  <c r="TIM102" i="3"/>
  <c r="TIN102" i="3"/>
  <c r="TIO102" i="3"/>
  <c r="TIP102" i="3"/>
  <c r="TIQ102" i="3"/>
  <c r="TIR102" i="3"/>
  <c r="TIS102" i="3"/>
  <c r="TIT102" i="3"/>
  <c r="TIU102" i="3"/>
  <c r="TIV102" i="3"/>
  <c r="TIW102" i="3"/>
  <c r="TIX102" i="3"/>
  <c r="TIY102" i="3"/>
  <c r="TIZ102" i="3"/>
  <c r="TJA102" i="3"/>
  <c r="TJB102" i="3"/>
  <c r="TJC102" i="3"/>
  <c r="TJD102" i="3"/>
  <c r="TJE102" i="3"/>
  <c r="TJF102" i="3"/>
  <c r="TJG102" i="3"/>
  <c r="TJH102" i="3"/>
  <c r="TJI102" i="3"/>
  <c r="TJJ102" i="3"/>
  <c r="TJK102" i="3"/>
  <c r="TJL102" i="3"/>
  <c r="TJM102" i="3"/>
  <c r="TJN102" i="3"/>
  <c r="TJO102" i="3"/>
  <c r="TJP102" i="3"/>
  <c r="TJQ102" i="3"/>
  <c r="TJR102" i="3"/>
  <c r="TJS102" i="3"/>
  <c r="TJT102" i="3"/>
  <c r="TJU102" i="3"/>
  <c r="TJV102" i="3"/>
  <c r="TJW102" i="3"/>
  <c r="TJX102" i="3"/>
  <c r="TJY102" i="3"/>
  <c r="TJZ102" i="3"/>
  <c r="TKA102" i="3"/>
  <c r="TKB102" i="3"/>
  <c r="TKC102" i="3"/>
  <c r="TKD102" i="3"/>
  <c r="TKE102" i="3"/>
  <c r="TKF102" i="3"/>
  <c r="TKG102" i="3"/>
  <c r="TKH102" i="3"/>
  <c r="TKI102" i="3"/>
  <c r="TKJ102" i="3"/>
  <c r="TKK102" i="3"/>
  <c r="TKL102" i="3"/>
  <c r="TKM102" i="3"/>
  <c r="TKN102" i="3"/>
  <c r="TKO102" i="3"/>
  <c r="TKP102" i="3"/>
  <c r="TKQ102" i="3"/>
  <c r="TKR102" i="3"/>
  <c r="TKS102" i="3"/>
  <c r="TKT102" i="3"/>
  <c r="TKU102" i="3"/>
  <c r="TKV102" i="3"/>
  <c r="TKW102" i="3"/>
  <c r="TKX102" i="3"/>
  <c r="TKY102" i="3"/>
  <c r="TKZ102" i="3"/>
  <c r="TLA102" i="3"/>
  <c r="TLB102" i="3"/>
  <c r="TLC102" i="3"/>
  <c r="TLD102" i="3"/>
  <c r="TLE102" i="3"/>
  <c r="TLF102" i="3"/>
  <c r="TLG102" i="3"/>
  <c r="TLH102" i="3"/>
  <c r="TLI102" i="3"/>
  <c r="TLJ102" i="3"/>
  <c r="TLK102" i="3"/>
  <c r="TLL102" i="3"/>
  <c r="TLM102" i="3"/>
  <c r="TLN102" i="3"/>
  <c r="TLO102" i="3"/>
  <c r="TLP102" i="3"/>
  <c r="TLQ102" i="3"/>
  <c r="TLR102" i="3"/>
  <c r="TLS102" i="3"/>
  <c r="TLT102" i="3"/>
  <c r="TLU102" i="3"/>
  <c r="TLV102" i="3"/>
  <c r="TLW102" i="3"/>
  <c r="TLX102" i="3"/>
  <c r="TLY102" i="3"/>
  <c r="TLZ102" i="3"/>
  <c r="TMA102" i="3"/>
  <c r="TMB102" i="3"/>
  <c r="TMC102" i="3"/>
  <c r="TMD102" i="3"/>
  <c r="TME102" i="3"/>
  <c r="TMF102" i="3"/>
  <c r="TMG102" i="3"/>
  <c r="TMH102" i="3"/>
  <c r="TMI102" i="3"/>
  <c r="TMJ102" i="3"/>
  <c r="TMK102" i="3"/>
  <c r="TML102" i="3"/>
  <c r="TMM102" i="3"/>
  <c r="TMN102" i="3"/>
  <c r="TMO102" i="3"/>
  <c r="TMP102" i="3"/>
  <c r="TMQ102" i="3"/>
  <c r="TMR102" i="3"/>
  <c r="TMS102" i="3"/>
  <c r="TMT102" i="3"/>
  <c r="TMU102" i="3"/>
  <c r="TMV102" i="3"/>
  <c r="TMW102" i="3"/>
  <c r="TMX102" i="3"/>
  <c r="TMY102" i="3"/>
  <c r="TMZ102" i="3"/>
  <c r="TNA102" i="3"/>
  <c r="TNB102" i="3"/>
  <c r="TNC102" i="3"/>
  <c r="TND102" i="3"/>
  <c r="TNE102" i="3"/>
  <c r="TNF102" i="3"/>
  <c r="TNG102" i="3"/>
  <c r="TNH102" i="3"/>
  <c r="TNI102" i="3"/>
  <c r="TNJ102" i="3"/>
  <c r="TNK102" i="3"/>
  <c r="TNL102" i="3"/>
  <c r="TNM102" i="3"/>
  <c r="TNN102" i="3"/>
  <c r="TNO102" i="3"/>
  <c r="TNP102" i="3"/>
  <c r="TNQ102" i="3"/>
  <c r="TNR102" i="3"/>
  <c r="TNS102" i="3"/>
  <c r="TNT102" i="3"/>
  <c r="TNU102" i="3"/>
  <c r="TNV102" i="3"/>
  <c r="TNW102" i="3"/>
  <c r="TNX102" i="3"/>
  <c r="TNY102" i="3"/>
  <c r="TNZ102" i="3"/>
  <c r="TOA102" i="3"/>
  <c r="TOB102" i="3"/>
  <c r="TOC102" i="3"/>
  <c r="TOD102" i="3"/>
  <c r="TOE102" i="3"/>
  <c r="TOF102" i="3"/>
  <c r="TOG102" i="3"/>
  <c r="TOH102" i="3"/>
  <c r="TOI102" i="3"/>
  <c r="TOJ102" i="3"/>
  <c r="TOK102" i="3"/>
  <c r="TOL102" i="3"/>
  <c r="TOM102" i="3"/>
  <c r="TON102" i="3"/>
  <c r="TOO102" i="3"/>
  <c r="TOP102" i="3"/>
  <c r="TOQ102" i="3"/>
  <c r="TOR102" i="3"/>
  <c r="TOS102" i="3"/>
  <c r="TOT102" i="3"/>
  <c r="TOU102" i="3"/>
  <c r="TOV102" i="3"/>
  <c r="TOW102" i="3"/>
  <c r="TOX102" i="3"/>
  <c r="TOY102" i="3"/>
  <c r="TOZ102" i="3"/>
  <c r="TPA102" i="3"/>
  <c r="TPB102" i="3"/>
  <c r="TPC102" i="3"/>
  <c r="TPD102" i="3"/>
  <c r="TPE102" i="3"/>
  <c r="TPF102" i="3"/>
  <c r="TPG102" i="3"/>
  <c r="TPH102" i="3"/>
  <c r="TPI102" i="3"/>
  <c r="TPJ102" i="3"/>
  <c r="TPK102" i="3"/>
  <c r="TPL102" i="3"/>
  <c r="TPM102" i="3"/>
  <c r="TPN102" i="3"/>
  <c r="TPO102" i="3"/>
  <c r="TPP102" i="3"/>
  <c r="TPQ102" i="3"/>
  <c r="TPR102" i="3"/>
  <c r="TPS102" i="3"/>
  <c r="TPT102" i="3"/>
  <c r="TPU102" i="3"/>
  <c r="TPV102" i="3"/>
  <c r="TPW102" i="3"/>
  <c r="TPX102" i="3"/>
  <c r="TPY102" i="3"/>
  <c r="TPZ102" i="3"/>
  <c r="TQA102" i="3"/>
  <c r="TQB102" i="3"/>
  <c r="TQC102" i="3"/>
  <c r="TQD102" i="3"/>
  <c r="TQE102" i="3"/>
  <c r="TQF102" i="3"/>
  <c r="TQG102" i="3"/>
  <c r="TQH102" i="3"/>
  <c r="TQI102" i="3"/>
  <c r="TQJ102" i="3"/>
  <c r="TQK102" i="3"/>
  <c r="TQL102" i="3"/>
  <c r="TQM102" i="3"/>
  <c r="TQN102" i="3"/>
  <c r="TQO102" i="3"/>
  <c r="TQP102" i="3"/>
  <c r="TQQ102" i="3"/>
  <c r="TQR102" i="3"/>
  <c r="TQS102" i="3"/>
  <c r="TQT102" i="3"/>
  <c r="TQU102" i="3"/>
  <c r="TQV102" i="3"/>
  <c r="TQW102" i="3"/>
  <c r="TQX102" i="3"/>
  <c r="TQY102" i="3"/>
  <c r="TQZ102" i="3"/>
  <c r="TRA102" i="3"/>
  <c r="TRB102" i="3"/>
  <c r="TRC102" i="3"/>
  <c r="TRD102" i="3"/>
  <c r="TRE102" i="3"/>
  <c r="TRF102" i="3"/>
  <c r="TRG102" i="3"/>
  <c r="TRH102" i="3"/>
  <c r="TRI102" i="3"/>
  <c r="TRJ102" i="3"/>
  <c r="TRK102" i="3"/>
  <c r="TRL102" i="3"/>
  <c r="TRM102" i="3"/>
  <c r="TRN102" i="3"/>
  <c r="TRO102" i="3"/>
  <c r="TRP102" i="3"/>
  <c r="TRQ102" i="3"/>
  <c r="TRR102" i="3"/>
  <c r="TRS102" i="3"/>
  <c r="TRT102" i="3"/>
  <c r="TRU102" i="3"/>
  <c r="TRV102" i="3"/>
  <c r="TRW102" i="3"/>
  <c r="TRX102" i="3"/>
  <c r="TRY102" i="3"/>
  <c r="TRZ102" i="3"/>
  <c r="TSA102" i="3"/>
  <c r="TSB102" i="3"/>
  <c r="TSC102" i="3"/>
  <c r="TSD102" i="3"/>
  <c r="TSE102" i="3"/>
  <c r="TSF102" i="3"/>
  <c r="TSG102" i="3"/>
  <c r="TSH102" i="3"/>
  <c r="TSI102" i="3"/>
  <c r="TSJ102" i="3"/>
  <c r="TSK102" i="3"/>
  <c r="TSL102" i="3"/>
  <c r="TSM102" i="3"/>
  <c r="TSN102" i="3"/>
  <c r="TSO102" i="3"/>
  <c r="TSP102" i="3"/>
  <c r="TSQ102" i="3"/>
  <c r="TSR102" i="3"/>
  <c r="TSS102" i="3"/>
  <c r="TST102" i="3"/>
  <c r="TSU102" i="3"/>
  <c r="TSV102" i="3"/>
  <c r="TSW102" i="3"/>
  <c r="TSX102" i="3"/>
  <c r="TSY102" i="3"/>
  <c r="TSZ102" i="3"/>
  <c r="TTA102" i="3"/>
  <c r="TTB102" i="3"/>
  <c r="TTC102" i="3"/>
  <c r="TTD102" i="3"/>
  <c r="TTE102" i="3"/>
  <c r="TTF102" i="3"/>
  <c r="TTG102" i="3"/>
  <c r="TTH102" i="3"/>
  <c r="TTI102" i="3"/>
  <c r="TTJ102" i="3"/>
  <c r="TTK102" i="3"/>
  <c r="TTL102" i="3"/>
  <c r="TTM102" i="3"/>
  <c r="TTN102" i="3"/>
  <c r="TTO102" i="3"/>
  <c r="TTP102" i="3"/>
  <c r="TTQ102" i="3"/>
  <c r="TTR102" i="3"/>
  <c r="TTS102" i="3"/>
  <c r="TTT102" i="3"/>
  <c r="TTU102" i="3"/>
  <c r="TTV102" i="3"/>
  <c r="TTW102" i="3"/>
  <c r="TTX102" i="3"/>
  <c r="TTY102" i="3"/>
  <c r="TTZ102" i="3"/>
  <c r="TUA102" i="3"/>
  <c r="TUB102" i="3"/>
  <c r="TUC102" i="3"/>
  <c r="TUD102" i="3"/>
  <c r="TUE102" i="3"/>
  <c r="TUF102" i="3"/>
  <c r="TUG102" i="3"/>
  <c r="TUH102" i="3"/>
  <c r="TUI102" i="3"/>
  <c r="TUJ102" i="3"/>
  <c r="TUK102" i="3"/>
  <c r="TUL102" i="3"/>
  <c r="TUM102" i="3"/>
  <c r="TUN102" i="3"/>
  <c r="TUO102" i="3"/>
  <c r="TUP102" i="3"/>
  <c r="TUQ102" i="3"/>
  <c r="TUR102" i="3"/>
  <c r="TUS102" i="3"/>
  <c r="TUT102" i="3"/>
  <c r="TUU102" i="3"/>
  <c r="TUV102" i="3"/>
  <c r="TUW102" i="3"/>
  <c r="TUX102" i="3"/>
  <c r="TUY102" i="3"/>
  <c r="TUZ102" i="3"/>
  <c r="TVA102" i="3"/>
  <c r="TVB102" i="3"/>
  <c r="TVC102" i="3"/>
  <c r="TVD102" i="3"/>
  <c r="TVE102" i="3"/>
  <c r="TVF102" i="3"/>
  <c r="TVG102" i="3"/>
  <c r="TVH102" i="3"/>
  <c r="TVI102" i="3"/>
  <c r="TVJ102" i="3"/>
  <c r="TVK102" i="3"/>
  <c r="TVL102" i="3"/>
  <c r="TVM102" i="3"/>
  <c r="TVN102" i="3"/>
  <c r="TVO102" i="3"/>
  <c r="TVP102" i="3"/>
  <c r="TVQ102" i="3"/>
  <c r="TVR102" i="3"/>
  <c r="TVS102" i="3"/>
  <c r="TVT102" i="3"/>
  <c r="TVU102" i="3"/>
  <c r="TVV102" i="3"/>
  <c r="TVW102" i="3"/>
  <c r="TVX102" i="3"/>
  <c r="TVY102" i="3"/>
  <c r="TVZ102" i="3"/>
  <c r="TWA102" i="3"/>
  <c r="TWB102" i="3"/>
  <c r="TWC102" i="3"/>
  <c r="TWD102" i="3"/>
  <c r="TWE102" i="3"/>
  <c r="TWF102" i="3"/>
  <c r="TWG102" i="3"/>
  <c r="TWH102" i="3"/>
  <c r="TWI102" i="3"/>
  <c r="TWJ102" i="3"/>
  <c r="TWK102" i="3"/>
  <c r="TWL102" i="3"/>
  <c r="TWM102" i="3"/>
  <c r="TWN102" i="3"/>
  <c r="TWO102" i="3"/>
  <c r="TWP102" i="3"/>
  <c r="TWQ102" i="3"/>
  <c r="TWR102" i="3"/>
  <c r="TWS102" i="3"/>
  <c r="TWT102" i="3"/>
  <c r="TWU102" i="3"/>
  <c r="TWV102" i="3"/>
  <c r="TWW102" i="3"/>
  <c r="TWX102" i="3"/>
  <c r="TWY102" i="3"/>
  <c r="TWZ102" i="3"/>
  <c r="TXA102" i="3"/>
  <c r="TXB102" i="3"/>
  <c r="TXC102" i="3"/>
  <c r="TXD102" i="3"/>
  <c r="TXE102" i="3"/>
  <c r="TXF102" i="3"/>
  <c r="TXG102" i="3"/>
  <c r="TXH102" i="3"/>
  <c r="TXI102" i="3"/>
  <c r="TXJ102" i="3"/>
  <c r="TXK102" i="3"/>
  <c r="TXL102" i="3"/>
  <c r="TXM102" i="3"/>
  <c r="TXN102" i="3"/>
  <c r="TXO102" i="3"/>
  <c r="TXP102" i="3"/>
  <c r="TXQ102" i="3"/>
  <c r="TXR102" i="3"/>
  <c r="TXS102" i="3"/>
  <c r="TXT102" i="3"/>
  <c r="TXU102" i="3"/>
  <c r="TXV102" i="3"/>
  <c r="TXW102" i="3"/>
  <c r="TXX102" i="3"/>
  <c r="TXY102" i="3"/>
  <c r="TXZ102" i="3"/>
  <c r="TYA102" i="3"/>
  <c r="TYB102" i="3"/>
  <c r="TYC102" i="3"/>
  <c r="TYD102" i="3"/>
  <c r="TYE102" i="3"/>
  <c r="TYF102" i="3"/>
  <c r="TYG102" i="3"/>
  <c r="TYH102" i="3"/>
  <c r="TYI102" i="3"/>
  <c r="TYJ102" i="3"/>
  <c r="TYK102" i="3"/>
  <c r="TYL102" i="3"/>
  <c r="TYM102" i="3"/>
  <c r="TYN102" i="3"/>
  <c r="TYO102" i="3"/>
  <c r="TYP102" i="3"/>
  <c r="TYQ102" i="3"/>
  <c r="TYR102" i="3"/>
  <c r="TYS102" i="3"/>
  <c r="TYT102" i="3"/>
  <c r="TYU102" i="3"/>
  <c r="TYV102" i="3"/>
  <c r="TYW102" i="3"/>
  <c r="TYX102" i="3"/>
  <c r="TYY102" i="3"/>
  <c r="TYZ102" i="3"/>
  <c r="TZA102" i="3"/>
  <c r="TZB102" i="3"/>
  <c r="TZC102" i="3"/>
  <c r="TZD102" i="3"/>
  <c r="TZE102" i="3"/>
  <c r="TZF102" i="3"/>
  <c r="TZG102" i="3"/>
  <c r="TZH102" i="3"/>
  <c r="TZI102" i="3"/>
  <c r="TZJ102" i="3"/>
  <c r="TZK102" i="3"/>
  <c r="TZL102" i="3"/>
  <c r="TZM102" i="3"/>
  <c r="TZN102" i="3"/>
  <c r="TZO102" i="3"/>
  <c r="TZP102" i="3"/>
  <c r="TZQ102" i="3"/>
  <c r="TZR102" i="3"/>
  <c r="TZS102" i="3"/>
  <c r="TZT102" i="3"/>
  <c r="TZU102" i="3"/>
  <c r="TZV102" i="3"/>
  <c r="TZW102" i="3"/>
  <c r="TZX102" i="3"/>
  <c r="TZY102" i="3"/>
  <c r="TZZ102" i="3"/>
  <c r="UAA102" i="3"/>
  <c r="UAB102" i="3"/>
  <c r="UAC102" i="3"/>
  <c r="UAD102" i="3"/>
  <c r="UAE102" i="3"/>
  <c r="UAF102" i="3"/>
  <c r="UAG102" i="3"/>
  <c r="UAH102" i="3"/>
  <c r="UAI102" i="3"/>
  <c r="UAJ102" i="3"/>
  <c r="UAK102" i="3"/>
  <c r="UAL102" i="3"/>
  <c r="UAM102" i="3"/>
  <c r="UAN102" i="3"/>
  <c r="UAO102" i="3"/>
  <c r="UAP102" i="3"/>
  <c r="UAQ102" i="3"/>
  <c r="UAR102" i="3"/>
  <c r="UAS102" i="3"/>
  <c r="UAT102" i="3"/>
  <c r="UAU102" i="3"/>
  <c r="UAV102" i="3"/>
  <c r="UAW102" i="3"/>
  <c r="UAX102" i="3"/>
  <c r="UAY102" i="3"/>
  <c r="UAZ102" i="3"/>
  <c r="UBA102" i="3"/>
  <c r="UBB102" i="3"/>
  <c r="UBC102" i="3"/>
  <c r="UBD102" i="3"/>
  <c r="UBE102" i="3"/>
  <c r="UBF102" i="3"/>
  <c r="UBG102" i="3"/>
  <c r="UBH102" i="3"/>
  <c r="UBI102" i="3"/>
  <c r="UBJ102" i="3"/>
  <c r="UBK102" i="3"/>
  <c r="UBL102" i="3"/>
  <c r="UBM102" i="3"/>
  <c r="UBN102" i="3"/>
  <c r="UBO102" i="3"/>
  <c r="UBP102" i="3"/>
  <c r="UBQ102" i="3"/>
  <c r="UBR102" i="3"/>
  <c r="UBS102" i="3"/>
  <c r="UBT102" i="3"/>
  <c r="UBU102" i="3"/>
  <c r="UBV102" i="3"/>
  <c r="UBW102" i="3"/>
  <c r="UBX102" i="3"/>
  <c r="UBY102" i="3"/>
  <c r="UBZ102" i="3"/>
  <c r="UCA102" i="3"/>
  <c r="UCB102" i="3"/>
  <c r="UCC102" i="3"/>
  <c r="UCD102" i="3"/>
  <c r="UCE102" i="3"/>
  <c r="UCF102" i="3"/>
  <c r="UCG102" i="3"/>
  <c r="UCH102" i="3"/>
  <c r="UCI102" i="3"/>
  <c r="UCJ102" i="3"/>
  <c r="UCK102" i="3"/>
  <c r="UCL102" i="3"/>
  <c r="UCM102" i="3"/>
  <c r="UCN102" i="3"/>
  <c r="UCO102" i="3"/>
  <c r="UCP102" i="3"/>
  <c r="UCQ102" i="3"/>
  <c r="UCR102" i="3"/>
  <c r="UCS102" i="3"/>
  <c r="UCT102" i="3"/>
  <c r="UCU102" i="3"/>
  <c r="UCV102" i="3"/>
  <c r="UCW102" i="3"/>
  <c r="UCX102" i="3"/>
  <c r="UCY102" i="3"/>
  <c r="UCZ102" i="3"/>
  <c r="UDA102" i="3"/>
  <c r="UDB102" i="3"/>
  <c r="UDC102" i="3"/>
  <c r="UDD102" i="3"/>
  <c r="UDE102" i="3"/>
  <c r="UDF102" i="3"/>
  <c r="UDG102" i="3"/>
  <c r="UDH102" i="3"/>
  <c r="UDI102" i="3"/>
  <c r="UDJ102" i="3"/>
  <c r="UDK102" i="3"/>
  <c r="UDL102" i="3"/>
  <c r="UDM102" i="3"/>
  <c r="UDN102" i="3"/>
  <c r="UDO102" i="3"/>
  <c r="UDP102" i="3"/>
  <c r="UDQ102" i="3"/>
  <c r="UDR102" i="3"/>
  <c r="UDS102" i="3"/>
  <c r="UDT102" i="3"/>
  <c r="UDU102" i="3"/>
  <c r="UDV102" i="3"/>
  <c r="UDW102" i="3"/>
  <c r="UDX102" i="3"/>
  <c r="UDY102" i="3"/>
  <c r="UDZ102" i="3"/>
  <c r="UEA102" i="3"/>
  <c r="UEB102" i="3"/>
  <c r="UEC102" i="3"/>
  <c r="UED102" i="3"/>
  <c r="UEE102" i="3"/>
  <c r="UEF102" i="3"/>
  <c r="UEG102" i="3"/>
  <c r="UEH102" i="3"/>
  <c r="UEI102" i="3"/>
  <c r="UEJ102" i="3"/>
  <c r="UEK102" i="3"/>
  <c r="UEL102" i="3"/>
  <c r="UEM102" i="3"/>
  <c r="UEN102" i="3"/>
  <c r="UEO102" i="3"/>
  <c r="UEP102" i="3"/>
  <c r="UEQ102" i="3"/>
  <c r="UER102" i="3"/>
  <c r="UES102" i="3"/>
  <c r="UET102" i="3"/>
  <c r="UEU102" i="3"/>
  <c r="UEV102" i="3"/>
  <c r="UEW102" i="3"/>
  <c r="UEX102" i="3"/>
  <c r="UEY102" i="3"/>
  <c r="UEZ102" i="3"/>
  <c r="UFA102" i="3"/>
  <c r="UFB102" i="3"/>
  <c r="UFC102" i="3"/>
  <c r="UFD102" i="3"/>
  <c r="UFE102" i="3"/>
  <c r="UFF102" i="3"/>
  <c r="UFG102" i="3"/>
  <c r="UFH102" i="3"/>
  <c r="UFI102" i="3"/>
  <c r="UFJ102" i="3"/>
  <c r="UFK102" i="3"/>
  <c r="UFL102" i="3"/>
  <c r="UFM102" i="3"/>
  <c r="UFN102" i="3"/>
  <c r="UFO102" i="3"/>
  <c r="UFP102" i="3"/>
  <c r="UFQ102" i="3"/>
  <c r="UFR102" i="3"/>
  <c r="UFS102" i="3"/>
  <c r="UFT102" i="3"/>
  <c r="UFU102" i="3"/>
  <c r="UFV102" i="3"/>
  <c r="UFW102" i="3"/>
  <c r="UFX102" i="3"/>
  <c r="UFY102" i="3"/>
  <c r="UFZ102" i="3"/>
  <c r="UGA102" i="3"/>
  <c r="UGB102" i="3"/>
  <c r="UGC102" i="3"/>
  <c r="UGD102" i="3"/>
  <c r="UGE102" i="3"/>
  <c r="UGF102" i="3"/>
  <c r="UGG102" i="3"/>
  <c r="UGH102" i="3"/>
  <c r="UGI102" i="3"/>
  <c r="UGJ102" i="3"/>
  <c r="UGK102" i="3"/>
  <c r="UGL102" i="3"/>
  <c r="UGM102" i="3"/>
  <c r="UGN102" i="3"/>
  <c r="UGO102" i="3"/>
  <c r="UGP102" i="3"/>
  <c r="UGQ102" i="3"/>
  <c r="UGR102" i="3"/>
  <c r="UGS102" i="3"/>
  <c r="UGT102" i="3"/>
  <c r="UGU102" i="3"/>
  <c r="UGV102" i="3"/>
  <c r="UGW102" i="3"/>
  <c r="UGX102" i="3"/>
  <c r="UGY102" i="3"/>
  <c r="UGZ102" i="3"/>
  <c r="UHA102" i="3"/>
  <c r="UHB102" i="3"/>
  <c r="UHC102" i="3"/>
  <c r="UHD102" i="3"/>
  <c r="UHE102" i="3"/>
  <c r="UHF102" i="3"/>
  <c r="UHG102" i="3"/>
  <c r="UHH102" i="3"/>
  <c r="UHI102" i="3"/>
  <c r="UHJ102" i="3"/>
  <c r="UHK102" i="3"/>
  <c r="UHL102" i="3"/>
  <c r="UHM102" i="3"/>
  <c r="UHN102" i="3"/>
  <c r="UHO102" i="3"/>
  <c r="UHP102" i="3"/>
  <c r="UHQ102" i="3"/>
  <c r="UHR102" i="3"/>
  <c r="UHS102" i="3"/>
  <c r="UHT102" i="3"/>
  <c r="UHU102" i="3"/>
  <c r="UHV102" i="3"/>
  <c r="UHW102" i="3"/>
  <c r="UHX102" i="3"/>
  <c r="UHY102" i="3"/>
  <c r="UHZ102" i="3"/>
  <c r="UIA102" i="3"/>
  <c r="UIB102" i="3"/>
  <c r="UIC102" i="3"/>
  <c r="UID102" i="3"/>
  <c r="UIE102" i="3"/>
  <c r="UIF102" i="3"/>
  <c r="UIG102" i="3"/>
  <c r="UIH102" i="3"/>
  <c r="UII102" i="3"/>
  <c r="UIJ102" i="3"/>
  <c r="UIK102" i="3"/>
  <c r="UIL102" i="3"/>
  <c r="UIM102" i="3"/>
  <c r="UIN102" i="3"/>
  <c r="UIO102" i="3"/>
  <c r="UIP102" i="3"/>
  <c r="UIQ102" i="3"/>
  <c r="UIR102" i="3"/>
  <c r="UIS102" i="3"/>
  <c r="UIT102" i="3"/>
  <c r="UIU102" i="3"/>
  <c r="UIV102" i="3"/>
  <c r="UIW102" i="3"/>
  <c r="UIX102" i="3"/>
  <c r="UIY102" i="3"/>
  <c r="UIZ102" i="3"/>
  <c r="UJA102" i="3"/>
  <c r="UJB102" i="3"/>
  <c r="UJC102" i="3"/>
  <c r="UJD102" i="3"/>
  <c r="UJE102" i="3"/>
  <c r="UJF102" i="3"/>
  <c r="UJG102" i="3"/>
  <c r="UJH102" i="3"/>
  <c r="UJI102" i="3"/>
  <c r="UJJ102" i="3"/>
  <c r="UJK102" i="3"/>
  <c r="UJL102" i="3"/>
  <c r="UJM102" i="3"/>
  <c r="UJN102" i="3"/>
  <c r="UJO102" i="3"/>
  <c r="UJP102" i="3"/>
  <c r="UJQ102" i="3"/>
  <c r="UJR102" i="3"/>
  <c r="UJS102" i="3"/>
  <c r="UJT102" i="3"/>
  <c r="UJU102" i="3"/>
  <c r="UJV102" i="3"/>
  <c r="UJW102" i="3"/>
  <c r="UJX102" i="3"/>
  <c r="UJY102" i="3"/>
  <c r="UJZ102" i="3"/>
  <c r="UKA102" i="3"/>
  <c r="UKB102" i="3"/>
  <c r="UKC102" i="3"/>
  <c r="UKD102" i="3"/>
  <c r="UKE102" i="3"/>
  <c r="UKF102" i="3"/>
  <c r="UKG102" i="3"/>
  <c r="UKH102" i="3"/>
  <c r="UKI102" i="3"/>
  <c r="UKJ102" i="3"/>
  <c r="UKK102" i="3"/>
  <c r="UKL102" i="3"/>
  <c r="UKM102" i="3"/>
  <c r="UKN102" i="3"/>
  <c r="UKO102" i="3"/>
  <c r="UKP102" i="3"/>
  <c r="UKQ102" i="3"/>
  <c r="UKR102" i="3"/>
  <c r="UKS102" i="3"/>
  <c r="UKT102" i="3"/>
  <c r="UKU102" i="3"/>
  <c r="UKV102" i="3"/>
  <c r="UKW102" i="3"/>
  <c r="UKX102" i="3"/>
  <c r="UKY102" i="3"/>
  <c r="UKZ102" i="3"/>
  <c r="ULA102" i="3"/>
  <c r="ULB102" i="3"/>
  <c r="ULC102" i="3"/>
  <c r="ULD102" i="3"/>
  <c r="ULE102" i="3"/>
  <c r="ULF102" i="3"/>
  <c r="ULG102" i="3"/>
  <c r="ULH102" i="3"/>
  <c r="ULI102" i="3"/>
  <c r="ULJ102" i="3"/>
  <c r="ULK102" i="3"/>
  <c r="ULL102" i="3"/>
  <c r="ULM102" i="3"/>
  <c r="ULN102" i="3"/>
  <c r="ULO102" i="3"/>
  <c r="ULP102" i="3"/>
  <c r="ULQ102" i="3"/>
  <c r="ULR102" i="3"/>
  <c r="ULS102" i="3"/>
  <c r="ULT102" i="3"/>
  <c r="ULU102" i="3"/>
  <c r="ULV102" i="3"/>
  <c r="ULW102" i="3"/>
  <c r="ULX102" i="3"/>
  <c r="ULY102" i="3"/>
  <c r="ULZ102" i="3"/>
  <c r="UMA102" i="3"/>
  <c r="UMB102" i="3"/>
  <c r="UMC102" i="3"/>
  <c r="UMD102" i="3"/>
  <c r="UME102" i="3"/>
  <c r="UMF102" i="3"/>
  <c r="UMG102" i="3"/>
  <c r="UMH102" i="3"/>
  <c r="UMI102" i="3"/>
  <c r="UMJ102" i="3"/>
  <c r="UMK102" i="3"/>
  <c r="UML102" i="3"/>
  <c r="UMM102" i="3"/>
  <c r="UMN102" i="3"/>
  <c r="UMO102" i="3"/>
  <c r="UMP102" i="3"/>
  <c r="UMQ102" i="3"/>
  <c r="UMR102" i="3"/>
  <c r="UMS102" i="3"/>
  <c r="UMT102" i="3"/>
  <c r="UMU102" i="3"/>
  <c r="UMV102" i="3"/>
  <c r="UMW102" i="3"/>
  <c r="UMX102" i="3"/>
  <c r="UMY102" i="3"/>
  <c r="UMZ102" i="3"/>
  <c r="UNA102" i="3"/>
  <c r="UNB102" i="3"/>
  <c r="UNC102" i="3"/>
  <c r="UND102" i="3"/>
  <c r="UNE102" i="3"/>
  <c r="UNF102" i="3"/>
  <c r="UNG102" i="3"/>
  <c r="UNH102" i="3"/>
  <c r="UNI102" i="3"/>
  <c r="UNJ102" i="3"/>
  <c r="UNK102" i="3"/>
  <c r="UNL102" i="3"/>
  <c r="UNM102" i="3"/>
  <c r="UNN102" i="3"/>
  <c r="UNO102" i="3"/>
  <c r="UNP102" i="3"/>
  <c r="UNQ102" i="3"/>
  <c r="UNR102" i="3"/>
  <c r="UNS102" i="3"/>
  <c r="UNT102" i="3"/>
  <c r="UNU102" i="3"/>
  <c r="UNV102" i="3"/>
  <c r="UNW102" i="3"/>
  <c r="UNX102" i="3"/>
  <c r="UNY102" i="3"/>
  <c r="UNZ102" i="3"/>
  <c r="UOA102" i="3"/>
  <c r="UOB102" i="3"/>
  <c r="UOC102" i="3"/>
  <c r="UOD102" i="3"/>
  <c r="UOE102" i="3"/>
  <c r="UOF102" i="3"/>
  <c r="UOG102" i="3"/>
  <c r="UOH102" i="3"/>
  <c r="UOI102" i="3"/>
  <c r="UOJ102" i="3"/>
  <c r="UOK102" i="3"/>
  <c r="UOL102" i="3"/>
  <c r="UOM102" i="3"/>
  <c r="UON102" i="3"/>
  <c r="UOO102" i="3"/>
  <c r="UOP102" i="3"/>
  <c r="UOQ102" i="3"/>
  <c r="UOR102" i="3"/>
  <c r="UOS102" i="3"/>
  <c r="UOT102" i="3"/>
  <c r="UOU102" i="3"/>
  <c r="UOV102" i="3"/>
  <c r="UOW102" i="3"/>
  <c r="UOX102" i="3"/>
  <c r="UOY102" i="3"/>
  <c r="UOZ102" i="3"/>
  <c r="UPA102" i="3"/>
  <c r="UPB102" i="3"/>
  <c r="UPC102" i="3"/>
  <c r="UPD102" i="3"/>
  <c r="UPE102" i="3"/>
  <c r="UPF102" i="3"/>
  <c r="UPG102" i="3"/>
  <c r="UPH102" i="3"/>
  <c r="UPI102" i="3"/>
  <c r="UPJ102" i="3"/>
  <c r="UPK102" i="3"/>
  <c r="UPL102" i="3"/>
  <c r="UPM102" i="3"/>
  <c r="UPN102" i="3"/>
  <c r="UPO102" i="3"/>
  <c r="UPP102" i="3"/>
  <c r="UPQ102" i="3"/>
  <c r="UPR102" i="3"/>
  <c r="UPS102" i="3"/>
  <c r="UPT102" i="3"/>
  <c r="UPU102" i="3"/>
  <c r="UPV102" i="3"/>
  <c r="UPW102" i="3"/>
  <c r="UPX102" i="3"/>
  <c r="UPY102" i="3"/>
  <c r="UPZ102" i="3"/>
  <c r="UQA102" i="3"/>
  <c r="UQB102" i="3"/>
  <c r="UQC102" i="3"/>
  <c r="UQD102" i="3"/>
  <c r="UQE102" i="3"/>
  <c r="UQF102" i="3"/>
  <c r="UQG102" i="3"/>
  <c r="UQH102" i="3"/>
  <c r="UQI102" i="3"/>
  <c r="UQJ102" i="3"/>
  <c r="UQK102" i="3"/>
  <c r="UQL102" i="3"/>
  <c r="UQM102" i="3"/>
  <c r="UQN102" i="3"/>
  <c r="UQO102" i="3"/>
  <c r="UQP102" i="3"/>
  <c r="UQQ102" i="3"/>
  <c r="UQR102" i="3"/>
  <c r="UQS102" i="3"/>
  <c r="UQT102" i="3"/>
  <c r="UQU102" i="3"/>
  <c r="UQV102" i="3"/>
  <c r="UQW102" i="3"/>
  <c r="UQX102" i="3"/>
  <c r="UQY102" i="3"/>
  <c r="UQZ102" i="3"/>
  <c r="URA102" i="3"/>
  <c r="URB102" i="3"/>
  <c r="URC102" i="3"/>
  <c r="URD102" i="3"/>
  <c r="URE102" i="3"/>
  <c r="URF102" i="3"/>
  <c r="URG102" i="3"/>
  <c r="URH102" i="3"/>
  <c r="URI102" i="3"/>
  <c r="URJ102" i="3"/>
  <c r="URK102" i="3"/>
  <c r="URL102" i="3"/>
  <c r="URM102" i="3"/>
  <c r="URN102" i="3"/>
  <c r="URO102" i="3"/>
  <c r="URP102" i="3"/>
  <c r="URQ102" i="3"/>
  <c r="URR102" i="3"/>
  <c r="URS102" i="3"/>
  <c r="URT102" i="3"/>
  <c r="URU102" i="3"/>
  <c r="URV102" i="3"/>
  <c r="URW102" i="3"/>
  <c r="URX102" i="3"/>
  <c r="URY102" i="3"/>
  <c r="URZ102" i="3"/>
  <c r="USA102" i="3"/>
  <c r="USB102" i="3"/>
  <c r="USC102" i="3"/>
  <c r="USD102" i="3"/>
  <c r="USE102" i="3"/>
  <c r="USF102" i="3"/>
  <c r="USG102" i="3"/>
  <c r="USH102" i="3"/>
  <c r="USI102" i="3"/>
  <c r="USJ102" i="3"/>
  <c r="USK102" i="3"/>
  <c r="USL102" i="3"/>
  <c r="USM102" i="3"/>
  <c r="USN102" i="3"/>
  <c r="USO102" i="3"/>
  <c r="USP102" i="3"/>
  <c r="USQ102" i="3"/>
  <c r="USR102" i="3"/>
  <c r="USS102" i="3"/>
  <c r="UST102" i="3"/>
  <c r="USU102" i="3"/>
  <c r="USV102" i="3"/>
  <c r="USW102" i="3"/>
  <c r="USX102" i="3"/>
  <c r="USY102" i="3"/>
  <c r="USZ102" i="3"/>
  <c r="UTA102" i="3"/>
  <c r="UTB102" i="3"/>
  <c r="UTC102" i="3"/>
  <c r="UTD102" i="3"/>
  <c r="UTE102" i="3"/>
  <c r="UTF102" i="3"/>
  <c r="UTG102" i="3"/>
  <c r="UTH102" i="3"/>
  <c r="UTI102" i="3"/>
  <c r="UTJ102" i="3"/>
  <c r="UTK102" i="3"/>
  <c r="UTL102" i="3"/>
  <c r="UTM102" i="3"/>
  <c r="UTN102" i="3"/>
  <c r="UTO102" i="3"/>
  <c r="UTP102" i="3"/>
  <c r="UTQ102" i="3"/>
  <c r="UTR102" i="3"/>
  <c r="UTS102" i="3"/>
  <c r="UTT102" i="3"/>
  <c r="UTU102" i="3"/>
  <c r="UTV102" i="3"/>
  <c r="UTW102" i="3"/>
  <c r="UTX102" i="3"/>
  <c r="UTY102" i="3"/>
  <c r="UTZ102" i="3"/>
  <c r="UUA102" i="3"/>
  <c r="UUB102" i="3"/>
  <c r="UUC102" i="3"/>
  <c r="UUD102" i="3"/>
  <c r="UUE102" i="3"/>
  <c r="UUF102" i="3"/>
  <c r="UUG102" i="3"/>
  <c r="UUH102" i="3"/>
  <c r="UUI102" i="3"/>
  <c r="UUJ102" i="3"/>
  <c r="UUK102" i="3"/>
  <c r="UUL102" i="3"/>
  <c r="UUM102" i="3"/>
  <c r="UUN102" i="3"/>
  <c r="UUO102" i="3"/>
  <c r="UUP102" i="3"/>
  <c r="UUQ102" i="3"/>
  <c r="UUR102" i="3"/>
  <c r="UUS102" i="3"/>
  <c r="UUT102" i="3"/>
  <c r="UUU102" i="3"/>
  <c r="UUV102" i="3"/>
  <c r="UUW102" i="3"/>
  <c r="UUX102" i="3"/>
  <c r="UUY102" i="3"/>
  <c r="UUZ102" i="3"/>
  <c r="UVA102" i="3"/>
  <c r="UVB102" i="3"/>
  <c r="UVC102" i="3"/>
  <c r="UVD102" i="3"/>
  <c r="UVE102" i="3"/>
  <c r="UVF102" i="3"/>
  <c r="UVG102" i="3"/>
  <c r="UVH102" i="3"/>
  <c r="UVI102" i="3"/>
  <c r="UVJ102" i="3"/>
  <c r="UVK102" i="3"/>
  <c r="UVL102" i="3"/>
  <c r="UVM102" i="3"/>
  <c r="UVN102" i="3"/>
  <c r="UVO102" i="3"/>
  <c r="UVP102" i="3"/>
  <c r="UVQ102" i="3"/>
  <c r="UVR102" i="3"/>
  <c r="UVS102" i="3"/>
  <c r="UVT102" i="3"/>
  <c r="UVU102" i="3"/>
  <c r="UVV102" i="3"/>
  <c r="UVW102" i="3"/>
  <c r="UVX102" i="3"/>
  <c r="UVY102" i="3"/>
  <c r="UVZ102" i="3"/>
  <c r="UWA102" i="3"/>
  <c r="UWB102" i="3"/>
  <c r="UWC102" i="3"/>
  <c r="UWD102" i="3"/>
  <c r="UWE102" i="3"/>
  <c r="UWF102" i="3"/>
  <c r="UWG102" i="3"/>
  <c r="UWH102" i="3"/>
  <c r="UWI102" i="3"/>
  <c r="UWJ102" i="3"/>
  <c r="UWK102" i="3"/>
  <c r="UWL102" i="3"/>
  <c r="UWM102" i="3"/>
  <c r="UWN102" i="3"/>
  <c r="UWO102" i="3"/>
  <c r="UWP102" i="3"/>
  <c r="UWQ102" i="3"/>
  <c r="UWR102" i="3"/>
  <c r="UWS102" i="3"/>
  <c r="UWT102" i="3"/>
  <c r="UWU102" i="3"/>
  <c r="UWV102" i="3"/>
  <c r="UWW102" i="3"/>
  <c r="UWX102" i="3"/>
  <c r="UWY102" i="3"/>
  <c r="UWZ102" i="3"/>
  <c r="UXA102" i="3"/>
  <c r="UXB102" i="3"/>
  <c r="UXC102" i="3"/>
  <c r="UXD102" i="3"/>
  <c r="UXE102" i="3"/>
  <c r="UXF102" i="3"/>
  <c r="UXG102" i="3"/>
  <c r="UXH102" i="3"/>
  <c r="UXI102" i="3"/>
  <c r="UXJ102" i="3"/>
  <c r="UXK102" i="3"/>
  <c r="UXL102" i="3"/>
  <c r="UXM102" i="3"/>
  <c r="UXN102" i="3"/>
  <c r="UXO102" i="3"/>
  <c r="UXP102" i="3"/>
  <c r="UXQ102" i="3"/>
  <c r="UXR102" i="3"/>
  <c r="UXS102" i="3"/>
  <c r="UXT102" i="3"/>
  <c r="UXU102" i="3"/>
  <c r="UXV102" i="3"/>
  <c r="UXW102" i="3"/>
  <c r="UXX102" i="3"/>
  <c r="UXY102" i="3"/>
  <c r="UXZ102" i="3"/>
  <c r="UYA102" i="3"/>
  <c r="UYB102" i="3"/>
  <c r="UYC102" i="3"/>
  <c r="UYD102" i="3"/>
  <c r="UYE102" i="3"/>
  <c r="UYF102" i="3"/>
  <c r="UYG102" i="3"/>
  <c r="UYH102" i="3"/>
  <c r="UYI102" i="3"/>
  <c r="UYJ102" i="3"/>
  <c r="UYK102" i="3"/>
  <c r="UYL102" i="3"/>
  <c r="UYM102" i="3"/>
  <c r="UYN102" i="3"/>
  <c r="UYO102" i="3"/>
  <c r="UYP102" i="3"/>
  <c r="UYQ102" i="3"/>
  <c r="UYR102" i="3"/>
  <c r="UYS102" i="3"/>
  <c r="UYT102" i="3"/>
  <c r="UYU102" i="3"/>
  <c r="UYV102" i="3"/>
  <c r="UYW102" i="3"/>
  <c r="UYX102" i="3"/>
  <c r="UYY102" i="3"/>
  <c r="UYZ102" i="3"/>
  <c r="UZA102" i="3"/>
  <c r="UZB102" i="3"/>
  <c r="UZC102" i="3"/>
  <c r="UZD102" i="3"/>
  <c r="UZE102" i="3"/>
  <c r="UZF102" i="3"/>
  <c r="UZG102" i="3"/>
  <c r="UZH102" i="3"/>
  <c r="UZI102" i="3"/>
  <c r="UZJ102" i="3"/>
  <c r="UZK102" i="3"/>
  <c r="UZL102" i="3"/>
  <c r="UZM102" i="3"/>
  <c r="UZN102" i="3"/>
  <c r="UZO102" i="3"/>
  <c r="UZP102" i="3"/>
  <c r="UZQ102" i="3"/>
  <c r="UZR102" i="3"/>
  <c r="UZS102" i="3"/>
  <c r="UZT102" i="3"/>
  <c r="UZU102" i="3"/>
  <c r="UZV102" i="3"/>
  <c r="UZW102" i="3"/>
  <c r="UZX102" i="3"/>
  <c r="UZY102" i="3"/>
  <c r="UZZ102" i="3"/>
  <c r="VAA102" i="3"/>
  <c r="VAB102" i="3"/>
  <c r="VAC102" i="3"/>
  <c r="VAD102" i="3"/>
  <c r="VAE102" i="3"/>
  <c r="VAF102" i="3"/>
  <c r="VAG102" i="3"/>
  <c r="VAH102" i="3"/>
  <c r="VAI102" i="3"/>
  <c r="VAJ102" i="3"/>
  <c r="VAK102" i="3"/>
  <c r="VAL102" i="3"/>
  <c r="VAM102" i="3"/>
  <c r="VAN102" i="3"/>
  <c r="VAO102" i="3"/>
  <c r="VAP102" i="3"/>
  <c r="VAQ102" i="3"/>
  <c r="VAR102" i="3"/>
  <c r="VAS102" i="3"/>
  <c r="VAT102" i="3"/>
  <c r="VAU102" i="3"/>
  <c r="VAV102" i="3"/>
  <c r="VAW102" i="3"/>
  <c r="VAX102" i="3"/>
  <c r="VAY102" i="3"/>
  <c r="VAZ102" i="3"/>
  <c r="VBA102" i="3"/>
  <c r="VBB102" i="3"/>
  <c r="VBC102" i="3"/>
  <c r="VBD102" i="3"/>
  <c r="VBE102" i="3"/>
  <c r="VBF102" i="3"/>
  <c r="VBG102" i="3"/>
  <c r="VBH102" i="3"/>
  <c r="VBI102" i="3"/>
  <c r="VBJ102" i="3"/>
  <c r="VBK102" i="3"/>
  <c r="VBL102" i="3"/>
  <c r="VBM102" i="3"/>
  <c r="VBN102" i="3"/>
  <c r="VBO102" i="3"/>
  <c r="VBP102" i="3"/>
  <c r="VBQ102" i="3"/>
  <c r="VBR102" i="3"/>
  <c r="VBS102" i="3"/>
  <c r="VBT102" i="3"/>
  <c r="VBU102" i="3"/>
  <c r="VBV102" i="3"/>
  <c r="VBW102" i="3"/>
  <c r="VBX102" i="3"/>
  <c r="VBY102" i="3"/>
  <c r="VBZ102" i="3"/>
  <c r="VCA102" i="3"/>
  <c r="VCB102" i="3"/>
  <c r="VCC102" i="3"/>
  <c r="VCD102" i="3"/>
  <c r="VCE102" i="3"/>
  <c r="VCF102" i="3"/>
  <c r="VCG102" i="3"/>
  <c r="VCH102" i="3"/>
  <c r="VCI102" i="3"/>
  <c r="VCJ102" i="3"/>
  <c r="VCK102" i="3"/>
  <c r="VCL102" i="3"/>
  <c r="VCM102" i="3"/>
  <c r="VCN102" i="3"/>
  <c r="VCO102" i="3"/>
  <c r="VCP102" i="3"/>
  <c r="VCQ102" i="3"/>
  <c r="VCR102" i="3"/>
  <c r="VCS102" i="3"/>
  <c r="VCT102" i="3"/>
  <c r="VCU102" i="3"/>
  <c r="VCV102" i="3"/>
  <c r="VCW102" i="3"/>
  <c r="VCX102" i="3"/>
  <c r="VCY102" i="3"/>
  <c r="VCZ102" i="3"/>
  <c r="VDA102" i="3"/>
  <c r="VDB102" i="3"/>
  <c r="VDC102" i="3"/>
  <c r="VDD102" i="3"/>
  <c r="VDE102" i="3"/>
  <c r="VDF102" i="3"/>
  <c r="VDG102" i="3"/>
  <c r="VDH102" i="3"/>
  <c r="VDI102" i="3"/>
  <c r="VDJ102" i="3"/>
  <c r="VDK102" i="3"/>
  <c r="VDL102" i="3"/>
  <c r="VDM102" i="3"/>
  <c r="VDN102" i="3"/>
  <c r="VDO102" i="3"/>
  <c r="VDP102" i="3"/>
  <c r="VDQ102" i="3"/>
  <c r="VDR102" i="3"/>
  <c r="VDS102" i="3"/>
  <c r="VDT102" i="3"/>
  <c r="VDU102" i="3"/>
  <c r="VDV102" i="3"/>
  <c r="VDW102" i="3"/>
  <c r="VDX102" i="3"/>
  <c r="VDY102" i="3"/>
  <c r="VDZ102" i="3"/>
  <c r="VEA102" i="3"/>
  <c r="VEB102" i="3"/>
  <c r="VEC102" i="3"/>
  <c r="VED102" i="3"/>
  <c r="VEE102" i="3"/>
  <c r="VEF102" i="3"/>
  <c r="VEG102" i="3"/>
  <c r="VEH102" i="3"/>
  <c r="VEI102" i="3"/>
  <c r="VEJ102" i="3"/>
  <c r="VEK102" i="3"/>
  <c r="VEL102" i="3"/>
  <c r="VEM102" i="3"/>
  <c r="VEN102" i="3"/>
  <c r="VEO102" i="3"/>
  <c r="VEP102" i="3"/>
  <c r="VEQ102" i="3"/>
  <c r="VER102" i="3"/>
  <c r="VES102" i="3"/>
  <c r="VET102" i="3"/>
  <c r="VEU102" i="3"/>
  <c r="VEV102" i="3"/>
  <c r="VEW102" i="3"/>
  <c r="VEX102" i="3"/>
  <c r="VEY102" i="3"/>
  <c r="VEZ102" i="3"/>
  <c r="VFA102" i="3"/>
  <c r="VFB102" i="3"/>
  <c r="VFC102" i="3"/>
  <c r="VFD102" i="3"/>
  <c r="VFE102" i="3"/>
  <c r="VFF102" i="3"/>
  <c r="VFG102" i="3"/>
  <c r="VFH102" i="3"/>
  <c r="VFI102" i="3"/>
  <c r="VFJ102" i="3"/>
  <c r="VFK102" i="3"/>
  <c r="VFL102" i="3"/>
  <c r="VFM102" i="3"/>
  <c r="VFN102" i="3"/>
  <c r="VFO102" i="3"/>
  <c r="VFP102" i="3"/>
  <c r="VFQ102" i="3"/>
  <c r="VFR102" i="3"/>
  <c r="VFS102" i="3"/>
  <c r="VFT102" i="3"/>
  <c r="VFU102" i="3"/>
  <c r="VFV102" i="3"/>
  <c r="VFW102" i="3"/>
  <c r="VFX102" i="3"/>
  <c r="VFY102" i="3"/>
  <c r="VFZ102" i="3"/>
  <c r="VGA102" i="3"/>
  <c r="VGB102" i="3"/>
  <c r="VGC102" i="3"/>
  <c r="VGD102" i="3"/>
  <c r="VGE102" i="3"/>
  <c r="VGF102" i="3"/>
  <c r="VGG102" i="3"/>
  <c r="VGH102" i="3"/>
  <c r="VGI102" i="3"/>
  <c r="VGJ102" i="3"/>
  <c r="VGK102" i="3"/>
  <c r="VGL102" i="3"/>
  <c r="VGM102" i="3"/>
  <c r="VGN102" i="3"/>
  <c r="VGO102" i="3"/>
  <c r="VGP102" i="3"/>
  <c r="VGQ102" i="3"/>
  <c r="VGR102" i="3"/>
  <c r="VGS102" i="3"/>
  <c r="VGT102" i="3"/>
  <c r="VGU102" i="3"/>
  <c r="VGV102" i="3"/>
  <c r="VGW102" i="3"/>
  <c r="VGX102" i="3"/>
  <c r="VGY102" i="3"/>
  <c r="VGZ102" i="3"/>
  <c r="VHA102" i="3"/>
  <c r="VHB102" i="3"/>
  <c r="VHC102" i="3"/>
  <c r="VHD102" i="3"/>
  <c r="VHE102" i="3"/>
  <c r="VHF102" i="3"/>
  <c r="VHG102" i="3"/>
  <c r="VHH102" i="3"/>
  <c r="VHI102" i="3"/>
  <c r="VHJ102" i="3"/>
  <c r="VHK102" i="3"/>
  <c r="VHL102" i="3"/>
  <c r="VHM102" i="3"/>
  <c r="VHN102" i="3"/>
  <c r="VHO102" i="3"/>
  <c r="VHP102" i="3"/>
  <c r="VHQ102" i="3"/>
  <c r="VHR102" i="3"/>
  <c r="VHS102" i="3"/>
  <c r="VHT102" i="3"/>
  <c r="VHU102" i="3"/>
  <c r="VHV102" i="3"/>
  <c r="VHW102" i="3"/>
  <c r="VHX102" i="3"/>
  <c r="VHY102" i="3"/>
  <c r="VHZ102" i="3"/>
  <c r="VIA102" i="3"/>
  <c r="VIB102" i="3"/>
  <c r="VIC102" i="3"/>
  <c r="VID102" i="3"/>
  <c r="VIE102" i="3"/>
  <c r="VIF102" i="3"/>
  <c r="VIG102" i="3"/>
  <c r="VIH102" i="3"/>
  <c r="VII102" i="3"/>
  <c r="VIJ102" i="3"/>
  <c r="VIK102" i="3"/>
  <c r="VIL102" i="3"/>
  <c r="VIM102" i="3"/>
  <c r="VIN102" i="3"/>
  <c r="VIO102" i="3"/>
  <c r="VIP102" i="3"/>
  <c r="VIQ102" i="3"/>
  <c r="VIR102" i="3"/>
  <c r="VIS102" i="3"/>
  <c r="VIT102" i="3"/>
  <c r="VIU102" i="3"/>
  <c r="VIV102" i="3"/>
  <c r="VIW102" i="3"/>
  <c r="VIX102" i="3"/>
  <c r="VIY102" i="3"/>
  <c r="VIZ102" i="3"/>
  <c r="VJA102" i="3"/>
  <c r="VJB102" i="3"/>
  <c r="VJC102" i="3"/>
  <c r="VJD102" i="3"/>
  <c r="VJE102" i="3"/>
  <c r="VJF102" i="3"/>
  <c r="VJG102" i="3"/>
  <c r="VJH102" i="3"/>
  <c r="VJI102" i="3"/>
  <c r="VJJ102" i="3"/>
  <c r="VJK102" i="3"/>
  <c r="VJL102" i="3"/>
  <c r="VJM102" i="3"/>
  <c r="VJN102" i="3"/>
  <c r="VJO102" i="3"/>
  <c r="VJP102" i="3"/>
  <c r="VJQ102" i="3"/>
  <c r="VJR102" i="3"/>
  <c r="VJS102" i="3"/>
  <c r="VJT102" i="3"/>
  <c r="VJU102" i="3"/>
  <c r="VJV102" i="3"/>
  <c r="VJW102" i="3"/>
  <c r="VJX102" i="3"/>
  <c r="VJY102" i="3"/>
  <c r="VJZ102" i="3"/>
  <c r="VKA102" i="3"/>
  <c r="VKB102" i="3"/>
  <c r="VKC102" i="3"/>
  <c r="VKD102" i="3"/>
  <c r="VKE102" i="3"/>
  <c r="VKF102" i="3"/>
  <c r="VKG102" i="3"/>
  <c r="VKH102" i="3"/>
  <c r="VKI102" i="3"/>
  <c r="VKJ102" i="3"/>
  <c r="VKK102" i="3"/>
  <c r="VKL102" i="3"/>
  <c r="VKM102" i="3"/>
  <c r="VKN102" i="3"/>
  <c r="VKO102" i="3"/>
  <c r="VKP102" i="3"/>
  <c r="VKQ102" i="3"/>
  <c r="VKR102" i="3"/>
  <c r="VKS102" i="3"/>
  <c r="VKT102" i="3"/>
  <c r="VKU102" i="3"/>
  <c r="VKV102" i="3"/>
  <c r="VKW102" i="3"/>
  <c r="VKX102" i="3"/>
  <c r="VKY102" i="3"/>
  <c r="VKZ102" i="3"/>
  <c r="VLA102" i="3"/>
  <c r="VLB102" i="3"/>
  <c r="VLC102" i="3"/>
  <c r="VLD102" i="3"/>
  <c r="VLE102" i="3"/>
  <c r="VLF102" i="3"/>
  <c r="VLG102" i="3"/>
  <c r="VLH102" i="3"/>
  <c r="VLI102" i="3"/>
  <c r="VLJ102" i="3"/>
  <c r="VLK102" i="3"/>
  <c r="VLL102" i="3"/>
  <c r="VLM102" i="3"/>
  <c r="VLN102" i="3"/>
  <c r="VLO102" i="3"/>
  <c r="VLP102" i="3"/>
  <c r="VLQ102" i="3"/>
  <c r="VLR102" i="3"/>
  <c r="VLS102" i="3"/>
  <c r="VLT102" i="3"/>
  <c r="VLU102" i="3"/>
  <c r="VLV102" i="3"/>
  <c r="VLW102" i="3"/>
  <c r="VLX102" i="3"/>
  <c r="VLY102" i="3"/>
  <c r="VLZ102" i="3"/>
  <c r="VMA102" i="3"/>
  <c r="VMB102" i="3"/>
  <c r="VMC102" i="3"/>
  <c r="VMD102" i="3"/>
  <c r="VME102" i="3"/>
  <c r="VMF102" i="3"/>
  <c r="VMG102" i="3"/>
  <c r="VMH102" i="3"/>
  <c r="VMI102" i="3"/>
  <c r="VMJ102" i="3"/>
  <c r="VMK102" i="3"/>
  <c r="VML102" i="3"/>
  <c r="VMM102" i="3"/>
  <c r="VMN102" i="3"/>
  <c r="VMO102" i="3"/>
  <c r="VMP102" i="3"/>
  <c r="VMQ102" i="3"/>
  <c r="VMR102" i="3"/>
  <c r="VMS102" i="3"/>
  <c r="VMT102" i="3"/>
  <c r="VMU102" i="3"/>
  <c r="VMV102" i="3"/>
  <c r="VMW102" i="3"/>
  <c r="VMX102" i="3"/>
  <c r="VMY102" i="3"/>
  <c r="VMZ102" i="3"/>
  <c r="VNA102" i="3"/>
  <c r="VNB102" i="3"/>
  <c r="VNC102" i="3"/>
  <c r="VND102" i="3"/>
  <c r="VNE102" i="3"/>
  <c r="VNF102" i="3"/>
  <c r="VNG102" i="3"/>
  <c r="VNH102" i="3"/>
  <c r="VNI102" i="3"/>
  <c r="VNJ102" i="3"/>
  <c r="VNK102" i="3"/>
  <c r="VNL102" i="3"/>
  <c r="VNM102" i="3"/>
  <c r="VNN102" i="3"/>
  <c r="VNO102" i="3"/>
  <c r="VNP102" i="3"/>
  <c r="VNQ102" i="3"/>
  <c r="VNR102" i="3"/>
  <c r="VNS102" i="3"/>
  <c r="VNT102" i="3"/>
  <c r="VNU102" i="3"/>
  <c r="VNV102" i="3"/>
  <c r="VNW102" i="3"/>
  <c r="VNX102" i="3"/>
  <c r="VNY102" i="3"/>
  <c r="VNZ102" i="3"/>
  <c r="VOA102" i="3"/>
  <c r="VOB102" i="3"/>
  <c r="VOC102" i="3"/>
  <c r="VOD102" i="3"/>
  <c r="VOE102" i="3"/>
  <c r="VOF102" i="3"/>
  <c r="VOG102" i="3"/>
  <c r="VOH102" i="3"/>
  <c r="VOI102" i="3"/>
  <c r="VOJ102" i="3"/>
  <c r="VOK102" i="3"/>
  <c r="VOL102" i="3"/>
  <c r="VOM102" i="3"/>
  <c r="VON102" i="3"/>
  <c r="VOO102" i="3"/>
  <c r="VOP102" i="3"/>
  <c r="VOQ102" i="3"/>
  <c r="VOR102" i="3"/>
  <c r="VOS102" i="3"/>
  <c r="VOT102" i="3"/>
  <c r="VOU102" i="3"/>
  <c r="VOV102" i="3"/>
  <c r="VOW102" i="3"/>
  <c r="VOX102" i="3"/>
  <c r="VOY102" i="3"/>
  <c r="VOZ102" i="3"/>
  <c r="VPA102" i="3"/>
  <c r="VPB102" i="3"/>
  <c r="VPC102" i="3"/>
  <c r="VPD102" i="3"/>
  <c r="VPE102" i="3"/>
  <c r="VPF102" i="3"/>
  <c r="VPG102" i="3"/>
  <c r="VPH102" i="3"/>
  <c r="VPI102" i="3"/>
  <c r="VPJ102" i="3"/>
  <c r="VPK102" i="3"/>
  <c r="VPL102" i="3"/>
  <c r="VPM102" i="3"/>
  <c r="VPN102" i="3"/>
  <c r="VPO102" i="3"/>
  <c r="VPP102" i="3"/>
  <c r="VPQ102" i="3"/>
  <c r="VPR102" i="3"/>
  <c r="VPS102" i="3"/>
  <c r="VPT102" i="3"/>
  <c r="VPU102" i="3"/>
  <c r="VPV102" i="3"/>
  <c r="VPW102" i="3"/>
  <c r="VPX102" i="3"/>
  <c r="VPY102" i="3"/>
  <c r="VPZ102" i="3"/>
  <c r="VQA102" i="3"/>
  <c r="VQB102" i="3"/>
  <c r="VQC102" i="3"/>
  <c r="VQD102" i="3"/>
  <c r="VQE102" i="3"/>
  <c r="VQF102" i="3"/>
  <c r="VQG102" i="3"/>
  <c r="VQH102" i="3"/>
  <c r="VQI102" i="3"/>
  <c r="VQJ102" i="3"/>
  <c r="VQK102" i="3"/>
  <c r="VQL102" i="3"/>
  <c r="VQM102" i="3"/>
  <c r="VQN102" i="3"/>
  <c r="VQO102" i="3"/>
  <c r="VQP102" i="3"/>
  <c r="VQQ102" i="3"/>
  <c r="VQR102" i="3"/>
  <c r="VQS102" i="3"/>
  <c r="VQT102" i="3"/>
  <c r="VQU102" i="3"/>
  <c r="VQV102" i="3"/>
  <c r="VQW102" i="3"/>
  <c r="VQX102" i="3"/>
  <c r="VQY102" i="3"/>
  <c r="VQZ102" i="3"/>
  <c r="VRA102" i="3"/>
  <c r="VRB102" i="3"/>
  <c r="VRC102" i="3"/>
  <c r="VRD102" i="3"/>
  <c r="VRE102" i="3"/>
  <c r="VRF102" i="3"/>
  <c r="VRG102" i="3"/>
  <c r="VRH102" i="3"/>
  <c r="VRI102" i="3"/>
  <c r="VRJ102" i="3"/>
  <c r="VRK102" i="3"/>
  <c r="VRL102" i="3"/>
  <c r="VRM102" i="3"/>
  <c r="VRN102" i="3"/>
  <c r="VRO102" i="3"/>
  <c r="VRP102" i="3"/>
  <c r="VRQ102" i="3"/>
  <c r="VRR102" i="3"/>
  <c r="VRS102" i="3"/>
  <c r="VRT102" i="3"/>
  <c r="VRU102" i="3"/>
  <c r="VRV102" i="3"/>
  <c r="VRW102" i="3"/>
  <c r="VRX102" i="3"/>
  <c r="VRY102" i="3"/>
  <c r="VRZ102" i="3"/>
  <c r="VSA102" i="3"/>
  <c r="VSB102" i="3"/>
  <c r="VSC102" i="3"/>
  <c r="VSD102" i="3"/>
  <c r="VSE102" i="3"/>
  <c r="VSF102" i="3"/>
  <c r="VSG102" i="3"/>
  <c r="VSH102" i="3"/>
  <c r="VSI102" i="3"/>
  <c r="VSJ102" i="3"/>
  <c r="VSK102" i="3"/>
  <c r="VSL102" i="3"/>
  <c r="VSM102" i="3"/>
  <c r="VSN102" i="3"/>
  <c r="VSO102" i="3"/>
  <c r="VSP102" i="3"/>
  <c r="VSQ102" i="3"/>
  <c r="VSR102" i="3"/>
  <c r="VSS102" i="3"/>
  <c r="VST102" i="3"/>
  <c r="VSU102" i="3"/>
  <c r="VSV102" i="3"/>
  <c r="VSW102" i="3"/>
  <c r="VSX102" i="3"/>
  <c r="VSY102" i="3"/>
  <c r="VSZ102" i="3"/>
  <c r="VTA102" i="3"/>
  <c r="VTB102" i="3"/>
  <c r="VTC102" i="3"/>
  <c r="VTD102" i="3"/>
  <c r="VTE102" i="3"/>
  <c r="VTF102" i="3"/>
  <c r="VTG102" i="3"/>
  <c r="VTH102" i="3"/>
  <c r="VTI102" i="3"/>
  <c r="VTJ102" i="3"/>
  <c r="VTK102" i="3"/>
  <c r="VTL102" i="3"/>
  <c r="VTM102" i="3"/>
  <c r="VTN102" i="3"/>
  <c r="VTO102" i="3"/>
  <c r="VTP102" i="3"/>
  <c r="VTQ102" i="3"/>
  <c r="VTR102" i="3"/>
  <c r="VTS102" i="3"/>
  <c r="VTT102" i="3"/>
  <c r="VTU102" i="3"/>
  <c r="VTV102" i="3"/>
  <c r="VTW102" i="3"/>
  <c r="VTX102" i="3"/>
  <c r="VTY102" i="3"/>
  <c r="VTZ102" i="3"/>
  <c r="VUA102" i="3"/>
  <c r="VUB102" i="3"/>
  <c r="VUC102" i="3"/>
  <c r="VUD102" i="3"/>
  <c r="VUE102" i="3"/>
  <c r="VUF102" i="3"/>
  <c r="VUG102" i="3"/>
  <c r="VUH102" i="3"/>
  <c r="VUI102" i="3"/>
  <c r="VUJ102" i="3"/>
  <c r="VUK102" i="3"/>
  <c r="VUL102" i="3"/>
  <c r="VUM102" i="3"/>
  <c r="VUN102" i="3"/>
  <c r="VUO102" i="3"/>
  <c r="VUP102" i="3"/>
  <c r="VUQ102" i="3"/>
  <c r="VUR102" i="3"/>
  <c r="VUS102" i="3"/>
  <c r="VUT102" i="3"/>
  <c r="VUU102" i="3"/>
  <c r="VUV102" i="3"/>
  <c r="VUW102" i="3"/>
  <c r="VUX102" i="3"/>
  <c r="VUY102" i="3"/>
  <c r="VUZ102" i="3"/>
  <c r="VVA102" i="3"/>
  <c r="VVB102" i="3"/>
  <c r="VVC102" i="3"/>
  <c r="VVD102" i="3"/>
  <c r="VVE102" i="3"/>
  <c r="VVF102" i="3"/>
  <c r="VVG102" i="3"/>
  <c r="VVH102" i="3"/>
  <c r="VVI102" i="3"/>
  <c r="VVJ102" i="3"/>
  <c r="VVK102" i="3"/>
  <c r="VVL102" i="3"/>
  <c r="VVM102" i="3"/>
  <c r="VVN102" i="3"/>
  <c r="VVO102" i="3"/>
  <c r="VVP102" i="3"/>
  <c r="VVQ102" i="3"/>
  <c r="VVR102" i="3"/>
  <c r="VVS102" i="3"/>
  <c r="VVT102" i="3"/>
  <c r="VVU102" i="3"/>
  <c r="VVV102" i="3"/>
  <c r="VVW102" i="3"/>
  <c r="VVX102" i="3"/>
  <c r="VVY102" i="3"/>
  <c r="VVZ102" i="3"/>
  <c r="VWA102" i="3"/>
  <c r="VWB102" i="3"/>
  <c r="VWC102" i="3"/>
  <c r="VWD102" i="3"/>
  <c r="VWE102" i="3"/>
  <c r="VWF102" i="3"/>
  <c r="VWG102" i="3"/>
  <c r="VWH102" i="3"/>
  <c r="VWI102" i="3"/>
  <c r="VWJ102" i="3"/>
  <c r="VWK102" i="3"/>
  <c r="VWL102" i="3"/>
  <c r="VWM102" i="3"/>
  <c r="VWN102" i="3"/>
  <c r="VWO102" i="3"/>
  <c r="VWP102" i="3"/>
  <c r="VWQ102" i="3"/>
  <c r="VWR102" i="3"/>
  <c r="VWS102" i="3"/>
  <c r="VWT102" i="3"/>
  <c r="VWU102" i="3"/>
  <c r="VWV102" i="3"/>
  <c r="VWW102" i="3"/>
  <c r="VWX102" i="3"/>
  <c r="VWY102" i="3"/>
  <c r="VWZ102" i="3"/>
  <c r="VXA102" i="3"/>
  <c r="VXB102" i="3"/>
  <c r="VXC102" i="3"/>
  <c r="VXD102" i="3"/>
  <c r="VXE102" i="3"/>
  <c r="VXF102" i="3"/>
  <c r="VXG102" i="3"/>
  <c r="VXH102" i="3"/>
  <c r="VXI102" i="3"/>
  <c r="VXJ102" i="3"/>
  <c r="VXK102" i="3"/>
  <c r="VXL102" i="3"/>
  <c r="VXM102" i="3"/>
  <c r="VXN102" i="3"/>
  <c r="VXO102" i="3"/>
  <c r="VXP102" i="3"/>
  <c r="VXQ102" i="3"/>
  <c r="VXR102" i="3"/>
  <c r="VXS102" i="3"/>
  <c r="VXT102" i="3"/>
  <c r="VXU102" i="3"/>
  <c r="VXV102" i="3"/>
  <c r="VXW102" i="3"/>
  <c r="VXX102" i="3"/>
  <c r="VXY102" i="3"/>
  <c r="VXZ102" i="3"/>
  <c r="VYA102" i="3"/>
  <c r="VYB102" i="3"/>
  <c r="VYC102" i="3"/>
  <c r="VYD102" i="3"/>
  <c r="VYE102" i="3"/>
  <c r="VYF102" i="3"/>
  <c r="VYG102" i="3"/>
  <c r="VYH102" i="3"/>
  <c r="VYI102" i="3"/>
  <c r="VYJ102" i="3"/>
  <c r="VYK102" i="3"/>
  <c r="VYL102" i="3"/>
  <c r="VYM102" i="3"/>
  <c r="VYN102" i="3"/>
  <c r="VYO102" i="3"/>
  <c r="VYP102" i="3"/>
  <c r="VYQ102" i="3"/>
  <c r="VYR102" i="3"/>
  <c r="VYS102" i="3"/>
  <c r="VYT102" i="3"/>
  <c r="VYU102" i="3"/>
  <c r="VYV102" i="3"/>
  <c r="VYW102" i="3"/>
  <c r="VYX102" i="3"/>
  <c r="VYY102" i="3"/>
  <c r="VYZ102" i="3"/>
  <c r="VZA102" i="3"/>
  <c r="VZB102" i="3"/>
  <c r="VZC102" i="3"/>
  <c r="VZD102" i="3"/>
  <c r="VZE102" i="3"/>
  <c r="VZF102" i="3"/>
  <c r="VZG102" i="3"/>
  <c r="VZH102" i="3"/>
  <c r="VZI102" i="3"/>
  <c r="VZJ102" i="3"/>
  <c r="VZK102" i="3"/>
  <c r="VZL102" i="3"/>
  <c r="VZM102" i="3"/>
  <c r="VZN102" i="3"/>
  <c r="VZO102" i="3"/>
  <c r="VZP102" i="3"/>
  <c r="VZQ102" i="3"/>
  <c r="VZR102" i="3"/>
  <c r="VZS102" i="3"/>
  <c r="VZT102" i="3"/>
  <c r="VZU102" i="3"/>
  <c r="VZV102" i="3"/>
  <c r="VZW102" i="3"/>
  <c r="VZX102" i="3"/>
  <c r="VZY102" i="3"/>
  <c r="VZZ102" i="3"/>
  <c r="WAA102" i="3"/>
  <c r="WAB102" i="3"/>
  <c r="WAC102" i="3"/>
  <c r="WAD102" i="3"/>
  <c r="WAE102" i="3"/>
  <c r="WAF102" i="3"/>
  <c r="WAG102" i="3"/>
  <c r="WAH102" i="3"/>
  <c r="WAI102" i="3"/>
  <c r="WAJ102" i="3"/>
  <c r="WAK102" i="3"/>
  <c r="WAL102" i="3"/>
  <c r="WAM102" i="3"/>
  <c r="WAN102" i="3"/>
  <c r="WAO102" i="3"/>
  <c r="WAP102" i="3"/>
  <c r="WAQ102" i="3"/>
  <c r="WAR102" i="3"/>
  <c r="WAS102" i="3"/>
  <c r="WAT102" i="3"/>
  <c r="WAU102" i="3"/>
  <c r="WAV102" i="3"/>
  <c r="WAW102" i="3"/>
  <c r="WAX102" i="3"/>
  <c r="WAY102" i="3"/>
  <c r="WAZ102" i="3"/>
  <c r="WBA102" i="3"/>
  <c r="WBB102" i="3"/>
  <c r="WBC102" i="3"/>
  <c r="WBD102" i="3"/>
  <c r="WBE102" i="3"/>
  <c r="WBF102" i="3"/>
  <c r="WBG102" i="3"/>
  <c r="WBH102" i="3"/>
  <c r="WBI102" i="3"/>
  <c r="WBJ102" i="3"/>
  <c r="WBK102" i="3"/>
  <c r="WBL102" i="3"/>
  <c r="WBM102" i="3"/>
  <c r="WBN102" i="3"/>
  <c r="WBO102" i="3"/>
  <c r="WBP102" i="3"/>
  <c r="WBQ102" i="3"/>
  <c r="WBR102" i="3"/>
  <c r="WBS102" i="3"/>
  <c r="WBT102" i="3"/>
  <c r="WBU102" i="3"/>
  <c r="WBV102" i="3"/>
  <c r="WBW102" i="3"/>
  <c r="WBX102" i="3"/>
  <c r="WBY102" i="3"/>
  <c r="WBZ102" i="3"/>
  <c r="WCA102" i="3"/>
  <c r="WCB102" i="3"/>
  <c r="WCC102" i="3"/>
  <c r="WCD102" i="3"/>
  <c r="WCE102" i="3"/>
  <c r="WCF102" i="3"/>
  <c r="WCG102" i="3"/>
  <c r="WCH102" i="3"/>
  <c r="WCI102" i="3"/>
  <c r="WCJ102" i="3"/>
  <c r="WCK102" i="3"/>
  <c r="WCL102" i="3"/>
  <c r="WCM102" i="3"/>
  <c r="WCN102" i="3"/>
  <c r="WCO102" i="3"/>
  <c r="WCP102" i="3"/>
  <c r="WCQ102" i="3"/>
  <c r="WCR102" i="3"/>
  <c r="WCS102" i="3"/>
  <c r="WCT102" i="3"/>
  <c r="WCU102" i="3"/>
  <c r="WCV102" i="3"/>
  <c r="WCW102" i="3"/>
  <c r="WCX102" i="3"/>
  <c r="WCY102" i="3"/>
  <c r="WCZ102" i="3"/>
  <c r="WDA102" i="3"/>
  <c r="WDB102" i="3"/>
  <c r="WDC102" i="3"/>
  <c r="WDD102" i="3"/>
  <c r="WDE102" i="3"/>
  <c r="WDF102" i="3"/>
  <c r="WDG102" i="3"/>
  <c r="WDH102" i="3"/>
  <c r="WDI102" i="3"/>
  <c r="WDJ102" i="3"/>
  <c r="WDK102" i="3"/>
  <c r="WDL102" i="3"/>
  <c r="WDM102" i="3"/>
  <c r="WDN102" i="3"/>
  <c r="WDO102" i="3"/>
  <c r="WDP102" i="3"/>
  <c r="WDQ102" i="3"/>
  <c r="WDR102" i="3"/>
  <c r="WDS102" i="3"/>
  <c r="WDT102" i="3"/>
  <c r="WDU102" i="3"/>
  <c r="WDV102" i="3"/>
  <c r="WDW102" i="3"/>
  <c r="WDX102" i="3"/>
  <c r="WDY102" i="3"/>
  <c r="WDZ102" i="3"/>
  <c r="WEA102" i="3"/>
  <c r="WEB102" i="3"/>
  <c r="WEC102" i="3"/>
  <c r="WED102" i="3"/>
  <c r="WEE102" i="3"/>
  <c r="WEF102" i="3"/>
  <c r="WEG102" i="3"/>
  <c r="WEH102" i="3"/>
  <c r="WEI102" i="3"/>
  <c r="WEJ102" i="3"/>
  <c r="WEK102" i="3"/>
  <c r="WEL102" i="3"/>
  <c r="WEM102" i="3"/>
  <c r="WEN102" i="3"/>
  <c r="WEO102" i="3"/>
  <c r="WEP102" i="3"/>
  <c r="WEQ102" i="3"/>
  <c r="WER102" i="3"/>
  <c r="WES102" i="3"/>
  <c r="WET102" i="3"/>
  <c r="WEU102" i="3"/>
  <c r="WEV102" i="3"/>
  <c r="WEW102" i="3"/>
  <c r="WEX102" i="3"/>
  <c r="WEY102" i="3"/>
  <c r="WEZ102" i="3"/>
  <c r="WFA102" i="3"/>
  <c r="WFB102" i="3"/>
  <c r="WFC102" i="3"/>
  <c r="WFD102" i="3"/>
  <c r="WFE102" i="3"/>
  <c r="WFF102" i="3"/>
  <c r="WFG102" i="3"/>
  <c r="WFH102" i="3"/>
  <c r="WFI102" i="3"/>
  <c r="WFJ102" i="3"/>
  <c r="WFK102" i="3"/>
  <c r="WFL102" i="3"/>
  <c r="WFM102" i="3"/>
  <c r="WFN102" i="3"/>
  <c r="WFO102" i="3"/>
  <c r="WFP102" i="3"/>
  <c r="WFQ102" i="3"/>
  <c r="WFR102" i="3"/>
  <c r="WFS102" i="3"/>
  <c r="WFT102" i="3"/>
  <c r="WFU102" i="3"/>
  <c r="WFV102" i="3"/>
  <c r="WFW102" i="3"/>
  <c r="WFX102" i="3"/>
  <c r="WFY102" i="3"/>
  <c r="WFZ102" i="3"/>
  <c r="WGA102" i="3"/>
  <c r="WGB102" i="3"/>
  <c r="WGC102" i="3"/>
  <c r="WGD102" i="3"/>
  <c r="WGE102" i="3"/>
  <c r="WGF102" i="3"/>
  <c r="WGG102" i="3"/>
  <c r="WGH102" i="3"/>
  <c r="WGI102" i="3"/>
  <c r="WGJ102" i="3"/>
  <c r="WGK102" i="3"/>
  <c r="WGL102" i="3"/>
  <c r="WGM102" i="3"/>
  <c r="WGN102" i="3"/>
  <c r="WGO102" i="3"/>
  <c r="WGP102" i="3"/>
  <c r="WGQ102" i="3"/>
  <c r="WGR102" i="3"/>
  <c r="WGS102" i="3"/>
  <c r="WGT102" i="3"/>
  <c r="WGU102" i="3"/>
  <c r="WGV102" i="3"/>
  <c r="WGW102" i="3"/>
  <c r="WGX102" i="3"/>
  <c r="WGY102" i="3"/>
  <c r="WGZ102" i="3"/>
  <c r="WHA102" i="3"/>
  <c r="WHB102" i="3"/>
  <c r="WHC102" i="3"/>
  <c r="WHD102" i="3"/>
  <c r="WHE102" i="3"/>
  <c r="WHF102" i="3"/>
  <c r="WHG102" i="3"/>
  <c r="WHH102" i="3"/>
  <c r="WHI102" i="3"/>
  <c r="WHJ102" i="3"/>
  <c r="WHK102" i="3"/>
  <c r="WHL102" i="3"/>
  <c r="WHM102" i="3"/>
  <c r="WHN102" i="3"/>
  <c r="WHO102" i="3"/>
  <c r="WHP102" i="3"/>
  <c r="WHQ102" i="3"/>
  <c r="WHR102" i="3"/>
  <c r="WHS102" i="3"/>
  <c r="WHT102" i="3"/>
  <c r="WHU102" i="3"/>
  <c r="WHV102" i="3"/>
  <c r="WHW102" i="3"/>
  <c r="WHX102" i="3"/>
  <c r="WHY102" i="3"/>
  <c r="WHZ102" i="3"/>
  <c r="WIA102" i="3"/>
  <c r="WIB102" i="3"/>
  <c r="WIC102" i="3"/>
  <c r="WID102" i="3"/>
  <c r="WIE102" i="3"/>
  <c r="WIF102" i="3"/>
  <c r="WIG102" i="3"/>
  <c r="WIH102" i="3"/>
  <c r="WII102" i="3"/>
  <c r="WIJ102" i="3"/>
  <c r="WIK102" i="3"/>
  <c r="WIL102" i="3"/>
  <c r="WIM102" i="3"/>
  <c r="WIN102" i="3"/>
  <c r="WIO102" i="3"/>
  <c r="WIP102" i="3"/>
  <c r="WIQ102" i="3"/>
  <c r="WIR102" i="3"/>
  <c r="WIS102" i="3"/>
  <c r="WIT102" i="3"/>
  <c r="WIU102" i="3"/>
  <c r="WIV102" i="3"/>
  <c r="WIW102" i="3"/>
  <c r="WIX102" i="3"/>
  <c r="WIY102" i="3"/>
  <c r="WIZ102" i="3"/>
  <c r="WJA102" i="3"/>
  <c r="WJB102" i="3"/>
  <c r="WJC102" i="3"/>
  <c r="WJD102" i="3"/>
  <c r="WJE102" i="3"/>
  <c r="WJF102" i="3"/>
  <c r="WJG102" i="3"/>
  <c r="WJH102" i="3"/>
  <c r="WJI102" i="3"/>
  <c r="WJJ102" i="3"/>
  <c r="WJK102" i="3"/>
  <c r="WJL102" i="3"/>
  <c r="WJM102" i="3"/>
  <c r="WJN102" i="3"/>
  <c r="WJO102" i="3"/>
  <c r="WJP102" i="3"/>
  <c r="WJQ102" i="3"/>
  <c r="WJR102" i="3"/>
  <c r="WJS102" i="3"/>
  <c r="WJT102" i="3"/>
  <c r="WJU102" i="3"/>
  <c r="WJV102" i="3"/>
  <c r="WJW102" i="3"/>
  <c r="WJX102" i="3"/>
  <c r="WJY102" i="3"/>
  <c r="WJZ102" i="3"/>
  <c r="WKA102" i="3"/>
  <c r="WKB102" i="3"/>
  <c r="WKC102" i="3"/>
  <c r="WKD102" i="3"/>
  <c r="WKE102" i="3"/>
  <c r="WKF102" i="3"/>
  <c r="WKG102" i="3"/>
  <c r="WKH102" i="3"/>
  <c r="WKI102" i="3"/>
  <c r="WKJ102" i="3"/>
  <c r="WKK102" i="3"/>
  <c r="WKL102" i="3"/>
  <c r="WKM102" i="3"/>
  <c r="WKN102" i="3"/>
  <c r="WKO102" i="3"/>
  <c r="WKP102" i="3"/>
  <c r="WKQ102" i="3"/>
  <c r="WKR102" i="3"/>
  <c r="WKS102" i="3"/>
  <c r="WKT102" i="3"/>
  <c r="WKU102" i="3"/>
  <c r="WKV102" i="3"/>
  <c r="WKW102" i="3"/>
  <c r="WKX102" i="3"/>
  <c r="WKY102" i="3"/>
  <c r="WKZ102" i="3"/>
  <c r="WLA102" i="3"/>
  <c r="WLB102" i="3"/>
  <c r="WLC102" i="3"/>
  <c r="WLD102" i="3"/>
  <c r="WLE102" i="3"/>
  <c r="WLF102" i="3"/>
  <c r="WLG102" i="3"/>
  <c r="WLH102" i="3"/>
  <c r="WLI102" i="3"/>
  <c r="WLJ102" i="3"/>
  <c r="WLK102" i="3"/>
  <c r="WLL102" i="3"/>
  <c r="WLM102" i="3"/>
  <c r="WLN102" i="3"/>
  <c r="WLO102" i="3"/>
  <c r="WLP102" i="3"/>
  <c r="WLQ102" i="3"/>
  <c r="WLR102" i="3"/>
  <c r="WLS102" i="3"/>
  <c r="WLT102" i="3"/>
  <c r="WLU102" i="3"/>
  <c r="WLV102" i="3"/>
  <c r="WLW102" i="3"/>
  <c r="WLX102" i="3"/>
  <c r="WLY102" i="3"/>
  <c r="WLZ102" i="3"/>
  <c r="WMA102" i="3"/>
  <c r="WMB102" i="3"/>
  <c r="WMC102" i="3"/>
  <c r="WMD102" i="3"/>
  <c r="WME102" i="3"/>
  <c r="WMF102" i="3"/>
  <c r="WMG102" i="3"/>
  <c r="WMH102" i="3"/>
  <c r="WMI102" i="3"/>
  <c r="WMJ102" i="3"/>
  <c r="WMK102" i="3"/>
  <c r="WML102" i="3"/>
  <c r="WMM102" i="3"/>
  <c r="WMN102" i="3"/>
  <c r="WMO102" i="3"/>
  <c r="WMP102" i="3"/>
  <c r="WMQ102" i="3"/>
  <c r="WMR102" i="3"/>
  <c r="WMS102" i="3"/>
  <c r="WMT102" i="3"/>
  <c r="WMU102" i="3"/>
  <c r="WMV102" i="3"/>
  <c r="WMW102" i="3"/>
  <c r="WMX102" i="3"/>
  <c r="WMY102" i="3"/>
  <c r="WMZ102" i="3"/>
  <c r="WNA102" i="3"/>
  <c r="WNB102" i="3"/>
  <c r="WNC102" i="3"/>
  <c r="WND102" i="3"/>
  <c r="WNE102" i="3"/>
  <c r="WNF102" i="3"/>
  <c r="WNG102" i="3"/>
  <c r="WNH102" i="3"/>
  <c r="WNI102" i="3"/>
  <c r="WNJ102" i="3"/>
  <c r="WNK102" i="3"/>
  <c r="WNL102" i="3"/>
  <c r="WNM102" i="3"/>
  <c r="WNN102" i="3"/>
  <c r="WNO102" i="3"/>
  <c r="WNP102" i="3"/>
  <c r="WNQ102" i="3"/>
  <c r="WNR102" i="3"/>
  <c r="WNS102" i="3"/>
  <c r="WNT102" i="3"/>
  <c r="WNU102" i="3"/>
  <c r="WNV102" i="3"/>
  <c r="WNW102" i="3"/>
  <c r="WNX102" i="3"/>
  <c r="WNY102" i="3"/>
  <c r="WNZ102" i="3"/>
  <c r="WOA102" i="3"/>
  <c r="WOB102" i="3"/>
  <c r="WOC102" i="3"/>
  <c r="WOD102" i="3"/>
  <c r="WOE102" i="3"/>
  <c r="WOF102" i="3"/>
  <c r="WOG102" i="3"/>
  <c r="WOH102" i="3"/>
  <c r="WOI102" i="3"/>
  <c r="WOJ102" i="3"/>
  <c r="WOK102" i="3"/>
  <c r="WOL102" i="3"/>
  <c r="WOM102" i="3"/>
  <c r="WON102" i="3"/>
  <c r="WOO102" i="3"/>
  <c r="WOP102" i="3"/>
  <c r="WOQ102" i="3"/>
  <c r="WOR102" i="3"/>
  <c r="WOS102" i="3"/>
  <c r="WOT102" i="3"/>
  <c r="WOU102" i="3"/>
  <c r="WOV102" i="3"/>
  <c r="WOW102" i="3"/>
  <c r="WOX102" i="3"/>
  <c r="WOY102" i="3"/>
  <c r="WOZ102" i="3"/>
  <c r="WPA102" i="3"/>
  <c r="WPB102" i="3"/>
  <c r="WPC102" i="3"/>
  <c r="WPD102" i="3"/>
  <c r="WPE102" i="3"/>
  <c r="WPF102" i="3"/>
  <c r="WPG102" i="3"/>
  <c r="WPH102" i="3"/>
  <c r="WPI102" i="3"/>
  <c r="WPJ102" i="3"/>
  <c r="WPK102" i="3"/>
  <c r="WPL102" i="3"/>
  <c r="WPM102" i="3"/>
  <c r="WPN102" i="3"/>
  <c r="WPO102" i="3"/>
  <c r="WPP102" i="3"/>
  <c r="WPQ102" i="3"/>
  <c r="WPR102" i="3"/>
  <c r="WPS102" i="3"/>
  <c r="WPT102" i="3"/>
  <c r="WPU102" i="3"/>
  <c r="WPV102" i="3"/>
  <c r="WPW102" i="3"/>
  <c r="WPX102" i="3"/>
  <c r="WPY102" i="3"/>
  <c r="WPZ102" i="3"/>
  <c r="WQA102" i="3"/>
  <c r="WQB102" i="3"/>
  <c r="WQC102" i="3"/>
  <c r="WQD102" i="3"/>
  <c r="WQE102" i="3"/>
  <c r="WQF102" i="3"/>
  <c r="WQG102" i="3"/>
  <c r="WQH102" i="3"/>
  <c r="WQI102" i="3"/>
  <c r="WQJ102" i="3"/>
  <c r="WQK102" i="3"/>
  <c r="WQL102" i="3"/>
  <c r="WQM102" i="3"/>
  <c r="WQN102" i="3"/>
  <c r="WQO102" i="3"/>
  <c r="WQP102" i="3"/>
  <c r="WQQ102" i="3"/>
  <c r="WQR102" i="3"/>
  <c r="WQS102" i="3"/>
  <c r="WQT102" i="3"/>
  <c r="WQU102" i="3"/>
  <c r="WQV102" i="3"/>
  <c r="WQW102" i="3"/>
  <c r="WQX102" i="3"/>
  <c r="WQY102" i="3"/>
  <c r="WQZ102" i="3"/>
  <c r="WRA102" i="3"/>
  <c r="WRB102" i="3"/>
  <c r="WRC102" i="3"/>
  <c r="WRD102" i="3"/>
  <c r="WRE102" i="3"/>
  <c r="WRF102" i="3"/>
  <c r="WRG102" i="3"/>
  <c r="WRH102" i="3"/>
  <c r="WRI102" i="3"/>
  <c r="WRJ102" i="3"/>
  <c r="WRK102" i="3"/>
  <c r="WRL102" i="3"/>
  <c r="WRM102" i="3"/>
  <c r="WRN102" i="3"/>
  <c r="WRO102" i="3"/>
  <c r="WRP102" i="3"/>
  <c r="WRQ102" i="3"/>
  <c r="WRR102" i="3"/>
  <c r="WRS102" i="3"/>
  <c r="WRT102" i="3"/>
  <c r="WRU102" i="3"/>
  <c r="WRV102" i="3"/>
  <c r="WRW102" i="3"/>
  <c r="WRX102" i="3"/>
  <c r="WRY102" i="3"/>
  <c r="WRZ102" i="3"/>
  <c r="WSA102" i="3"/>
  <c r="WSB102" i="3"/>
  <c r="WSC102" i="3"/>
  <c r="WSD102" i="3"/>
  <c r="WSE102" i="3"/>
  <c r="WSF102" i="3"/>
  <c r="WSG102" i="3"/>
  <c r="WSH102" i="3"/>
  <c r="WSI102" i="3"/>
  <c r="WSJ102" i="3"/>
  <c r="WSK102" i="3"/>
  <c r="WSL102" i="3"/>
  <c r="WSM102" i="3"/>
  <c r="WSN102" i="3"/>
  <c r="WSO102" i="3"/>
  <c r="WSP102" i="3"/>
  <c r="WSQ102" i="3"/>
  <c r="WSR102" i="3"/>
  <c r="WSS102" i="3"/>
  <c r="WST102" i="3"/>
  <c r="WSU102" i="3"/>
  <c r="WSV102" i="3"/>
  <c r="WSW102" i="3"/>
  <c r="WSX102" i="3"/>
  <c r="WSY102" i="3"/>
  <c r="WSZ102" i="3"/>
  <c r="WTA102" i="3"/>
  <c r="WTB102" i="3"/>
  <c r="WTC102" i="3"/>
  <c r="WTD102" i="3"/>
  <c r="WTE102" i="3"/>
  <c r="WTF102" i="3"/>
  <c r="WTG102" i="3"/>
  <c r="WTH102" i="3"/>
  <c r="WTI102" i="3"/>
  <c r="WTJ102" i="3"/>
  <c r="WTK102" i="3"/>
  <c r="WTL102" i="3"/>
  <c r="WTM102" i="3"/>
  <c r="WTN102" i="3"/>
  <c r="WTO102" i="3"/>
  <c r="WTP102" i="3"/>
  <c r="WTQ102" i="3"/>
  <c r="WTR102" i="3"/>
  <c r="WTS102" i="3"/>
  <c r="WTT102" i="3"/>
  <c r="WTU102" i="3"/>
  <c r="WTV102" i="3"/>
  <c r="WTW102" i="3"/>
  <c r="WTX102" i="3"/>
  <c r="WTY102" i="3"/>
  <c r="WTZ102" i="3"/>
  <c r="WUA102" i="3"/>
  <c r="WUB102" i="3"/>
  <c r="WUC102" i="3"/>
  <c r="WUD102" i="3"/>
  <c r="WUE102" i="3"/>
  <c r="WUF102" i="3"/>
  <c r="WUG102" i="3"/>
  <c r="WUH102" i="3"/>
  <c r="WUI102" i="3"/>
  <c r="WUJ102" i="3"/>
  <c r="WUK102" i="3"/>
  <c r="WUL102" i="3"/>
  <c r="WUM102" i="3"/>
  <c r="WUN102" i="3"/>
  <c r="WUO102" i="3"/>
  <c r="WUP102" i="3"/>
  <c r="WUQ102" i="3"/>
  <c r="WUR102" i="3"/>
  <c r="WUS102" i="3"/>
  <c r="WUT102" i="3"/>
  <c r="WUU102" i="3"/>
  <c r="WUV102" i="3"/>
  <c r="WUW102" i="3"/>
  <c r="WUX102" i="3"/>
  <c r="WUY102" i="3"/>
  <c r="WUZ102" i="3"/>
  <c r="WVA102" i="3"/>
  <c r="WVB102" i="3"/>
  <c r="WVC102" i="3"/>
  <c r="WVD102" i="3"/>
  <c r="WVE102" i="3"/>
  <c r="WVF102" i="3"/>
  <c r="WVG102" i="3"/>
  <c r="WVH102" i="3"/>
  <c r="WVI102" i="3"/>
  <c r="WVJ102" i="3"/>
  <c r="WVK102" i="3"/>
  <c r="WVL102" i="3"/>
  <c r="WVM102" i="3"/>
  <c r="WVN102" i="3"/>
  <c r="WVO102" i="3"/>
  <c r="WVP102" i="3"/>
  <c r="WVQ102" i="3"/>
  <c r="WVR102" i="3"/>
  <c r="WVS102" i="3"/>
  <c r="WVT102" i="3"/>
  <c r="WVU102" i="3"/>
  <c r="WVV102" i="3"/>
  <c r="WVW102" i="3"/>
  <c r="WVX102" i="3"/>
  <c r="WVY102" i="3"/>
  <c r="WVZ102" i="3"/>
  <c r="WWA102" i="3"/>
  <c r="WWB102" i="3"/>
  <c r="WWC102" i="3"/>
  <c r="WWD102" i="3"/>
  <c r="WWE102" i="3"/>
  <c r="WWF102" i="3"/>
  <c r="WWG102" i="3"/>
  <c r="WWH102" i="3"/>
  <c r="WWI102" i="3"/>
  <c r="WWJ102" i="3"/>
  <c r="WWK102" i="3"/>
  <c r="WWL102" i="3"/>
  <c r="WWM102" i="3"/>
  <c r="WWN102" i="3"/>
  <c r="WWO102" i="3"/>
  <c r="WWP102" i="3"/>
  <c r="WWQ102" i="3"/>
  <c r="WWR102" i="3"/>
  <c r="WWS102" i="3"/>
  <c r="WWT102" i="3"/>
  <c r="WWU102" i="3"/>
  <c r="WWV102" i="3"/>
  <c r="WWW102" i="3"/>
  <c r="WWX102" i="3"/>
  <c r="WWY102" i="3"/>
  <c r="WWZ102" i="3"/>
  <c r="WXA102" i="3"/>
  <c r="WXB102" i="3"/>
  <c r="WXC102" i="3"/>
  <c r="WXD102" i="3"/>
  <c r="WXE102" i="3"/>
  <c r="WXF102" i="3"/>
  <c r="WXG102" i="3"/>
  <c r="WXH102" i="3"/>
  <c r="WXI102" i="3"/>
  <c r="WXJ102" i="3"/>
  <c r="WXK102" i="3"/>
  <c r="WXL102" i="3"/>
  <c r="WXM102" i="3"/>
  <c r="WXN102" i="3"/>
  <c r="WXO102" i="3"/>
  <c r="WXP102" i="3"/>
  <c r="WXQ102" i="3"/>
  <c r="WXR102" i="3"/>
  <c r="WXS102" i="3"/>
  <c r="WXT102" i="3"/>
  <c r="WXU102" i="3"/>
  <c r="WXV102" i="3"/>
  <c r="WXW102" i="3"/>
  <c r="WXX102" i="3"/>
  <c r="WXY102" i="3"/>
  <c r="WXZ102" i="3"/>
  <c r="WYA102" i="3"/>
  <c r="WYB102" i="3"/>
  <c r="WYC102" i="3"/>
  <c r="WYD102" i="3"/>
  <c r="WYE102" i="3"/>
  <c r="WYF102" i="3"/>
  <c r="WYG102" i="3"/>
  <c r="WYH102" i="3"/>
  <c r="WYI102" i="3"/>
  <c r="WYJ102" i="3"/>
  <c r="WYK102" i="3"/>
  <c r="WYL102" i="3"/>
  <c r="WYM102" i="3"/>
  <c r="WYN102" i="3"/>
  <c r="WYO102" i="3"/>
  <c r="WYP102" i="3"/>
  <c r="WYQ102" i="3"/>
  <c r="WYR102" i="3"/>
  <c r="WYS102" i="3"/>
  <c r="WYT102" i="3"/>
  <c r="WYU102" i="3"/>
  <c r="WYV102" i="3"/>
  <c r="WYW102" i="3"/>
  <c r="WYX102" i="3"/>
  <c r="WYY102" i="3"/>
  <c r="WYZ102" i="3"/>
  <c r="WZA102" i="3"/>
  <c r="WZB102" i="3"/>
  <c r="WZC102" i="3"/>
  <c r="WZD102" i="3"/>
  <c r="WZE102" i="3"/>
  <c r="WZF102" i="3"/>
  <c r="WZG102" i="3"/>
  <c r="WZH102" i="3"/>
  <c r="WZI102" i="3"/>
  <c r="WZJ102" i="3"/>
  <c r="WZK102" i="3"/>
  <c r="WZL102" i="3"/>
  <c r="WZM102" i="3"/>
  <c r="WZN102" i="3"/>
  <c r="WZO102" i="3"/>
  <c r="WZP102" i="3"/>
  <c r="WZQ102" i="3"/>
  <c r="WZR102" i="3"/>
  <c r="WZS102" i="3"/>
  <c r="WZT102" i="3"/>
  <c r="WZU102" i="3"/>
  <c r="WZV102" i="3"/>
  <c r="WZW102" i="3"/>
  <c r="WZX102" i="3"/>
  <c r="WZY102" i="3"/>
  <c r="WZZ102" i="3"/>
  <c r="XAA102" i="3"/>
  <c r="XAB102" i="3"/>
  <c r="XAC102" i="3"/>
  <c r="XAD102" i="3"/>
  <c r="XAE102" i="3"/>
  <c r="XAF102" i="3"/>
  <c r="XAG102" i="3"/>
  <c r="XAH102" i="3"/>
  <c r="XAI102" i="3"/>
  <c r="XAJ102" i="3"/>
  <c r="XAK102" i="3"/>
  <c r="XAL102" i="3"/>
  <c r="XAM102" i="3"/>
  <c r="XAN102" i="3"/>
  <c r="XAO102" i="3"/>
  <c r="XAP102" i="3"/>
  <c r="XAQ102" i="3"/>
  <c r="XAR102" i="3"/>
  <c r="XAS102" i="3"/>
  <c r="XAT102" i="3"/>
  <c r="XAU102" i="3"/>
  <c r="XAV102" i="3"/>
  <c r="XAW102" i="3"/>
  <c r="XAX102" i="3"/>
  <c r="XAY102" i="3"/>
  <c r="XAZ102" i="3"/>
  <c r="XBA102" i="3"/>
  <c r="XBB102" i="3"/>
  <c r="XBC102" i="3"/>
  <c r="XBD102" i="3"/>
  <c r="XBE102" i="3"/>
  <c r="XBF102" i="3"/>
  <c r="XBG102" i="3"/>
  <c r="XBH102" i="3"/>
  <c r="XBI102" i="3"/>
  <c r="XBJ102" i="3"/>
  <c r="XBK102" i="3"/>
  <c r="XBL102" i="3"/>
  <c r="XBM102" i="3"/>
  <c r="XBN102" i="3"/>
  <c r="XBO102" i="3"/>
  <c r="XBP102" i="3"/>
  <c r="XBQ102" i="3"/>
  <c r="XBR102" i="3"/>
  <c r="XBS102" i="3"/>
  <c r="XBT102" i="3"/>
  <c r="XBU102" i="3"/>
  <c r="XBV102" i="3"/>
  <c r="XBW102" i="3"/>
  <c r="XBX102" i="3"/>
  <c r="XBY102" i="3"/>
  <c r="XBZ102" i="3"/>
  <c r="XCA102" i="3"/>
  <c r="XCB102" i="3"/>
  <c r="XCC102" i="3"/>
  <c r="XCD102" i="3"/>
  <c r="XCE102" i="3"/>
  <c r="XCF102" i="3"/>
  <c r="XCG102" i="3"/>
  <c r="XCH102" i="3"/>
  <c r="XCI102" i="3"/>
  <c r="XCJ102" i="3"/>
  <c r="XCK102" i="3"/>
  <c r="XCL102" i="3"/>
  <c r="XCM102" i="3"/>
  <c r="XCN102" i="3"/>
  <c r="XCO102" i="3"/>
  <c r="XCP102" i="3"/>
  <c r="XCQ102" i="3"/>
  <c r="XCR102" i="3"/>
  <c r="XCS102" i="3"/>
  <c r="XCT102" i="3"/>
  <c r="XCU102" i="3"/>
  <c r="XCV102" i="3"/>
  <c r="XCW102" i="3"/>
  <c r="XCX102" i="3"/>
  <c r="XCY102" i="3"/>
  <c r="XCZ102" i="3"/>
  <c r="XDA102" i="3"/>
  <c r="XDB102" i="3"/>
  <c r="XDC102" i="3"/>
  <c r="XDD102" i="3"/>
  <c r="XDE102" i="3"/>
  <c r="XDF102" i="3"/>
  <c r="XDG102" i="3"/>
  <c r="XDH102" i="3"/>
  <c r="XDI102" i="3"/>
  <c r="XDJ102" i="3"/>
  <c r="XDK102" i="3"/>
  <c r="XDL102" i="3"/>
  <c r="XDM102" i="3"/>
  <c r="XDN102" i="3"/>
  <c r="XDO102" i="3"/>
  <c r="XDP102" i="3"/>
  <c r="XDQ102" i="3"/>
  <c r="XDR102" i="3"/>
  <c r="XDS102" i="3"/>
  <c r="XDT102" i="3"/>
  <c r="XDU102" i="3"/>
  <c r="XDV102" i="3"/>
  <c r="XDW102" i="3"/>
  <c r="XDX102" i="3"/>
  <c r="XDY102" i="3"/>
  <c r="XDZ102" i="3"/>
  <c r="XEA102" i="3"/>
  <c r="XEB102" i="3"/>
  <c r="XEC102" i="3"/>
  <c r="XED102" i="3"/>
  <c r="XEE102" i="3"/>
  <c r="XEF102" i="3"/>
  <c r="XEG102" i="3"/>
  <c r="XEH102" i="3"/>
  <c r="XEI102" i="3"/>
  <c r="XEJ102" i="3"/>
  <c r="XEK102" i="3"/>
  <c r="XEL102" i="3"/>
  <c r="XEM102" i="3"/>
  <c r="XEN102" i="3"/>
  <c r="XEO102" i="3"/>
  <c r="XEP102" i="3"/>
  <c r="XEQ102" i="3"/>
  <c r="XER102" i="3"/>
  <c r="XES102" i="3"/>
  <c r="XET102" i="3"/>
  <c r="XEU102" i="3"/>
  <c r="XEV102" i="3"/>
  <c r="XEW102" i="3"/>
  <c r="XEX102" i="3"/>
  <c r="XEY102" i="3"/>
  <c r="XEZ102" i="3"/>
  <c r="XFA102" i="3"/>
  <c r="XFB102" i="3"/>
  <c r="XFC102" i="3"/>
  <c r="XFD102" i="3"/>
  <c r="D29" i="3"/>
  <c r="C22" i="3"/>
  <c r="C18" i="3" s="1"/>
  <c r="C23" i="7"/>
  <c r="D23" i="7"/>
  <c r="E23" i="7"/>
  <c r="F23" i="7"/>
  <c r="G23" i="7"/>
  <c r="H23" i="7"/>
  <c r="B23" i="7"/>
  <c r="B13" i="7"/>
  <c r="C98" i="3"/>
  <c r="E29" i="3"/>
  <c r="F29" i="3"/>
  <c r="G29" i="3"/>
  <c r="H29" i="3"/>
  <c r="I29" i="3"/>
  <c r="J29" i="3"/>
  <c r="K29" i="3"/>
  <c r="L29" i="3"/>
  <c r="M29" i="3"/>
  <c r="R37" i="9" l="1"/>
  <c r="Q37" i="9"/>
  <c r="P37" i="9"/>
  <c r="O37" i="9"/>
  <c r="N37" i="9"/>
  <c r="M37" i="9"/>
  <c r="L37" i="9"/>
  <c r="K37" i="9"/>
  <c r="J37" i="9"/>
  <c r="I37" i="9"/>
  <c r="H37" i="9"/>
  <c r="G37" i="9"/>
  <c r="F37" i="9"/>
  <c r="E37" i="9"/>
  <c r="D37" i="9"/>
  <c r="C37" i="9"/>
  <c r="B37" i="9"/>
  <c r="R36" i="9"/>
  <c r="Q36" i="9"/>
  <c r="P36" i="9"/>
  <c r="O36" i="9"/>
  <c r="N36" i="9"/>
  <c r="M36" i="9"/>
  <c r="L36" i="9"/>
  <c r="K36" i="9"/>
  <c r="J36" i="9"/>
  <c r="I36" i="9"/>
  <c r="H36" i="9"/>
  <c r="G36" i="9"/>
  <c r="F36" i="9"/>
  <c r="E36" i="9"/>
  <c r="D36" i="9"/>
  <c r="C36" i="9"/>
  <c r="B36" i="9"/>
  <c r="R35" i="9"/>
  <c r="Q35" i="9"/>
  <c r="P35" i="9"/>
  <c r="O35" i="9"/>
  <c r="N35" i="9"/>
  <c r="M35" i="9"/>
  <c r="L35" i="9"/>
  <c r="K35" i="9"/>
  <c r="J35" i="9"/>
  <c r="I35" i="9"/>
  <c r="H35" i="9"/>
  <c r="G35" i="9"/>
  <c r="F35" i="9"/>
  <c r="E35" i="9"/>
  <c r="D35" i="9"/>
  <c r="C35" i="9"/>
  <c r="B35" i="9"/>
  <c r="R34" i="9"/>
  <c r="Q34" i="9"/>
  <c r="P34" i="9"/>
  <c r="O34" i="9"/>
  <c r="N34" i="9"/>
  <c r="M34" i="9"/>
  <c r="L34" i="9"/>
  <c r="K34" i="9"/>
  <c r="J34" i="9"/>
  <c r="I34" i="9"/>
  <c r="H34" i="9"/>
  <c r="G34" i="9"/>
  <c r="F34" i="9"/>
  <c r="E34" i="9"/>
  <c r="D34" i="9"/>
  <c r="C34" i="9"/>
  <c r="B34" i="9"/>
  <c r="R33" i="9"/>
  <c r="Q33" i="9"/>
  <c r="P33" i="9"/>
  <c r="O33" i="9"/>
  <c r="N33" i="9"/>
  <c r="M33" i="9"/>
  <c r="L33" i="9"/>
  <c r="K33" i="9"/>
  <c r="J33" i="9"/>
  <c r="I33" i="9"/>
  <c r="H33" i="9"/>
  <c r="G33" i="9"/>
  <c r="F33" i="9"/>
  <c r="E33" i="9"/>
  <c r="D33" i="9"/>
  <c r="C33" i="9"/>
  <c r="B33" i="9"/>
  <c r="R32" i="9"/>
  <c r="Q32" i="9"/>
  <c r="P32" i="9"/>
  <c r="O32" i="9"/>
  <c r="N32" i="9"/>
  <c r="M32" i="9"/>
  <c r="L32" i="9"/>
  <c r="K32" i="9"/>
  <c r="J32" i="9"/>
  <c r="I32" i="9"/>
  <c r="H32" i="9"/>
  <c r="G32" i="9"/>
  <c r="F32" i="9"/>
  <c r="E32" i="9"/>
  <c r="D32" i="9"/>
  <c r="C32" i="9"/>
  <c r="B32" i="9"/>
  <c r="R31" i="9"/>
  <c r="Q31" i="9"/>
  <c r="P31" i="9"/>
  <c r="O31" i="9"/>
  <c r="N31" i="9"/>
  <c r="M31" i="9"/>
  <c r="L31" i="9"/>
  <c r="K31" i="9"/>
  <c r="J31" i="9"/>
  <c r="I31" i="9"/>
  <c r="H31" i="9"/>
  <c r="G31" i="9"/>
  <c r="F31" i="9"/>
  <c r="E31" i="9"/>
  <c r="D31" i="9"/>
  <c r="C31" i="9"/>
  <c r="B31" i="9"/>
  <c r="R30" i="9"/>
  <c r="Q30" i="9"/>
  <c r="P30" i="9"/>
  <c r="O30" i="9"/>
  <c r="N30" i="9"/>
  <c r="M30" i="9"/>
  <c r="L30" i="9"/>
  <c r="K30" i="9"/>
  <c r="J30" i="9"/>
  <c r="I30" i="9"/>
  <c r="H30" i="9"/>
  <c r="G30" i="9"/>
  <c r="F30" i="9"/>
  <c r="E30" i="9"/>
  <c r="D30" i="9"/>
  <c r="C30" i="9"/>
  <c r="B30" i="9"/>
  <c r="B23" i="9"/>
  <c r="R20" i="9"/>
  <c r="Q20" i="9"/>
  <c r="P20" i="9"/>
  <c r="O20" i="9"/>
  <c r="N20" i="9"/>
  <c r="M20" i="9"/>
  <c r="L20" i="9"/>
  <c r="K20" i="9"/>
  <c r="J20" i="9"/>
  <c r="I20" i="9"/>
  <c r="H20" i="9"/>
  <c r="G20" i="9"/>
  <c r="F20" i="9"/>
  <c r="E20" i="9"/>
  <c r="D20" i="9"/>
  <c r="C20" i="9"/>
  <c r="B20" i="9"/>
  <c r="R19" i="9"/>
  <c r="Q19" i="9"/>
  <c r="P19" i="9"/>
  <c r="O19" i="9"/>
  <c r="N19" i="9"/>
  <c r="N29" i="9" s="1"/>
  <c r="M19" i="9"/>
  <c r="L19" i="9"/>
  <c r="K19" i="9"/>
  <c r="J19" i="9"/>
  <c r="I19" i="9"/>
  <c r="H19" i="9"/>
  <c r="G19" i="9"/>
  <c r="F19" i="9"/>
  <c r="F29" i="9" s="1"/>
  <c r="E19" i="9"/>
  <c r="D19" i="9"/>
  <c r="C19" i="9"/>
  <c r="B19" i="9"/>
  <c r="R18" i="9"/>
  <c r="Q18" i="9"/>
  <c r="P18" i="9"/>
  <c r="O18" i="9"/>
  <c r="N18" i="9"/>
  <c r="M18" i="9"/>
  <c r="L18" i="9"/>
  <c r="L23" i="9" s="1"/>
  <c r="K18" i="9"/>
  <c r="J18" i="9"/>
  <c r="I18" i="9"/>
  <c r="H18" i="9"/>
  <c r="G18" i="9"/>
  <c r="F18" i="9"/>
  <c r="E18" i="9"/>
  <c r="D18" i="9"/>
  <c r="D23" i="9" s="1"/>
  <c r="C18" i="9"/>
  <c r="B18" i="9"/>
  <c r="R14" i="9"/>
  <c r="Q14" i="9"/>
  <c r="Q24" i="9" s="1"/>
  <c r="P14" i="9"/>
  <c r="P24" i="9" s="1"/>
  <c r="O14" i="9"/>
  <c r="N14" i="9"/>
  <c r="M14" i="9"/>
  <c r="L14" i="9"/>
  <c r="K14" i="9"/>
  <c r="J14" i="9"/>
  <c r="I14" i="9"/>
  <c r="H14" i="9"/>
  <c r="H24" i="9" s="1"/>
  <c r="G14" i="9"/>
  <c r="F14" i="9"/>
  <c r="E14" i="9"/>
  <c r="D14" i="9"/>
  <c r="C14" i="9"/>
  <c r="B14" i="9"/>
  <c r="B24" i="9" s="1"/>
  <c r="R13" i="9"/>
  <c r="R23" i="9" s="1"/>
  <c r="Q13" i="9"/>
  <c r="Q23" i="9" s="1"/>
  <c r="P13" i="9"/>
  <c r="P23" i="9" s="1"/>
  <c r="O13" i="9"/>
  <c r="N13" i="9"/>
  <c r="N23" i="9" s="1"/>
  <c r="M13" i="9"/>
  <c r="L13" i="9"/>
  <c r="K13" i="9"/>
  <c r="J13" i="9"/>
  <c r="I13" i="9"/>
  <c r="I23" i="9" s="1"/>
  <c r="H13" i="9"/>
  <c r="H23" i="9" s="1"/>
  <c r="G13" i="9"/>
  <c r="F13" i="9"/>
  <c r="F23" i="9" s="1"/>
  <c r="E13" i="9"/>
  <c r="D13" i="9"/>
  <c r="C13" i="9"/>
  <c r="B13" i="9"/>
  <c r="Q12" i="9"/>
  <c r="Q29" i="9" s="1"/>
  <c r="R9" i="9"/>
  <c r="R12" i="9" s="1"/>
  <c r="Q9" i="9"/>
  <c r="P9" i="9"/>
  <c r="P12" i="9" s="1"/>
  <c r="P22" i="9" s="1"/>
  <c r="O9" i="9"/>
  <c r="O12" i="9" s="1"/>
  <c r="N9" i="9"/>
  <c r="N12" i="9" s="1"/>
  <c r="M9" i="9"/>
  <c r="M12" i="9" s="1"/>
  <c r="L9" i="9"/>
  <c r="L12" i="9" s="1"/>
  <c r="K9" i="9"/>
  <c r="K12" i="9" s="1"/>
  <c r="J9" i="9"/>
  <c r="J12" i="9" s="1"/>
  <c r="I9" i="9"/>
  <c r="I12" i="9" s="1"/>
  <c r="I29" i="9" s="1"/>
  <c r="H9" i="9"/>
  <c r="H12" i="9" s="1"/>
  <c r="H22" i="9" s="1"/>
  <c r="G9" i="9"/>
  <c r="G12" i="9" s="1"/>
  <c r="F9" i="9"/>
  <c r="F12" i="9" s="1"/>
  <c r="E9" i="9"/>
  <c r="E12" i="9" s="1"/>
  <c r="D9" i="9"/>
  <c r="D12" i="9" s="1"/>
  <c r="C9" i="9"/>
  <c r="C12" i="9" s="1"/>
  <c r="B9" i="9"/>
  <c r="B12" i="9" s="1"/>
  <c r="R33" i="8"/>
  <c r="Q33" i="8"/>
  <c r="P33" i="8"/>
  <c r="O33" i="8"/>
  <c r="N33" i="8"/>
  <c r="M33" i="8"/>
  <c r="L33" i="8"/>
  <c r="K33" i="8"/>
  <c r="J33" i="8"/>
  <c r="I33" i="8"/>
  <c r="H33" i="8"/>
  <c r="G33" i="8"/>
  <c r="F33" i="8"/>
  <c r="E33" i="8"/>
  <c r="D33" i="8"/>
  <c r="C33" i="8"/>
  <c r="B33" i="8"/>
  <c r="R32" i="8"/>
  <c r="Q32" i="8"/>
  <c r="P32" i="8"/>
  <c r="O32" i="8"/>
  <c r="N32" i="8"/>
  <c r="M32" i="8"/>
  <c r="L32" i="8"/>
  <c r="K32" i="8"/>
  <c r="J32" i="8"/>
  <c r="I32" i="8"/>
  <c r="H32" i="8"/>
  <c r="G32" i="8"/>
  <c r="F32" i="8"/>
  <c r="E32" i="8"/>
  <c r="D32" i="8"/>
  <c r="C32" i="8"/>
  <c r="B32" i="8"/>
  <c r="R31" i="8"/>
  <c r="Q31" i="8"/>
  <c r="P31" i="8"/>
  <c r="O31" i="8"/>
  <c r="N31" i="8"/>
  <c r="M31" i="8"/>
  <c r="L31" i="8"/>
  <c r="K31" i="8"/>
  <c r="J31" i="8"/>
  <c r="I31" i="8"/>
  <c r="H31" i="8"/>
  <c r="G31" i="8"/>
  <c r="F31" i="8"/>
  <c r="E31" i="8"/>
  <c r="D31" i="8"/>
  <c r="C31" i="8"/>
  <c r="B31" i="8"/>
  <c r="R30" i="8"/>
  <c r="Q30" i="8"/>
  <c r="P30" i="8"/>
  <c r="O30" i="8"/>
  <c r="N30" i="8"/>
  <c r="M30" i="8"/>
  <c r="L30" i="8"/>
  <c r="K30" i="8"/>
  <c r="J30" i="8"/>
  <c r="I30" i="8"/>
  <c r="H30" i="8"/>
  <c r="G30" i="8"/>
  <c r="F30" i="8"/>
  <c r="E30" i="8"/>
  <c r="D30" i="8"/>
  <c r="C30" i="8"/>
  <c r="B30" i="8"/>
  <c r="R29" i="8"/>
  <c r="Q29" i="8"/>
  <c r="P29" i="8"/>
  <c r="O29" i="8"/>
  <c r="N29" i="8"/>
  <c r="M29" i="8"/>
  <c r="L29" i="8"/>
  <c r="K29" i="8"/>
  <c r="J29" i="8"/>
  <c r="I29" i="8"/>
  <c r="H29" i="8"/>
  <c r="G29" i="8"/>
  <c r="F29" i="8"/>
  <c r="E29" i="8"/>
  <c r="D29" i="8"/>
  <c r="C29" i="8"/>
  <c r="B29" i="8"/>
  <c r="R28" i="8"/>
  <c r="Q28" i="8"/>
  <c r="P28" i="8"/>
  <c r="O28" i="8"/>
  <c r="N28" i="8"/>
  <c r="M28" i="8"/>
  <c r="L28" i="8"/>
  <c r="K28" i="8"/>
  <c r="J28" i="8"/>
  <c r="I28" i="8"/>
  <c r="H28" i="8"/>
  <c r="G28" i="8"/>
  <c r="F28" i="8"/>
  <c r="E28" i="8"/>
  <c r="D28" i="8"/>
  <c r="C28" i="8"/>
  <c r="B28" i="8"/>
  <c r="R27" i="8"/>
  <c r="Q27" i="8"/>
  <c r="P27" i="8"/>
  <c r="O27" i="8"/>
  <c r="N27" i="8"/>
  <c r="M27" i="8"/>
  <c r="L27" i="8"/>
  <c r="K27" i="8"/>
  <c r="J27" i="8"/>
  <c r="I27" i="8"/>
  <c r="H27" i="8"/>
  <c r="G27" i="8"/>
  <c r="F27" i="8"/>
  <c r="E27" i="8"/>
  <c r="D27" i="8"/>
  <c r="B27" i="8"/>
  <c r="R26" i="8"/>
  <c r="Q26" i="8"/>
  <c r="P26" i="8"/>
  <c r="O26" i="8"/>
  <c r="N26" i="8"/>
  <c r="M26" i="8"/>
  <c r="L26" i="8"/>
  <c r="K26" i="8"/>
  <c r="J26" i="8"/>
  <c r="I26" i="8"/>
  <c r="H26" i="8"/>
  <c r="G26" i="8"/>
  <c r="F26" i="8"/>
  <c r="E26" i="8"/>
  <c r="D26" i="8"/>
  <c r="B26" i="8"/>
  <c r="R25" i="8"/>
  <c r="Q25" i="8"/>
  <c r="P25" i="8"/>
  <c r="O25" i="8"/>
  <c r="N25" i="8"/>
  <c r="M25" i="8"/>
  <c r="L25" i="8"/>
  <c r="L35" i="8" s="1"/>
  <c r="K25" i="8"/>
  <c r="J25" i="8"/>
  <c r="I25" i="8"/>
  <c r="H25" i="8"/>
  <c r="G25" i="8"/>
  <c r="F25" i="8"/>
  <c r="E25" i="8"/>
  <c r="D25" i="8"/>
  <c r="D35" i="8" s="1"/>
  <c r="R24" i="8"/>
  <c r="Q24" i="8"/>
  <c r="P24" i="8"/>
  <c r="O24" i="8"/>
  <c r="N24" i="8"/>
  <c r="M24" i="8"/>
  <c r="L24" i="8"/>
  <c r="K24" i="8"/>
  <c r="J24" i="8"/>
  <c r="I24" i="8"/>
  <c r="H24" i="8"/>
  <c r="G24" i="8"/>
  <c r="F24" i="8"/>
  <c r="E24" i="8"/>
  <c r="D24" i="8"/>
  <c r="R23" i="8"/>
  <c r="R35" i="8" s="1"/>
  <c r="Q23" i="8"/>
  <c r="Q35" i="8" s="1"/>
  <c r="P23" i="8"/>
  <c r="P35" i="8" s="1"/>
  <c r="O23" i="8"/>
  <c r="O35" i="8" s="1"/>
  <c r="N23" i="8"/>
  <c r="N35" i="8" s="1"/>
  <c r="M23" i="8"/>
  <c r="M35" i="8" s="1"/>
  <c r="L23" i="8"/>
  <c r="K23" i="8"/>
  <c r="K35" i="8" s="1"/>
  <c r="J23" i="8"/>
  <c r="J35" i="8" s="1"/>
  <c r="I23" i="8"/>
  <c r="I35" i="8" s="1"/>
  <c r="H23" i="8"/>
  <c r="H35" i="8" s="1"/>
  <c r="G23" i="8"/>
  <c r="G35" i="8" s="1"/>
  <c r="F23" i="8"/>
  <c r="F35" i="8" s="1"/>
  <c r="E23" i="8"/>
  <c r="E35" i="8" s="1"/>
  <c r="D23" i="8"/>
  <c r="R19" i="8"/>
  <c r="Q19" i="8"/>
  <c r="P19" i="8"/>
  <c r="O19" i="8"/>
  <c r="N19" i="8"/>
  <c r="M19" i="8"/>
  <c r="L19" i="8"/>
  <c r="K19" i="8"/>
  <c r="J19" i="8"/>
  <c r="I19" i="8"/>
  <c r="H19" i="8"/>
  <c r="G19" i="8"/>
  <c r="F19" i="8"/>
  <c r="E19" i="8"/>
  <c r="D19" i="8"/>
  <c r="C19" i="8"/>
  <c r="B19" i="8"/>
  <c r="R18" i="8"/>
  <c r="Q18" i="8"/>
  <c r="P18" i="8"/>
  <c r="O18" i="8"/>
  <c r="N18" i="8"/>
  <c r="M18" i="8"/>
  <c r="L18" i="8"/>
  <c r="K18" i="8"/>
  <c r="J18" i="8"/>
  <c r="I18" i="8"/>
  <c r="H18" i="8"/>
  <c r="G18" i="8"/>
  <c r="F18" i="8"/>
  <c r="E18" i="8"/>
  <c r="D18" i="8"/>
  <c r="C18" i="8"/>
  <c r="B18" i="8"/>
  <c r="R14" i="8"/>
  <c r="R37" i="8" s="1"/>
  <c r="N14" i="8"/>
  <c r="N20" i="8" s="1"/>
  <c r="K14" i="8"/>
  <c r="K20" i="8" s="1"/>
  <c r="J14" i="8"/>
  <c r="F14" i="8"/>
  <c r="F20" i="8" s="1"/>
  <c r="C14" i="8"/>
  <c r="C20" i="8" s="1"/>
  <c r="B14" i="8"/>
  <c r="R13" i="8"/>
  <c r="Q13" i="8"/>
  <c r="P13" i="8"/>
  <c r="O13" i="8"/>
  <c r="O14" i="8" s="1"/>
  <c r="N13" i="8"/>
  <c r="M13" i="8"/>
  <c r="L13" i="8"/>
  <c r="K13" i="8"/>
  <c r="J13" i="8"/>
  <c r="I13" i="8"/>
  <c r="H13" i="8"/>
  <c r="G13" i="8"/>
  <c r="G14" i="8" s="1"/>
  <c r="F13" i="8"/>
  <c r="E13" i="8"/>
  <c r="D13" i="8"/>
  <c r="C13" i="8"/>
  <c r="B13" i="8"/>
  <c r="R9" i="8"/>
  <c r="Q9" i="8"/>
  <c r="Q14" i="8" s="1"/>
  <c r="P9" i="8"/>
  <c r="P14" i="8" s="1"/>
  <c r="O9" i="8"/>
  <c r="N9" i="8"/>
  <c r="M9" i="8"/>
  <c r="M14" i="8" s="1"/>
  <c r="L9" i="8"/>
  <c r="L14" i="8" s="1"/>
  <c r="K9" i="8"/>
  <c r="J9" i="8"/>
  <c r="I9" i="8"/>
  <c r="I14" i="8" s="1"/>
  <c r="H9" i="8"/>
  <c r="H14" i="8" s="1"/>
  <c r="G9" i="8"/>
  <c r="F9" i="8"/>
  <c r="E9" i="8"/>
  <c r="E14" i="8" s="1"/>
  <c r="D9" i="8"/>
  <c r="D14" i="8" s="1"/>
  <c r="C9" i="8"/>
  <c r="B9" i="8"/>
  <c r="B82" i="11"/>
  <c r="B84" i="11" s="1"/>
  <c r="L57" i="11"/>
  <c r="M57" i="11"/>
  <c r="N57" i="11"/>
  <c r="O57" i="11"/>
  <c r="O61" i="11" s="1"/>
  <c r="P57" i="11"/>
  <c r="P61" i="11" s="1"/>
  <c r="Q57" i="11"/>
  <c r="Q61" i="11" s="1"/>
  <c r="L61" i="11"/>
  <c r="L63" i="11" s="1"/>
  <c r="M61" i="11"/>
  <c r="M63" i="11" s="1"/>
  <c r="N61" i="11"/>
  <c r="L62" i="11"/>
  <c r="M62" i="11"/>
  <c r="N62" i="11"/>
  <c r="O62" i="11"/>
  <c r="P62" i="11"/>
  <c r="Q62" i="11"/>
  <c r="N63" i="11"/>
  <c r="L66" i="11"/>
  <c r="M66" i="11"/>
  <c r="N66" i="11"/>
  <c r="O66" i="11"/>
  <c r="P66" i="11"/>
  <c r="Q66" i="11"/>
  <c r="L70" i="11"/>
  <c r="L82" i="11" s="1"/>
  <c r="L84" i="11" s="1"/>
  <c r="M70" i="11"/>
  <c r="M82" i="11" s="1"/>
  <c r="M84" i="11" s="1"/>
  <c r="N70" i="11"/>
  <c r="O70" i="11"/>
  <c r="P70" i="11"/>
  <c r="Q70" i="11"/>
  <c r="L71" i="11"/>
  <c r="M71" i="11"/>
  <c r="N71" i="11"/>
  <c r="N82" i="11" s="1"/>
  <c r="N84" i="11" s="1"/>
  <c r="O71" i="11"/>
  <c r="O82" i="11" s="1"/>
  <c r="P71" i="11"/>
  <c r="Q71" i="11"/>
  <c r="L72" i="11"/>
  <c r="M72" i="11"/>
  <c r="N72" i="11"/>
  <c r="O72" i="11"/>
  <c r="P72" i="11"/>
  <c r="Q72" i="11"/>
  <c r="Q82" i="11" s="1"/>
  <c r="L73" i="11"/>
  <c r="M73" i="11"/>
  <c r="N73" i="11"/>
  <c r="O73" i="11"/>
  <c r="P73" i="11"/>
  <c r="Q73" i="11"/>
  <c r="L74" i="11"/>
  <c r="M74" i="11"/>
  <c r="N74" i="11"/>
  <c r="O74" i="11"/>
  <c r="P74" i="11"/>
  <c r="Q74" i="11"/>
  <c r="L75" i="11"/>
  <c r="M75" i="11"/>
  <c r="N75" i="11"/>
  <c r="O75" i="11"/>
  <c r="P75" i="11"/>
  <c r="Q75" i="11"/>
  <c r="L76" i="11"/>
  <c r="M76" i="11"/>
  <c r="N76" i="11"/>
  <c r="O76" i="11"/>
  <c r="P76" i="11"/>
  <c r="P82" i="11" s="1"/>
  <c r="Q76" i="11"/>
  <c r="L77" i="11"/>
  <c r="M77" i="11"/>
  <c r="N77" i="11"/>
  <c r="O77" i="11"/>
  <c r="P77" i="11"/>
  <c r="Q77" i="11"/>
  <c r="L78" i="11"/>
  <c r="M78" i="11"/>
  <c r="N78" i="11"/>
  <c r="O78" i="11"/>
  <c r="P78" i="11"/>
  <c r="Q78" i="11"/>
  <c r="L79" i="11"/>
  <c r="M79" i="11"/>
  <c r="N79" i="11"/>
  <c r="O79" i="11"/>
  <c r="P79" i="11"/>
  <c r="Q79" i="11"/>
  <c r="L80" i="11"/>
  <c r="M80" i="11"/>
  <c r="N80" i="11"/>
  <c r="O80" i="11"/>
  <c r="P80" i="11"/>
  <c r="Q80" i="11"/>
  <c r="C84" i="11"/>
  <c r="D84" i="11"/>
  <c r="E84" i="11"/>
  <c r="F84" i="11"/>
  <c r="G84" i="11"/>
  <c r="H84" i="11"/>
  <c r="I84" i="11"/>
  <c r="J84" i="11"/>
  <c r="K84" i="11"/>
  <c r="C70" i="11"/>
  <c r="D70" i="11"/>
  <c r="E70" i="11"/>
  <c r="F70" i="11"/>
  <c r="G70" i="11"/>
  <c r="H70" i="11"/>
  <c r="I70" i="11"/>
  <c r="J70" i="11"/>
  <c r="K70" i="11"/>
  <c r="C71" i="11"/>
  <c r="D71" i="11"/>
  <c r="E71" i="11"/>
  <c r="F71" i="11"/>
  <c r="G71" i="11"/>
  <c r="H71" i="11"/>
  <c r="I71" i="11"/>
  <c r="J71" i="11"/>
  <c r="K71" i="11"/>
  <c r="C72" i="11"/>
  <c r="D72" i="11"/>
  <c r="E72" i="11"/>
  <c r="F72" i="11"/>
  <c r="G72" i="11"/>
  <c r="H72" i="11"/>
  <c r="I72" i="11"/>
  <c r="J72" i="11"/>
  <c r="K72" i="11"/>
  <c r="C73" i="11"/>
  <c r="D73" i="11"/>
  <c r="E73" i="11"/>
  <c r="F73" i="11"/>
  <c r="G73" i="11"/>
  <c r="H73" i="11"/>
  <c r="I73" i="11"/>
  <c r="J73" i="11"/>
  <c r="K73" i="11"/>
  <c r="C74" i="11"/>
  <c r="D74" i="11"/>
  <c r="E74" i="11"/>
  <c r="F74" i="11"/>
  <c r="G74" i="11"/>
  <c r="H74" i="11"/>
  <c r="I74" i="11"/>
  <c r="J74" i="11"/>
  <c r="K74" i="11"/>
  <c r="C75" i="11"/>
  <c r="D75" i="11"/>
  <c r="E75" i="11"/>
  <c r="F75" i="11"/>
  <c r="G75" i="11"/>
  <c r="H75" i="11"/>
  <c r="I75" i="11"/>
  <c r="J75" i="11"/>
  <c r="K75" i="11"/>
  <c r="C76" i="11"/>
  <c r="D76" i="11"/>
  <c r="E76" i="11"/>
  <c r="F76" i="11"/>
  <c r="G76" i="11"/>
  <c r="H76" i="11"/>
  <c r="I76" i="11"/>
  <c r="J76" i="11"/>
  <c r="K76" i="11"/>
  <c r="C77" i="11"/>
  <c r="D77" i="11"/>
  <c r="E77" i="11"/>
  <c r="F77" i="11"/>
  <c r="G77" i="11"/>
  <c r="H77" i="11"/>
  <c r="I77" i="11"/>
  <c r="J77" i="11"/>
  <c r="K77" i="11"/>
  <c r="C78" i="11"/>
  <c r="D78" i="11"/>
  <c r="E78" i="11"/>
  <c r="F78" i="11"/>
  <c r="G78" i="11"/>
  <c r="H78" i="11"/>
  <c r="I78" i="11"/>
  <c r="J78" i="11"/>
  <c r="K78" i="11"/>
  <c r="C79" i="11"/>
  <c r="D79" i="11"/>
  <c r="E79" i="11"/>
  <c r="F79" i="11"/>
  <c r="G79" i="11"/>
  <c r="H79" i="11"/>
  <c r="I79" i="11"/>
  <c r="J79" i="11"/>
  <c r="K79" i="11"/>
  <c r="C80" i="11"/>
  <c r="D80" i="11"/>
  <c r="E80" i="11"/>
  <c r="F80" i="11"/>
  <c r="G80" i="11"/>
  <c r="H80" i="11"/>
  <c r="I80" i="11"/>
  <c r="J80" i="11"/>
  <c r="K80" i="11"/>
  <c r="B80" i="11"/>
  <c r="K66" i="11"/>
  <c r="J66" i="11"/>
  <c r="I66" i="11"/>
  <c r="H66" i="11"/>
  <c r="G66" i="11"/>
  <c r="F66" i="11"/>
  <c r="E66" i="11"/>
  <c r="D66" i="11"/>
  <c r="C66" i="11"/>
  <c r="B66" i="11"/>
  <c r="K62" i="11"/>
  <c r="J62" i="11"/>
  <c r="I62" i="11"/>
  <c r="H62" i="11"/>
  <c r="G62" i="11"/>
  <c r="F62" i="11"/>
  <c r="E62" i="11"/>
  <c r="D62" i="11"/>
  <c r="C62" i="11"/>
  <c r="B62" i="11"/>
  <c r="K57" i="11"/>
  <c r="K61" i="11" s="1"/>
  <c r="K63" i="11" s="1"/>
  <c r="J57" i="11"/>
  <c r="J61" i="11" s="1"/>
  <c r="J63" i="11" s="1"/>
  <c r="I57" i="11"/>
  <c r="I61" i="11" s="1"/>
  <c r="I63" i="11" s="1"/>
  <c r="H57" i="11"/>
  <c r="H61" i="11" s="1"/>
  <c r="H63" i="11" s="1"/>
  <c r="G57" i="11"/>
  <c r="G61" i="11" s="1"/>
  <c r="F57" i="11"/>
  <c r="F61" i="11" s="1"/>
  <c r="E57" i="11"/>
  <c r="E61" i="11" s="1"/>
  <c r="D57" i="11"/>
  <c r="D61" i="11" s="1"/>
  <c r="D63" i="11" s="1"/>
  <c r="C57" i="11"/>
  <c r="C61" i="11" s="1"/>
  <c r="C63" i="11" s="1"/>
  <c r="B57" i="11"/>
  <c r="B61" i="11" s="1"/>
  <c r="B63" i="11" s="1"/>
  <c r="B75" i="11" s="1"/>
  <c r="C34" i="12"/>
  <c r="D34" i="12"/>
  <c r="E34" i="12"/>
  <c r="F34" i="12"/>
  <c r="G34" i="12"/>
  <c r="H34" i="12"/>
  <c r="I34" i="12"/>
  <c r="J34" i="12"/>
  <c r="K34" i="12"/>
  <c r="C35" i="12"/>
  <c r="D35" i="12"/>
  <c r="E35" i="12"/>
  <c r="F35" i="12"/>
  <c r="G35" i="12"/>
  <c r="H35" i="12"/>
  <c r="I35" i="12"/>
  <c r="J35" i="12"/>
  <c r="K35" i="12"/>
  <c r="C36" i="12"/>
  <c r="D36" i="12"/>
  <c r="E36" i="12"/>
  <c r="F36" i="12"/>
  <c r="G36" i="12"/>
  <c r="H36" i="12"/>
  <c r="I36" i="12"/>
  <c r="J36" i="12"/>
  <c r="K36" i="12"/>
  <c r="C37" i="12"/>
  <c r="D37" i="12"/>
  <c r="E37" i="12"/>
  <c r="F37" i="12"/>
  <c r="G37" i="12"/>
  <c r="H37" i="12"/>
  <c r="I37" i="12"/>
  <c r="J37" i="12"/>
  <c r="K37" i="12"/>
  <c r="C38" i="12"/>
  <c r="D38" i="12"/>
  <c r="E38" i="12"/>
  <c r="F38" i="12"/>
  <c r="G38" i="12"/>
  <c r="H38" i="12"/>
  <c r="I38" i="12"/>
  <c r="J38" i="12"/>
  <c r="K38" i="12"/>
  <c r="B33" i="12"/>
  <c r="B34" i="12"/>
  <c r="B35" i="12"/>
  <c r="B36" i="12"/>
  <c r="B37" i="12"/>
  <c r="B38" i="12"/>
  <c r="K21" i="12"/>
  <c r="J21" i="12"/>
  <c r="I21" i="12"/>
  <c r="H21" i="12"/>
  <c r="G21" i="12"/>
  <c r="F21" i="12"/>
  <c r="E21" i="12"/>
  <c r="D21" i="12"/>
  <c r="C21" i="12"/>
  <c r="B21" i="12"/>
  <c r="K20" i="12"/>
  <c r="J20" i="12"/>
  <c r="I20" i="12"/>
  <c r="H20" i="12"/>
  <c r="G20" i="12"/>
  <c r="F20" i="12"/>
  <c r="E20" i="12"/>
  <c r="D20" i="12"/>
  <c r="C20" i="12"/>
  <c r="B20" i="12"/>
  <c r="K19" i="12"/>
  <c r="J19" i="12"/>
  <c r="I19" i="12"/>
  <c r="H19" i="12"/>
  <c r="G19" i="12"/>
  <c r="F19" i="12"/>
  <c r="E19" i="12"/>
  <c r="D19" i="12"/>
  <c r="C19" i="12"/>
  <c r="B19" i="12"/>
  <c r="K14" i="12"/>
  <c r="J14" i="12"/>
  <c r="I14" i="12"/>
  <c r="H14" i="12"/>
  <c r="G14" i="12"/>
  <c r="F14" i="12"/>
  <c r="E14" i="12"/>
  <c r="D14" i="12"/>
  <c r="C14" i="12"/>
  <c r="B14" i="12"/>
  <c r="K13" i="12"/>
  <c r="K15" i="12" s="1"/>
  <c r="K28" i="12" s="1"/>
  <c r="J13" i="12"/>
  <c r="I13" i="12"/>
  <c r="H13" i="12"/>
  <c r="G13" i="12"/>
  <c r="F13" i="12"/>
  <c r="E13" i="12"/>
  <c r="D13" i="12"/>
  <c r="C13" i="12"/>
  <c r="B13" i="12"/>
  <c r="K12" i="12"/>
  <c r="J12" i="12"/>
  <c r="I12" i="12"/>
  <c r="H12" i="12"/>
  <c r="G12" i="12"/>
  <c r="F12" i="12"/>
  <c r="E12" i="12"/>
  <c r="D12" i="12"/>
  <c r="C12" i="12"/>
  <c r="B12" i="12"/>
  <c r="B30" i="6"/>
  <c r="B22" i="11"/>
  <c r="C22" i="11"/>
  <c r="D22" i="11"/>
  <c r="E22" i="11"/>
  <c r="F22" i="11"/>
  <c r="G22" i="11"/>
  <c r="H22" i="11"/>
  <c r="I22" i="11"/>
  <c r="J22" i="11"/>
  <c r="K22" i="11"/>
  <c r="L22" i="11"/>
  <c r="M22" i="11"/>
  <c r="N22" i="11"/>
  <c r="O22" i="11"/>
  <c r="P22" i="11"/>
  <c r="Q22" i="11"/>
  <c r="C69" i="12"/>
  <c r="D69" i="12"/>
  <c r="E69" i="12"/>
  <c r="F69" i="12"/>
  <c r="G69" i="12"/>
  <c r="H69" i="12"/>
  <c r="I69" i="12"/>
  <c r="J69" i="12"/>
  <c r="K69" i="12"/>
  <c r="C70" i="12"/>
  <c r="D70" i="12"/>
  <c r="E70" i="12"/>
  <c r="F70" i="12"/>
  <c r="G70" i="12"/>
  <c r="H70" i="12"/>
  <c r="I70" i="12"/>
  <c r="J70" i="12"/>
  <c r="K70" i="12"/>
  <c r="C71" i="12"/>
  <c r="D71" i="12"/>
  <c r="E71" i="12"/>
  <c r="F71" i="12"/>
  <c r="G71" i="12"/>
  <c r="H71" i="12"/>
  <c r="I71" i="12"/>
  <c r="J71" i="12"/>
  <c r="K71" i="12"/>
  <c r="C72" i="12"/>
  <c r="D72" i="12"/>
  <c r="E72" i="12"/>
  <c r="F72" i="12"/>
  <c r="G72" i="12"/>
  <c r="H72" i="12"/>
  <c r="I72" i="12"/>
  <c r="J72" i="12"/>
  <c r="K72" i="12"/>
  <c r="C73" i="12"/>
  <c r="D73" i="12"/>
  <c r="E73" i="12"/>
  <c r="F73" i="12"/>
  <c r="G73" i="12"/>
  <c r="H73" i="12"/>
  <c r="I73" i="12"/>
  <c r="J73" i="12"/>
  <c r="K73" i="12"/>
  <c r="C74" i="12"/>
  <c r="D74" i="12"/>
  <c r="E74" i="12"/>
  <c r="F74" i="12"/>
  <c r="G74" i="12"/>
  <c r="H74" i="12"/>
  <c r="I74" i="12"/>
  <c r="J74" i="12"/>
  <c r="K74" i="12"/>
  <c r="C75" i="12"/>
  <c r="D75" i="12"/>
  <c r="E75" i="12"/>
  <c r="F75" i="12"/>
  <c r="G75" i="12"/>
  <c r="H75" i="12"/>
  <c r="I75" i="12"/>
  <c r="J75" i="12"/>
  <c r="K75" i="12"/>
  <c r="C76" i="12"/>
  <c r="D76" i="12"/>
  <c r="E76" i="12"/>
  <c r="F76" i="12"/>
  <c r="G76" i="12"/>
  <c r="H76" i="12"/>
  <c r="I76" i="12"/>
  <c r="J76" i="12"/>
  <c r="K76" i="12"/>
  <c r="C77" i="12"/>
  <c r="D77" i="12"/>
  <c r="E77" i="12"/>
  <c r="F77" i="12"/>
  <c r="G77" i="12"/>
  <c r="H77" i="12"/>
  <c r="I77" i="12"/>
  <c r="J77" i="12"/>
  <c r="K77" i="12"/>
  <c r="C78" i="12"/>
  <c r="D78" i="12"/>
  <c r="E78" i="12"/>
  <c r="F78" i="12"/>
  <c r="G78" i="12"/>
  <c r="H78" i="12"/>
  <c r="I78" i="12"/>
  <c r="J78" i="12"/>
  <c r="K78" i="12"/>
  <c r="C79" i="12"/>
  <c r="D79" i="12"/>
  <c r="E79" i="12"/>
  <c r="F79" i="12"/>
  <c r="G79" i="12"/>
  <c r="H79" i="12"/>
  <c r="I79" i="12"/>
  <c r="J79" i="12"/>
  <c r="K79" i="12"/>
  <c r="C30" i="6"/>
  <c r="D30" i="6"/>
  <c r="C31" i="6"/>
  <c r="D31" i="6"/>
  <c r="C32" i="6"/>
  <c r="D32" i="6"/>
  <c r="C33" i="6"/>
  <c r="D33" i="6"/>
  <c r="C34" i="6"/>
  <c r="D34" i="6"/>
  <c r="C35" i="6"/>
  <c r="D35" i="6"/>
  <c r="B31" i="6"/>
  <c r="B32" i="6"/>
  <c r="B33" i="6"/>
  <c r="B34" i="6"/>
  <c r="B35" i="6"/>
  <c r="B36" i="6"/>
  <c r="B22" i="7"/>
  <c r="E22" i="9" l="1"/>
  <c r="M22" i="9"/>
  <c r="I24" i="9"/>
  <c r="G22" i="9"/>
  <c r="O22" i="9"/>
  <c r="C24" i="9"/>
  <c r="K24" i="9"/>
  <c r="J23" i="9"/>
  <c r="L29" i="9"/>
  <c r="E23" i="9"/>
  <c r="M23" i="9"/>
  <c r="J29" i="9"/>
  <c r="R29" i="9"/>
  <c r="D29" i="9"/>
  <c r="E24" i="9"/>
  <c r="M24" i="9"/>
  <c r="G24" i="9"/>
  <c r="O24" i="9"/>
  <c r="C22" i="9"/>
  <c r="C29" i="9"/>
  <c r="C27" i="9"/>
  <c r="K29" i="9"/>
  <c r="K27" i="9"/>
  <c r="C28" i="9"/>
  <c r="C39" i="9" s="1"/>
  <c r="K28" i="9"/>
  <c r="K39" i="9" s="1"/>
  <c r="K22" i="9"/>
  <c r="F22" i="9"/>
  <c r="N22" i="9"/>
  <c r="G23" i="9"/>
  <c r="O23" i="9"/>
  <c r="F24" i="9"/>
  <c r="N24" i="9"/>
  <c r="D27" i="9"/>
  <c r="D39" i="9" s="1"/>
  <c r="L27" i="9"/>
  <c r="D28" i="9"/>
  <c r="L28" i="9"/>
  <c r="I22" i="9"/>
  <c r="E27" i="9"/>
  <c r="M27" i="9"/>
  <c r="E28" i="9"/>
  <c r="M28" i="9"/>
  <c r="M39" i="9" s="1"/>
  <c r="E29" i="9"/>
  <c r="M29" i="9"/>
  <c r="F27" i="9"/>
  <c r="N27" i="9"/>
  <c r="F28" i="9"/>
  <c r="N28" i="9"/>
  <c r="Q22" i="9"/>
  <c r="G27" i="9"/>
  <c r="G39" i="9" s="1"/>
  <c r="O27" i="9"/>
  <c r="G28" i="9"/>
  <c r="O28" i="9"/>
  <c r="G29" i="9"/>
  <c r="O29" i="9"/>
  <c r="J22" i="9"/>
  <c r="R22" i="9"/>
  <c r="C23" i="9"/>
  <c r="K23" i="9"/>
  <c r="J24" i="9"/>
  <c r="R24" i="9"/>
  <c r="H27" i="9"/>
  <c r="P27" i="9"/>
  <c r="H28" i="9"/>
  <c r="P28" i="9"/>
  <c r="H29" i="9"/>
  <c r="P29" i="9"/>
  <c r="I27" i="9"/>
  <c r="Q27" i="9"/>
  <c r="I28" i="9"/>
  <c r="Q28" i="9"/>
  <c r="D22" i="9"/>
  <c r="L22" i="9"/>
  <c r="D24" i="9"/>
  <c r="L24" i="9"/>
  <c r="J27" i="9"/>
  <c r="R27" i="9"/>
  <c r="J28" i="9"/>
  <c r="R28" i="9"/>
  <c r="B29" i="9"/>
  <c r="B28" i="9"/>
  <c r="B27" i="9"/>
  <c r="B22" i="9"/>
  <c r="P37" i="8"/>
  <c r="P20" i="8"/>
  <c r="Q37" i="8"/>
  <c r="Q20" i="8"/>
  <c r="O20" i="8"/>
  <c r="O37" i="8"/>
  <c r="I37" i="8"/>
  <c r="I20" i="8"/>
  <c r="H37" i="8"/>
  <c r="H20" i="8"/>
  <c r="D20" i="8"/>
  <c r="D37" i="8"/>
  <c r="L20" i="8"/>
  <c r="L37" i="8"/>
  <c r="E20" i="8"/>
  <c r="E37" i="8"/>
  <c r="M20" i="8"/>
  <c r="M37" i="8"/>
  <c r="C26" i="8"/>
  <c r="C25" i="8"/>
  <c r="C24" i="8"/>
  <c r="C23" i="8"/>
  <c r="C27" i="8"/>
  <c r="G20" i="8"/>
  <c r="G37" i="8"/>
  <c r="J37" i="8"/>
  <c r="K37" i="8"/>
  <c r="B20" i="8"/>
  <c r="J20" i="8"/>
  <c r="R20" i="8"/>
  <c r="F37" i="8"/>
  <c r="N37" i="8"/>
  <c r="Q84" i="11"/>
  <c r="Q63" i="11"/>
  <c r="P84" i="11"/>
  <c r="P63" i="11"/>
  <c r="O84" i="11"/>
  <c r="O63" i="11"/>
  <c r="B72" i="11"/>
  <c r="B74" i="11"/>
  <c r="B70" i="11"/>
  <c r="B73" i="11"/>
  <c r="B78" i="11"/>
  <c r="B71" i="11"/>
  <c r="E63" i="11"/>
  <c r="B77" i="11"/>
  <c r="B76" i="11"/>
  <c r="B79" i="11"/>
  <c r="G63" i="11"/>
  <c r="F63" i="11"/>
  <c r="C82" i="11"/>
  <c r="K33" i="12"/>
  <c r="K32" i="12"/>
  <c r="K30" i="12"/>
  <c r="K31" i="12"/>
  <c r="K29" i="12"/>
  <c r="F25" i="12"/>
  <c r="G15" i="12"/>
  <c r="C24" i="12"/>
  <c r="I25" i="12"/>
  <c r="C25" i="12"/>
  <c r="K25" i="12"/>
  <c r="H24" i="12"/>
  <c r="E25" i="12"/>
  <c r="H25" i="12"/>
  <c r="D25" i="12"/>
  <c r="I15" i="12"/>
  <c r="B24" i="12"/>
  <c r="J24" i="12"/>
  <c r="J25" i="12"/>
  <c r="E24" i="12"/>
  <c r="F24" i="12"/>
  <c r="D24" i="12"/>
  <c r="F15" i="12"/>
  <c r="G25" i="12"/>
  <c r="B25" i="12"/>
  <c r="H15" i="12"/>
  <c r="I24" i="12"/>
  <c r="K23" i="12"/>
  <c r="G24" i="12"/>
  <c r="B15" i="12"/>
  <c r="J15" i="12"/>
  <c r="C15" i="12"/>
  <c r="D15" i="12"/>
  <c r="E15" i="12"/>
  <c r="K24" i="12"/>
  <c r="G23" i="12"/>
  <c r="O39" i="9" l="1"/>
  <c r="E39" i="9"/>
  <c r="L39" i="9"/>
  <c r="P39" i="9"/>
  <c r="H39" i="9"/>
  <c r="N39" i="9"/>
  <c r="R39" i="9"/>
  <c r="Q39" i="9"/>
  <c r="F39" i="9"/>
  <c r="J39" i="9"/>
  <c r="I39" i="9"/>
  <c r="B39" i="9"/>
  <c r="C35" i="8"/>
  <c r="C37" i="8" s="1"/>
  <c r="B25" i="8"/>
  <c r="B24" i="8"/>
  <c r="B23" i="8"/>
  <c r="B35" i="8" s="1"/>
  <c r="B37" i="8" s="1"/>
  <c r="F82" i="11"/>
  <c r="I82" i="11"/>
  <c r="G82" i="11"/>
  <c r="J82" i="11"/>
  <c r="E82" i="11"/>
  <c r="H82" i="11"/>
  <c r="D82" i="11"/>
  <c r="K82" i="11"/>
  <c r="I30" i="12"/>
  <c r="I33" i="12"/>
  <c r="I29" i="12"/>
  <c r="I31" i="12"/>
  <c r="I32" i="12"/>
  <c r="I28" i="12"/>
  <c r="J29" i="12"/>
  <c r="J30" i="12"/>
  <c r="J31" i="12"/>
  <c r="J32" i="12"/>
  <c r="J33" i="12"/>
  <c r="J28" i="12"/>
  <c r="F23" i="12"/>
  <c r="F33" i="12"/>
  <c r="F28" i="12"/>
  <c r="F40" i="12" s="1"/>
  <c r="F32" i="12"/>
  <c r="F29" i="12"/>
  <c r="F30" i="12"/>
  <c r="F31" i="12"/>
  <c r="G32" i="12"/>
  <c r="G33" i="12"/>
  <c r="G31" i="12"/>
  <c r="G28" i="12"/>
  <c r="G40" i="12" s="1"/>
  <c r="G30" i="12"/>
  <c r="G29" i="12"/>
  <c r="B29" i="12"/>
  <c r="B30" i="12"/>
  <c r="B32" i="12"/>
  <c r="B31" i="12"/>
  <c r="B28" i="12"/>
  <c r="C28" i="12"/>
  <c r="C31" i="12"/>
  <c r="C29" i="12"/>
  <c r="C30" i="12"/>
  <c r="C32" i="12"/>
  <c r="C33" i="12"/>
  <c r="H23" i="12"/>
  <c r="H31" i="12"/>
  <c r="H32" i="12"/>
  <c r="H33" i="12"/>
  <c r="H29" i="12"/>
  <c r="H28" i="12"/>
  <c r="H30" i="12"/>
  <c r="E29" i="12"/>
  <c r="E28" i="12"/>
  <c r="E33" i="12"/>
  <c r="E30" i="12"/>
  <c r="E32" i="12"/>
  <c r="E31" i="12"/>
  <c r="D28" i="12"/>
  <c r="D29" i="12"/>
  <c r="D30" i="12"/>
  <c r="D31" i="12"/>
  <c r="D32" i="12"/>
  <c r="D33" i="12"/>
  <c r="I23" i="12"/>
  <c r="E23" i="12"/>
  <c r="J23" i="12"/>
  <c r="B23" i="12"/>
  <c r="D23" i="12"/>
  <c r="C23" i="12"/>
  <c r="K40" i="12"/>
  <c r="H40" i="12" l="1"/>
  <c r="I40" i="12"/>
  <c r="J40" i="12"/>
  <c r="B40" i="12"/>
  <c r="E40" i="12"/>
  <c r="C40" i="12"/>
  <c r="D40" i="12"/>
  <c r="B37" i="6" l="1"/>
  <c r="B23" i="6"/>
  <c r="B22" i="6"/>
  <c r="C35" i="11"/>
  <c r="D35" i="11"/>
  <c r="E35" i="11"/>
  <c r="F35" i="11"/>
  <c r="G35" i="11"/>
  <c r="H35" i="11"/>
  <c r="I35" i="11"/>
  <c r="J35" i="11"/>
  <c r="K35" i="11"/>
  <c r="L35" i="11"/>
  <c r="M35" i="11"/>
  <c r="N35" i="11"/>
  <c r="O35" i="11"/>
  <c r="P35" i="11"/>
  <c r="Q35" i="11"/>
  <c r="C36" i="11"/>
  <c r="D36" i="11"/>
  <c r="E36" i="11"/>
  <c r="F36" i="11"/>
  <c r="G36" i="11"/>
  <c r="H36" i="11"/>
  <c r="I36" i="11"/>
  <c r="J36" i="11"/>
  <c r="K36" i="11"/>
  <c r="L36" i="11"/>
  <c r="M36" i="11"/>
  <c r="N36" i="11"/>
  <c r="O36" i="11"/>
  <c r="P36" i="11"/>
  <c r="Q36" i="11"/>
  <c r="C37" i="11"/>
  <c r="D37" i="11"/>
  <c r="E37" i="11"/>
  <c r="F37" i="11"/>
  <c r="G37" i="11"/>
  <c r="H37" i="11"/>
  <c r="I37" i="11"/>
  <c r="J37" i="11"/>
  <c r="K37" i="11"/>
  <c r="L37" i="11"/>
  <c r="M37" i="11"/>
  <c r="N37" i="11"/>
  <c r="O37" i="11"/>
  <c r="P37" i="11"/>
  <c r="Q37" i="11"/>
  <c r="C38" i="11"/>
  <c r="D38" i="11"/>
  <c r="E38" i="11"/>
  <c r="F38" i="11"/>
  <c r="G38" i="11"/>
  <c r="H38" i="11"/>
  <c r="I38" i="11"/>
  <c r="J38" i="11"/>
  <c r="K38" i="11"/>
  <c r="L38" i="11"/>
  <c r="M38" i="11"/>
  <c r="N38" i="11"/>
  <c r="O38" i="11"/>
  <c r="P38" i="11"/>
  <c r="Q38" i="11"/>
  <c r="C39" i="11"/>
  <c r="D39" i="11"/>
  <c r="E39" i="11"/>
  <c r="F39" i="11"/>
  <c r="G39" i="11"/>
  <c r="H39" i="11"/>
  <c r="I39" i="11"/>
  <c r="J39" i="11"/>
  <c r="K39" i="11"/>
  <c r="L39" i="11"/>
  <c r="M39" i="11"/>
  <c r="N39" i="11"/>
  <c r="O39" i="11"/>
  <c r="P39" i="11"/>
  <c r="Q39" i="11"/>
  <c r="B20" i="11"/>
  <c r="Q20" i="11"/>
  <c r="P20" i="11"/>
  <c r="O20" i="11"/>
  <c r="N20" i="11"/>
  <c r="M20" i="11"/>
  <c r="L20" i="11"/>
  <c r="K20" i="11"/>
  <c r="J20" i="11"/>
  <c r="I20" i="11"/>
  <c r="H20" i="11"/>
  <c r="G20" i="11"/>
  <c r="F20" i="11"/>
  <c r="E20" i="11"/>
  <c r="D20" i="11"/>
  <c r="C20" i="11"/>
  <c r="Q8" i="11"/>
  <c r="Q16" i="11" s="1"/>
  <c r="P8" i="11"/>
  <c r="P16" i="11" s="1"/>
  <c r="O8" i="11"/>
  <c r="O16" i="11" s="1"/>
  <c r="N8" i="11"/>
  <c r="N16" i="11" s="1"/>
  <c r="M8" i="11"/>
  <c r="M16" i="11" s="1"/>
  <c r="L8" i="11"/>
  <c r="K8" i="11"/>
  <c r="K16" i="11" s="1"/>
  <c r="J8" i="11"/>
  <c r="J16" i="11" s="1"/>
  <c r="I8" i="11"/>
  <c r="I16" i="11" s="1"/>
  <c r="H8" i="11"/>
  <c r="H16" i="11" s="1"/>
  <c r="G8" i="11"/>
  <c r="G16" i="11" s="1"/>
  <c r="F8" i="11"/>
  <c r="F16" i="11" s="1"/>
  <c r="E8" i="11"/>
  <c r="E16" i="11" s="1"/>
  <c r="D8" i="11"/>
  <c r="D16" i="11" s="1"/>
  <c r="C8" i="11"/>
  <c r="C16" i="11" s="1"/>
  <c r="B8" i="11"/>
  <c r="B16" i="11" s="1"/>
  <c r="K40" i="6"/>
  <c r="J40" i="6"/>
  <c r="I40" i="6"/>
  <c r="H40" i="6"/>
  <c r="G40" i="6"/>
  <c r="F40" i="6"/>
  <c r="E40" i="6"/>
  <c r="D40" i="6"/>
  <c r="C40" i="6"/>
  <c r="B40" i="6"/>
  <c r="K39" i="6"/>
  <c r="J39" i="6"/>
  <c r="I39" i="6"/>
  <c r="H39" i="6"/>
  <c r="G39" i="6"/>
  <c r="F39" i="6"/>
  <c r="E39" i="6"/>
  <c r="D39" i="6"/>
  <c r="C39" i="6"/>
  <c r="B39" i="6"/>
  <c r="K38" i="6"/>
  <c r="J38" i="6"/>
  <c r="I38" i="6"/>
  <c r="H38" i="6"/>
  <c r="G38" i="6"/>
  <c r="F38" i="6"/>
  <c r="E38" i="6"/>
  <c r="D38" i="6"/>
  <c r="C38" i="6"/>
  <c r="B38" i="6"/>
  <c r="K37" i="6"/>
  <c r="J37" i="6"/>
  <c r="I37" i="6"/>
  <c r="H37" i="6"/>
  <c r="G37" i="6"/>
  <c r="F37" i="6"/>
  <c r="E37" i="6"/>
  <c r="D37" i="6"/>
  <c r="C37" i="6"/>
  <c r="K36" i="6"/>
  <c r="J36" i="6"/>
  <c r="I36" i="6"/>
  <c r="H36" i="6"/>
  <c r="G36" i="6"/>
  <c r="F36" i="6"/>
  <c r="E36" i="6"/>
  <c r="D36" i="6"/>
  <c r="C36" i="6"/>
  <c r="K23" i="6"/>
  <c r="J23" i="6"/>
  <c r="I23" i="6"/>
  <c r="H23" i="6"/>
  <c r="G23" i="6"/>
  <c r="F23" i="6"/>
  <c r="E23" i="6"/>
  <c r="D23" i="6"/>
  <c r="C23" i="6"/>
  <c r="K22" i="6"/>
  <c r="J22" i="6"/>
  <c r="I22" i="6"/>
  <c r="H22" i="6"/>
  <c r="G22" i="6"/>
  <c r="F22" i="6"/>
  <c r="E22" i="6"/>
  <c r="D22" i="6"/>
  <c r="C22" i="6"/>
  <c r="K21" i="6"/>
  <c r="J21" i="6"/>
  <c r="I21" i="6"/>
  <c r="H21" i="6"/>
  <c r="G21" i="6"/>
  <c r="F21" i="6"/>
  <c r="E21" i="6"/>
  <c r="D21" i="6"/>
  <c r="C21" i="6"/>
  <c r="B21" i="6"/>
  <c r="K16" i="6"/>
  <c r="J16" i="6"/>
  <c r="J27" i="6" s="1"/>
  <c r="I16" i="6"/>
  <c r="H16" i="6"/>
  <c r="H27" i="6" s="1"/>
  <c r="G16" i="6"/>
  <c r="F16" i="6"/>
  <c r="F27" i="6" s="1"/>
  <c r="E16" i="6"/>
  <c r="D16" i="6"/>
  <c r="C16" i="6"/>
  <c r="B16" i="6"/>
  <c r="B27" i="6" s="1"/>
  <c r="K15" i="6"/>
  <c r="K17" i="6" s="1"/>
  <c r="J15" i="6"/>
  <c r="J17" i="6" s="1"/>
  <c r="I15" i="6"/>
  <c r="H15" i="6"/>
  <c r="H26" i="6" s="1"/>
  <c r="G15" i="6"/>
  <c r="G26" i="6" s="1"/>
  <c r="F15" i="6"/>
  <c r="F26" i="6" s="1"/>
  <c r="E15" i="6"/>
  <c r="E17" i="6" s="1"/>
  <c r="E32" i="6" s="1"/>
  <c r="D15" i="6"/>
  <c r="D17" i="6" s="1"/>
  <c r="C15" i="6"/>
  <c r="C17" i="6" s="1"/>
  <c r="B15" i="6"/>
  <c r="B17" i="6" s="1"/>
  <c r="K14" i="6"/>
  <c r="J14" i="6"/>
  <c r="I14" i="6"/>
  <c r="H14" i="6"/>
  <c r="G14" i="6"/>
  <c r="F14" i="6"/>
  <c r="E14" i="6"/>
  <c r="D14" i="6"/>
  <c r="C14" i="6"/>
  <c r="B14" i="6"/>
  <c r="B31" i="7"/>
  <c r="C46" i="7"/>
  <c r="D46" i="7"/>
  <c r="E46" i="7"/>
  <c r="F46" i="7"/>
  <c r="G46" i="7"/>
  <c r="H46" i="7"/>
  <c r="H45" i="7"/>
  <c r="G45" i="7"/>
  <c r="F45" i="7"/>
  <c r="E45" i="7"/>
  <c r="D45" i="7"/>
  <c r="C45" i="7"/>
  <c r="H44" i="7"/>
  <c r="G44" i="7"/>
  <c r="F44" i="7"/>
  <c r="E44" i="7"/>
  <c r="D44" i="7"/>
  <c r="C44" i="7"/>
  <c r="H43" i="7"/>
  <c r="G43" i="7"/>
  <c r="F43" i="7"/>
  <c r="E43" i="7"/>
  <c r="D43" i="7"/>
  <c r="C43" i="7"/>
  <c r="H42" i="7"/>
  <c r="G42" i="7"/>
  <c r="F42" i="7"/>
  <c r="E42" i="7"/>
  <c r="D42" i="7"/>
  <c r="C42" i="7"/>
  <c r="H41" i="7"/>
  <c r="G41" i="7"/>
  <c r="F41" i="7"/>
  <c r="E41" i="7"/>
  <c r="D41" i="7"/>
  <c r="C41" i="7"/>
  <c r="H40" i="7"/>
  <c r="G40" i="7"/>
  <c r="F40" i="7"/>
  <c r="E40" i="7"/>
  <c r="D40" i="7"/>
  <c r="C40" i="7"/>
  <c r="H39" i="7"/>
  <c r="G39" i="7"/>
  <c r="F39" i="7"/>
  <c r="E39" i="7"/>
  <c r="D39" i="7"/>
  <c r="C39" i="7"/>
  <c r="H38" i="7"/>
  <c r="G38" i="7"/>
  <c r="F38" i="7"/>
  <c r="E38" i="7"/>
  <c r="D38" i="7"/>
  <c r="C38" i="7"/>
  <c r="H37" i="7"/>
  <c r="G37" i="7"/>
  <c r="F37" i="7"/>
  <c r="E37" i="7"/>
  <c r="D37" i="7"/>
  <c r="C37" i="7"/>
  <c r="H36" i="7"/>
  <c r="G36" i="7"/>
  <c r="F36" i="7"/>
  <c r="E36" i="7"/>
  <c r="E48" i="7" s="1"/>
  <c r="D36" i="7"/>
  <c r="C36" i="7"/>
  <c r="H32" i="7"/>
  <c r="G32" i="7"/>
  <c r="F32" i="7"/>
  <c r="E32" i="7"/>
  <c r="D32" i="7"/>
  <c r="C32" i="7"/>
  <c r="B32" i="7"/>
  <c r="H31" i="7"/>
  <c r="G31" i="7"/>
  <c r="F31" i="7"/>
  <c r="E31" i="7"/>
  <c r="D31" i="7"/>
  <c r="C31" i="7"/>
  <c r="H27" i="7"/>
  <c r="G27" i="7"/>
  <c r="F27" i="7"/>
  <c r="E27" i="7"/>
  <c r="D27" i="7"/>
  <c r="C27" i="7"/>
  <c r="B27" i="7"/>
  <c r="D28" i="7"/>
  <c r="H22" i="7"/>
  <c r="G22" i="7"/>
  <c r="G28" i="7" s="1"/>
  <c r="F22" i="7"/>
  <c r="E22" i="7"/>
  <c r="D22" i="7"/>
  <c r="C22" i="7"/>
  <c r="C28" i="7" s="1"/>
  <c r="H40" i="5"/>
  <c r="G40" i="5"/>
  <c r="F40" i="5"/>
  <c r="E40" i="5"/>
  <c r="D40" i="5"/>
  <c r="B40" i="5"/>
  <c r="H39" i="5"/>
  <c r="G39" i="5"/>
  <c r="F39" i="5"/>
  <c r="E39" i="5"/>
  <c r="D39" i="5"/>
  <c r="H38" i="5"/>
  <c r="G38" i="5"/>
  <c r="F38" i="5"/>
  <c r="E38" i="5"/>
  <c r="D38" i="5"/>
  <c r="H37" i="5"/>
  <c r="G37" i="5"/>
  <c r="F37" i="5"/>
  <c r="E37" i="5"/>
  <c r="D37" i="5"/>
  <c r="H36" i="5"/>
  <c r="G36" i="5"/>
  <c r="F36" i="5"/>
  <c r="F42" i="5" s="1"/>
  <c r="E36" i="5"/>
  <c r="D36" i="5"/>
  <c r="H32" i="5"/>
  <c r="G32" i="5"/>
  <c r="F32" i="5"/>
  <c r="E32" i="5"/>
  <c r="D32" i="5"/>
  <c r="C32" i="5"/>
  <c r="B32" i="5"/>
  <c r="H31" i="5"/>
  <c r="G31" i="5"/>
  <c r="F31" i="5"/>
  <c r="E31" i="5"/>
  <c r="D31" i="5"/>
  <c r="C31" i="5"/>
  <c r="B31" i="5"/>
  <c r="H27" i="5"/>
  <c r="G27" i="5"/>
  <c r="F27" i="5"/>
  <c r="E27" i="5"/>
  <c r="D27" i="5"/>
  <c r="C27" i="5"/>
  <c r="B27" i="5"/>
  <c r="F23" i="5"/>
  <c r="F28" i="5" s="1"/>
  <c r="H22" i="5"/>
  <c r="G22" i="5"/>
  <c r="F22" i="5"/>
  <c r="E22" i="5"/>
  <c r="D22" i="5"/>
  <c r="C22" i="5"/>
  <c r="B22" i="5"/>
  <c r="B23" i="5" s="1"/>
  <c r="B28" i="5" s="1"/>
  <c r="H13" i="5"/>
  <c r="G13" i="5"/>
  <c r="F13" i="5"/>
  <c r="E13" i="5"/>
  <c r="D13" i="5"/>
  <c r="C13" i="5"/>
  <c r="B13" i="5"/>
  <c r="K65" i="12"/>
  <c r="J65" i="12"/>
  <c r="I65" i="12"/>
  <c r="H65" i="12"/>
  <c r="G65" i="12"/>
  <c r="F65" i="12"/>
  <c r="E65" i="12"/>
  <c r="D65" i="12"/>
  <c r="C65" i="12"/>
  <c r="B65" i="12"/>
  <c r="K61" i="12"/>
  <c r="J61" i="12"/>
  <c r="I61" i="12"/>
  <c r="H61" i="12"/>
  <c r="G61" i="12"/>
  <c r="F61" i="12"/>
  <c r="E61" i="12"/>
  <c r="D61" i="12"/>
  <c r="C61" i="12"/>
  <c r="B61" i="12"/>
  <c r="K56" i="12"/>
  <c r="K60" i="12" s="1"/>
  <c r="J56" i="12"/>
  <c r="J60" i="12" s="1"/>
  <c r="I56" i="12"/>
  <c r="I60" i="12" s="1"/>
  <c r="H56" i="12"/>
  <c r="H60" i="12" s="1"/>
  <c r="G56" i="12"/>
  <c r="G60" i="12" s="1"/>
  <c r="F56" i="12"/>
  <c r="F60" i="12" s="1"/>
  <c r="E56" i="12"/>
  <c r="E60" i="12" s="1"/>
  <c r="D56" i="12"/>
  <c r="D60" i="12" s="1"/>
  <c r="C56" i="12"/>
  <c r="C60" i="12" s="1"/>
  <c r="B56" i="12"/>
  <c r="B60" i="12" s="1"/>
  <c r="C29" i="3"/>
  <c r="G48" i="7" l="1"/>
  <c r="H23" i="5"/>
  <c r="H28" i="5" s="1"/>
  <c r="B21" i="11"/>
  <c r="B23" i="11"/>
  <c r="F21" i="11"/>
  <c r="M21" i="11"/>
  <c r="L16" i="11"/>
  <c r="L21" i="11" s="1"/>
  <c r="H21" i="11"/>
  <c r="D21" i="11"/>
  <c r="I21" i="11"/>
  <c r="Q21" i="11"/>
  <c r="E21" i="11"/>
  <c r="J21" i="11"/>
  <c r="F48" i="7"/>
  <c r="D48" i="7"/>
  <c r="D51" i="7" s="1"/>
  <c r="C48" i="7"/>
  <c r="C51" i="7" s="1"/>
  <c r="P21" i="11"/>
  <c r="C21" i="11"/>
  <c r="K21" i="11"/>
  <c r="N21" i="11"/>
  <c r="G21" i="11"/>
  <c r="O21" i="11"/>
  <c r="D26" i="6"/>
  <c r="D27" i="6"/>
  <c r="H17" i="6"/>
  <c r="H30" i="6" s="1"/>
  <c r="E27" i="6"/>
  <c r="J26" i="6"/>
  <c r="I26" i="6"/>
  <c r="G27" i="6"/>
  <c r="C27" i="6"/>
  <c r="K27" i="6"/>
  <c r="I27" i="6"/>
  <c r="E26" i="6"/>
  <c r="H31" i="6"/>
  <c r="B26" i="6"/>
  <c r="B25" i="6"/>
  <c r="J32" i="6"/>
  <c r="J25" i="6"/>
  <c r="J34" i="6"/>
  <c r="J35" i="6"/>
  <c r="J33" i="6"/>
  <c r="J30" i="6"/>
  <c r="J31" i="6"/>
  <c r="K33" i="6"/>
  <c r="K32" i="6"/>
  <c r="F17" i="6"/>
  <c r="F31" i="6" s="1"/>
  <c r="C26" i="6"/>
  <c r="K26" i="6"/>
  <c r="H34" i="6"/>
  <c r="H33" i="6"/>
  <c r="I17" i="6"/>
  <c r="I32" i="6" s="1"/>
  <c r="H35" i="6"/>
  <c r="H25" i="6"/>
  <c r="H32" i="6"/>
  <c r="G17" i="6"/>
  <c r="F35" i="6"/>
  <c r="K30" i="6"/>
  <c r="G32" i="6"/>
  <c r="E33" i="6"/>
  <c r="K34" i="6"/>
  <c r="C25" i="6"/>
  <c r="K25" i="6"/>
  <c r="E30" i="6"/>
  <c r="K31" i="6"/>
  <c r="G33" i="6"/>
  <c r="E34" i="6"/>
  <c r="K35" i="6"/>
  <c r="D25" i="6"/>
  <c r="E25" i="6"/>
  <c r="E31" i="6"/>
  <c r="E35" i="6"/>
  <c r="G25" i="6"/>
  <c r="G31" i="6"/>
  <c r="G51" i="7"/>
  <c r="H28" i="7"/>
  <c r="H33" i="7" s="1"/>
  <c r="B28" i="7"/>
  <c r="B33" i="7" s="1"/>
  <c r="B36" i="7" s="1"/>
  <c r="E28" i="7"/>
  <c r="E51" i="7" s="1"/>
  <c r="H48" i="7"/>
  <c r="H51" i="7" s="1"/>
  <c r="F28" i="7"/>
  <c r="F51" i="7" s="1"/>
  <c r="C33" i="7"/>
  <c r="G33" i="7"/>
  <c r="D33" i="7"/>
  <c r="C23" i="5"/>
  <c r="C28" i="5" s="1"/>
  <c r="F45" i="5"/>
  <c r="H42" i="5"/>
  <c r="H45" i="5" s="1"/>
  <c r="D23" i="5"/>
  <c r="D28" i="5" s="1"/>
  <c r="D33" i="5" s="1"/>
  <c r="E42" i="5"/>
  <c r="G42" i="5"/>
  <c r="E23" i="5"/>
  <c r="E28" i="5" s="1"/>
  <c r="E33" i="5" s="1"/>
  <c r="G23" i="5"/>
  <c r="G28" i="5" s="1"/>
  <c r="D42" i="5"/>
  <c r="B33" i="5"/>
  <c r="B36" i="5" s="1"/>
  <c r="H33" i="5"/>
  <c r="C33" i="5"/>
  <c r="F33" i="5"/>
  <c r="J81" i="12"/>
  <c r="C81" i="12"/>
  <c r="I81" i="12"/>
  <c r="D81" i="12"/>
  <c r="E81" i="12"/>
  <c r="F81" i="12"/>
  <c r="K81" i="12"/>
  <c r="G81" i="12"/>
  <c r="H81" i="12"/>
  <c r="H62" i="12"/>
  <c r="I62" i="12"/>
  <c r="B62" i="12"/>
  <c r="J62" i="12"/>
  <c r="C62" i="12"/>
  <c r="K62" i="12"/>
  <c r="G62" i="12"/>
  <c r="D62" i="12"/>
  <c r="E62" i="12"/>
  <c r="F62" i="12"/>
  <c r="C37" i="5" l="1"/>
  <c r="C36" i="5"/>
  <c r="P23" i="11"/>
  <c r="G23" i="11"/>
  <c r="G31" i="11" s="1"/>
  <c r="K23" i="11"/>
  <c r="B31" i="11"/>
  <c r="B29" i="11"/>
  <c r="B70" i="12"/>
  <c r="B78" i="12"/>
  <c r="B71" i="12"/>
  <c r="B79" i="12"/>
  <c r="B72" i="12"/>
  <c r="B69" i="12"/>
  <c r="B75" i="12"/>
  <c r="B73" i="12"/>
  <c r="B77" i="12"/>
  <c r="B74" i="12"/>
  <c r="B76" i="12"/>
  <c r="I23" i="11"/>
  <c r="I29" i="11" s="1"/>
  <c r="N23" i="11"/>
  <c r="M23" i="11"/>
  <c r="M33" i="11" s="1"/>
  <c r="L23" i="11"/>
  <c r="L32" i="11" s="1"/>
  <c r="J23" i="11"/>
  <c r="J33" i="11" s="1"/>
  <c r="F23" i="11"/>
  <c r="F30" i="11" s="1"/>
  <c r="O23" i="11"/>
  <c r="O33" i="11" s="1"/>
  <c r="C23" i="11"/>
  <c r="E23" i="11"/>
  <c r="E30" i="11" s="1"/>
  <c r="D23" i="11"/>
  <c r="H23" i="11"/>
  <c r="H34" i="11" s="1"/>
  <c r="Q23" i="11"/>
  <c r="Q31" i="11" s="1"/>
  <c r="J34" i="11"/>
  <c r="J30" i="11"/>
  <c r="B35" i="11"/>
  <c r="B36" i="11"/>
  <c r="B34" i="11"/>
  <c r="B33" i="11"/>
  <c r="B37" i="11"/>
  <c r="B32" i="11"/>
  <c r="B39" i="11"/>
  <c r="B30" i="11"/>
  <c r="B38" i="11"/>
  <c r="D29" i="11"/>
  <c r="D31" i="11"/>
  <c r="D30" i="11"/>
  <c r="D34" i="11"/>
  <c r="D33" i="11"/>
  <c r="D32" i="11"/>
  <c r="H30" i="11"/>
  <c r="H29" i="11"/>
  <c r="N31" i="11"/>
  <c r="N30" i="11"/>
  <c r="N29" i="11"/>
  <c r="N33" i="11"/>
  <c r="N34" i="11"/>
  <c r="N32" i="11"/>
  <c r="M31" i="11"/>
  <c r="M34" i="11"/>
  <c r="M32" i="11"/>
  <c r="F31" i="11"/>
  <c r="F34" i="11"/>
  <c r="O32" i="11"/>
  <c r="I30" i="11"/>
  <c r="E33" i="7"/>
  <c r="F32" i="6"/>
  <c r="H42" i="6"/>
  <c r="B42" i="6"/>
  <c r="I30" i="6"/>
  <c r="J42" i="6"/>
  <c r="I35" i="6"/>
  <c r="I25" i="6"/>
  <c r="F25" i="6"/>
  <c r="F34" i="6"/>
  <c r="F30" i="6"/>
  <c r="F33" i="6"/>
  <c r="I31" i="6"/>
  <c r="K42" i="6"/>
  <c r="I34" i="6"/>
  <c r="I33" i="6"/>
  <c r="G35" i="6"/>
  <c r="G30" i="6"/>
  <c r="G34" i="6"/>
  <c r="C42" i="6"/>
  <c r="D42" i="6"/>
  <c r="E42" i="6"/>
  <c r="B45" i="7"/>
  <c r="B46" i="7"/>
  <c r="F33" i="7"/>
  <c r="B40" i="7"/>
  <c r="B41" i="7"/>
  <c r="B42" i="7"/>
  <c r="B43" i="7"/>
  <c r="B44" i="7"/>
  <c r="B37" i="7"/>
  <c r="B39" i="7"/>
  <c r="B38" i="7"/>
  <c r="D45" i="5"/>
  <c r="G45" i="5"/>
  <c r="E45" i="5"/>
  <c r="G33" i="5"/>
  <c r="B38" i="5"/>
  <c r="B39" i="5"/>
  <c r="B37" i="5"/>
  <c r="C39" i="5"/>
  <c r="C40" i="5"/>
  <c r="C38" i="5"/>
  <c r="B48" i="7" l="1"/>
  <c r="B42" i="5"/>
  <c r="I32" i="11"/>
  <c r="E32" i="11"/>
  <c r="G30" i="11"/>
  <c r="E33" i="11"/>
  <c r="G32" i="11"/>
  <c r="I33" i="11"/>
  <c r="E34" i="11"/>
  <c r="E41" i="11" s="1"/>
  <c r="E43" i="11" s="1"/>
  <c r="I31" i="11"/>
  <c r="I41" i="11" s="1"/>
  <c r="I43" i="11" s="1"/>
  <c r="E31" i="11"/>
  <c r="I34" i="11"/>
  <c r="E29" i="11"/>
  <c r="B41" i="11"/>
  <c r="B43" i="11" s="1"/>
  <c r="F32" i="11"/>
  <c r="J31" i="11"/>
  <c r="F33" i="11"/>
  <c r="J29" i="11"/>
  <c r="J41" i="11" s="1"/>
  <c r="J43" i="11" s="1"/>
  <c r="F29" i="11"/>
  <c r="J32" i="11"/>
  <c r="L33" i="11"/>
  <c r="Q32" i="11"/>
  <c r="L31" i="11"/>
  <c r="O30" i="11"/>
  <c r="M30" i="11"/>
  <c r="H31" i="11"/>
  <c r="M29" i="11"/>
  <c r="O34" i="11"/>
  <c r="Q29" i="11"/>
  <c r="H32" i="11"/>
  <c r="Q33" i="11"/>
  <c r="L34" i="11"/>
  <c r="Q34" i="11"/>
  <c r="O29" i="11"/>
  <c r="L29" i="11"/>
  <c r="O31" i="11"/>
  <c r="Q30" i="11"/>
  <c r="H33" i="11"/>
  <c r="L30" i="11"/>
  <c r="K30" i="11"/>
  <c r="K33" i="11"/>
  <c r="K32" i="11"/>
  <c r="K29" i="11"/>
  <c r="K31" i="11"/>
  <c r="K34" i="11"/>
  <c r="P32" i="11"/>
  <c r="P31" i="11"/>
  <c r="P30" i="11"/>
  <c r="P29" i="11"/>
  <c r="P34" i="11"/>
  <c r="P33" i="11"/>
  <c r="G34" i="11"/>
  <c r="G29" i="11"/>
  <c r="G33" i="11"/>
  <c r="D41" i="11"/>
  <c r="D43" i="11" s="1"/>
  <c r="C34" i="11"/>
  <c r="C33" i="11"/>
  <c r="C29" i="11"/>
  <c r="C32" i="11"/>
  <c r="C30" i="11"/>
  <c r="C31" i="11"/>
  <c r="N41" i="11"/>
  <c r="N43" i="11" s="1"/>
  <c r="B81" i="12"/>
  <c r="F42" i="6"/>
  <c r="G42" i="6"/>
  <c r="I42" i="6"/>
  <c r="B51" i="7"/>
  <c r="C42" i="5"/>
  <c r="C45" i="5" s="1"/>
  <c r="B45" i="5"/>
  <c r="L41" i="11" l="1"/>
  <c r="L43" i="11" s="1"/>
  <c r="M41" i="11"/>
  <c r="M43" i="11" s="1"/>
  <c r="F41" i="11"/>
  <c r="F43" i="11" s="1"/>
  <c r="Q41" i="11"/>
  <c r="Q43" i="11" s="1"/>
  <c r="O41" i="11"/>
  <c r="O43" i="11" s="1"/>
  <c r="H41" i="11"/>
  <c r="H43" i="11" s="1"/>
  <c r="G41" i="11"/>
  <c r="G43" i="11" s="1"/>
  <c r="P41" i="11"/>
  <c r="P43" i="11" s="1"/>
  <c r="K41" i="11"/>
  <c r="K43" i="11" s="1"/>
  <c r="C41" i="11"/>
  <c r="C43" i="11" s="1"/>
  <c r="C100" i="3" l="1"/>
  <c r="C102" i="3" s="1"/>
  <c r="D98" i="3"/>
  <c r="E98" i="3"/>
  <c r="F98" i="3"/>
  <c r="G98" i="3"/>
  <c r="H98" i="3"/>
  <c r="I98" i="3"/>
  <c r="J98" i="3"/>
  <c r="K98" i="3"/>
  <c r="L98" i="3"/>
  <c r="M98" i="3"/>
  <c r="I100" i="3" l="1"/>
  <c r="I102" i="3" s="1"/>
  <c r="L100" i="3"/>
  <c r="L102" i="3" s="1"/>
  <c r="F100" i="3"/>
  <c r="F102" i="3" s="1"/>
  <c r="K100" i="3"/>
  <c r="K102" i="3"/>
  <c r="E100" i="3"/>
  <c r="E102" i="3" s="1"/>
  <c r="M100" i="3"/>
  <c r="M102" i="3" s="1"/>
  <c r="J100" i="3"/>
  <c r="J102" i="3" s="1"/>
  <c r="H100" i="3"/>
  <c r="H102" i="3" s="1"/>
  <c r="G100" i="3"/>
  <c r="G102" i="3" s="1"/>
  <c r="D100" i="3"/>
  <c r="D102" i="3" s="1"/>
</calcChain>
</file>

<file path=xl/sharedStrings.xml><?xml version="1.0" encoding="utf-8"?>
<sst xmlns="http://schemas.openxmlformats.org/spreadsheetml/2006/main" count="384" uniqueCount="233">
  <si>
    <t>Kalenderjaar</t>
  </si>
  <si>
    <t>Inkomsten</t>
  </si>
  <si>
    <t>SOV opbrengsten</t>
  </si>
  <si>
    <t>Exploitatiesubsidie</t>
  </si>
  <si>
    <t>Overige opbrengsten</t>
  </si>
  <si>
    <t>Totale inkomsten</t>
  </si>
  <si>
    <t>Rentekosten (hieronder aangeven met welk rentepercentage gerekend is)</t>
  </si>
  <si>
    <t>Batterijpakketten (indien aanschaf met eigen middelen dan overeenkomstig "Aanschaf batterijen" indien gefinancierd dan overeenkomstig "Batterijen gefinancierd")</t>
  </si>
  <si>
    <t>Buurtbussen</t>
  </si>
  <si>
    <t>Motorrijtuigenbelasting</t>
  </si>
  <si>
    <t>Kapitaallasten overige investeringen (specificeren)</t>
  </si>
  <si>
    <t>Onderhoudkosten overige investeringen</t>
  </si>
  <si>
    <t>Overige kosten</t>
  </si>
  <si>
    <t>Overheadkosten hoofdkantoor</t>
  </si>
  <si>
    <t>Transitie naar ZE</t>
  </si>
  <si>
    <t>Totale kosten (excl. rendement)</t>
  </si>
  <si>
    <t>Rendement (als % van de kosten)</t>
  </si>
  <si>
    <t>Investeringen in overig Materieel</t>
  </si>
  <si>
    <t>Investeringen in Productiemiddelen in de openbare ruimte</t>
  </si>
  <si>
    <t>Waarvan te financieren op basis van een meerpartijen overeenkomst</t>
  </si>
  <si>
    <t xml:space="preserve">Instructie </t>
  </si>
  <si>
    <t>Vul de cellen in</t>
  </si>
  <si>
    <t>Omschrijving voertuigtype</t>
  </si>
  <si>
    <t>Bouwjaar</t>
  </si>
  <si>
    <t>Aandrijving</t>
  </si>
  <si>
    <t>Aantal voertuigen</t>
  </si>
  <si>
    <t>Afschrijvingstermijn in jaren</t>
  </si>
  <si>
    <t>Aanschafprijs per voertuig</t>
  </si>
  <si>
    <t>Aanschafprijs voertuig</t>
  </si>
  <si>
    <t>Interest per voertuig</t>
  </si>
  <si>
    <t>Subtotaal voertuigen</t>
  </si>
  <si>
    <t>Aanschafprijs apparatuur nieuw of ter vervanging per voertuig</t>
  </si>
  <si>
    <t xml:space="preserve"> - …</t>
  </si>
  <si>
    <t>Subtotaal aanschafprijs apparatuur nieuw (of vervanging)</t>
  </si>
  <si>
    <t>Totaal aanschafprijs</t>
  </si>
  <si>
    <t>Subsidies per voertuig</t>
  </si>
  <si>
    <t>Fiscale regelingen per voertuig</t>
  </si>
  <si>
    <t>Overige per voertuig</t>
  </si>
  <si>
    <t>Totaal baten</t>
  </si>
  <si>
    <t>Totaal aanschafwaarde</t>
  </si>
  <si>
    <t>Datum Instroom Concessie</t>
  </si>
  <si>
    <t>Afschrijvingstermijn in dagen totaal</t>
  </si>
  <si>
    <t>Afschrijvingstermijn in dagen Concessie</t>
  </si>
  <si>
    <t>Afschrijving per dag</t>
  </si>
  <si>
    <t>Jaren</t>
  </si>
  <si>
    <t>TOTAAL</t>
  </si>
  <si>
    <t>Interest</t>
  </si>
  <si>
    <t xml:space="preserve">Datum Uitstroom Concessie </t>
  </si>
  <si>
    <t>Leasetermijn (jaren)</t>
  </si>
  <si>
    <t>Datum Uitstroom Concessie</t>
  </si>
  <si>
    <t>Leasetermijn in maanden totaal</t>
  </si>
  <si>
    <t>Leasebedrag per maand</t>
  </si>
  <si>
    <t>Aanschaf (vervangende) batterijen</t>
  </si>
  <si>
    <t>Omschrijving batterijpakket</t>
  </si>
  <si>
    <t>&lt;tekst&gt;</t>
  </si>
  <si>
    <t>Aantal batterijpakket</t>
  </si>
  <si>
    <t>Aanschafprijs per batterijpakket</t>
  </si>
  <si>
    <t>Subsidies per batterijpakket</t>
  </si>
  <si>
    <t>Fiscale regelingen per batterijpakket</t>
  </si>
  <si>
    <t>Overige per batterijpakket</t>
  </si>
  <si>
    <t>Datum Instroom concessie</t>
  </si>
  <si>
    <t>Datum Uitstroom concessie</t>
  </si>
  <si>
    <t>Afschrijvingstermijn in dagen concessie</t>
  </si>
  <si>
    <t>Totaal</t>
  </si>
  <si>
    <t>Batterijen gefinancierd</t>
  </si>
  <si>
    <t>Aantal batterpakketten</t>
  </si>
  <si>
    <t>Leasebedrag per batterijpakket</t>
  </si>
  <si>
    <t>Totaal batterijen</t>
  </si>
  <si>
    <t>Leasetermijn in maanden</t>
  </si>
  <si>
    <t>Prijspeil 2023 (tenzij anders is aangegeven)</t>
  </si>
  <si>
    <t>Kosten</t>
  </si>
  <si>
    <t>Loonkosten rijdend Personeel Bus (chauffeurs)</t>
  </si>
  <si>
    <t>Kosten inhuur rijdend Personeel Bus</t>
  </si>
  <si>
    <t>Tram Materieel</t>
  </si>
  <si>
    <t>Onderhoud en Reiniging</t>
  </si>
  <si>
    <t>Huur Tram incl. simulator</t>
  </si>
  <si>
    <t>Reiniging Bussen</t>
  </si>
  <si>
    <t>Loonkosten rijdend Personeel Tram (chauffeurs), excl. MER</t>
  </si>
  <si>
    <t>Kosten inhuur rijdend Personeel Tram, excl. MER</t>
  </si>
  <si>
    <t>Onderhoud Bussen en batterijpakketten (incl. loonkosten monteurs)</t>
  </si>
  <si>
    <t>Energiekosten Tram</t>
  </si>
  <si>
    <t>Schade Materieel</t>
  </si>
  <si>
    <t>Verzekeringen Materieel</t>
  </si>
  <si>
    <t>Schade, verzekeringen en belastingen</t>
  </si>
  <si>
    <t>Assets</t>
  </si>
  <si>
    <t>Huurkosten (incl. gas, water, elektra), gehuurd van derden</t>
  </si>
  <si>
    <t>Onderhoudskosten Assets</t>
  </si>
  <si>
    <t>Lease-/Afschrijvingskosten</t>
  </si>
  <si>
    <t>Inzet MER Tram</t>
  </si>
  <si>
    <t>Overige kosten Assets (Belastingen, Verzekeringen, etc)</t>
  </si>
  <si>
    <t>Inzet OCC + safetymanager</t>
  </si>
  <si>
    <t>Marketing</t>
  </si>
  <si>
    <t>Infrastructuur/ICT/OV-betaalsystemen</t>
  </si>
  <si>
    <t>Overige kosten/afschrijvingen indien &gt; € 500.000,-</t>
  </si>
  <si>
    <t>Bus</t>
  </si>
  <si>
    <t>Tram</t>
  </si>
  <si>
    <t>Implementatiekosten*</t>
  </si>
  <si>
    <t>Bijlage A-11 Financieel economische onderbouwing</t>
  </si>
  <si>
    <t>Energiekosten</t>
  </si>
  <si>
    <t>ZE-voertuigen met eigen middelen</t>
  </si>
  <si>
    <t>ZE voertuigen gefinancierd</t>
  </si>
  <si>
    <t>Wijze van financiering</t>
  </si>
  <si>
    <t>Totaal van "Bestaand Instromend niet ZE", "ZE eigen middelen (niet MPO)" en "ZE gefinancierd (MPO)"</t>
  </si>
  <si>
    <t>*De kosten van de implementatie en de transitie naar ZE kunnen hier separaat worden opgevoerd. Hier dienen alle kosten ten aanzien van die implemanties te worden opgenomen en mogen niet onder andere kostenposten worden ondergebracht. Bijvoorbeeld de projectmanagementkosten en investeringskosten.</t>
  </si>
  <si>
    <t>Onderhoudskosten (incl. loonkosten monteurs)</t>
  </si>
  <si>
    <t>…</t>
  </si>
  <si>
    <t>ELEKTRISCHE LAADINFRASTRUCTUUR</t>
  </si>
  <si>
    <t>TOTAAL aanschafprijs laadinfrastructuur</t>
  </si>
  <si>
    <t>Afschrijvingskosten per dag</t>
  </si>
  <si>
    <t>VERWACHTE
OVERNAMEWAARDE</t>
  </si>
  <si>
    <t>ENERGIEVOORZIENING</t>
  </si>
  <si>
    <t>Aansluitingen Netbeheerder</t>
  </si>
  <si>
    <t>Bekabeling</t>
  </si>
  <si>
    <t>Plaatsing</t>
  </si>
  <si>
    <t>Middenspanning station(s) en bekabeling</t>
  </si>
  <si>
    <t>Inkoopstation incl.montage</t>
  </si>
  <si>
    <t>Compact station incl. montage</t>
  </si>
  <si>
    <t>Overige subsidies Energievoorziening</t>
  </si>
  <si>
    <t>Fiscale regelingen Energievoorziening</t>
  </si>
  <si>
    <t>Overige Energievoorziening</t>
  </si>
  <si>
    <t>Datum in Concessie</t>
  </si>
  <si>
    <t>Datum uit Concessie</t>
  </si>
  <si>
    <t>Afschrijvingstermijn in Dagen concessie</t>
  </si>
  <si>
    <t>Aantallen (complete installatie)</t>
  </si>
  <si>
    <t>Omschrijving Tank- en laadinfrastructuur type</t>
  </si>
  <si>
    <t>Tank- en laadinfrastructuur eigen middelen (niet MPO)</t>
  </si>
  <si>
    <t>Aanschafprijzen per Tank- en Laadinfrastructuur punt</t>
  </si>
  <si>
    <t>Locatie</t>
  </si>
  <si>
    <t>**Energievoorziening : Overeenkomstig de termijn een termijn van 10 jaar (gemeten vanaf datum 1e ingebruikname) met een restwaarde van nul (0).</t>
  </si>
  <si>
    <t>Afschrijvingstermijn in jaren*</t>
  </si>
  <si>
    <t>Aanschafwaarde per locatie voor basisvoorziening elektriciteitslevering</t>
  </si>
  <si>
    <t>TOTAAL Kosten Energievoorziening</t>
  </si>
  <si>
    <t>Tank- en laadinfrastructuur gefinancierd (MPO)</t>
  </si>
  <si>
    <t>Let op Energievoorziening, zit niet in MPO, derhalve dienst Inschrijver/Concessiehouder dit met eigen middelen te financieren.</t>
  </si>
  <si>
    <t>Leasebedrag per voertuig per jaar</t>
  </si>
  <si>
    <t>Rentelasten per voertuig per jaar</t>
  </si>
  <si>
    <t>Totaal Leasebedrag voertuigen per jaar</t>
  </si>
  <si>
    <t>Rentelasten</t>
  </si>
  <si>
    <t>Totaal bedrag lease looptijd concessievoertuigen</t>
  </si>
  <si>
    <t>Leasetermijn in dagen totaal</t>
  </si>
  <si>
    <t>Leasetermijn in dagen Concessie</t>
  </si>
  <si>
    <t>Rentelast</t>
  </si>
  <si>
    <t>Afschrijvingstermijn voor ZE is de door de leverancier Gegarandeerde inzetperiode van de ZE-bus met een maximum van vijftien (15) jaar. De afschrijvingstermijn start op de datum dat het ZE Materieel beschikbaar is om te worden ingezet in de Concessie (en nooit eerder dan de startdatum van de Concessie).</t>
  </si>
  <si>
    <t>Subsidies per Tank- en laadinfrastructuur punt</t>
  </si>
  <si>
    <t>Fiscale regelingen  per Tank- en laadinfrastructuur punt</t>
  </si>
  <si>
    <t>Overige baten  per Tank- en laadinfrastructuur punt</t>
  </si>
  <si>
    <t>Totale aanschafwaarde</t>
  </si>
  <si>
    <t>VERWACHTE
OVERNAMEWAARDE**</t>
  </si>
  <si>
    <t>Rentelasten per Tank- en Laadinfrastructuur punt per jaar</t>
  </si>
  <si>
    <t>Totale Leasekosten per Tank- en Laadinfrastructuur per jaar</t>
  </si>
  <si>
    <t>Leasekosten per voertuig per jaar</t>
  </si>
  <si>
    <t>Rentelasten per batterijpakker per jaar</t>
  </si>
  <si>
    <t xml:space="preserve">Rentelasten </t>
  </si>
  <si>
    <t>*Energievoorziening : Overeenkomstig de termijn een termijn van 10 jaar (gemeten vanaf datum 1e ingebruikname) met een restwaarde van nul (0). De afschrijvingstermijn start op de datum dat de energievoorziening beschikbaar is om te worden ingezet in de Concessie (en nooit eerder dan de startdatum van de Concessie).</t>
  </si>
  <si>
    <t>Afschrijvingstermijn voor batterijen is de door de leverancier Gegarandeerde inzetperiode van de batterijen met een maximum van zevenenhalf (7,5) jaar. De afschrijvingstermijn start op de datum dat de batterij beschikbaar is om te worden ingezet in de Concessie (en nooit eerder dan de startdatum van de Concessie).</t>
  </si>
  <si>
    <t>* Afschrijvingstermijn Tank- en laadinfrastructuur: In de door de leverancier gegarandeerde inzetperiode van de Elektrische laadinfrastructuur met een maximum van vijftien (15) jaar
(gemeten vanaf datum 1e ingebruikname) met een restwaarde van nul (0).  De afschrijvingstermijn start op de datum dat de Tank- en Laadinfrastructuur beschikbaar is om te worden ingezet in de Concessie (en nooit eerder dan de startdatum van de Concessie).</t>
  </si>
  <si>
    <r>
      <t xml:space="preserve">2025 
</t>
    </r>
    <r>
      <rPr>
        <b/>
        <sz val="9"/>
        <color theme="0"/>
        <rFont val="Arial"/>
        <family val="2"/>
      </rPr>
      <t>(18 dagen in dec)</t>
    </r>
  </si>
  <si>
    <r>
      <t xml:space="preserve">2035 
</t>
    </r>
    <r>
      <rPr>
        <b/>
        <sz val="9"/>
        <color theme="0"/>
        <rFont val="Arial"/>
        <family val="2"/>
      </rPr>
      <t>(346 dagen van dat jaar)</t>
    </r>
  </si>
  <si>
    <r>
      <t xml:space="preserve">SubDRU </t>
    </r>
    <r>
      <rPr>
        <i/>
        <sz val="9"/>
        <color theme="1"/>
        <rFont val="Arial"/>
        <family val="2"/>
      </rPr>
      <t>(conform Aanbestedingsleidraad)</t>
    </r>
  </si>
  <si>
    <r>
      <t xml:space="preserve">SubFlex </t>
    </r>
    <r>
      <rPr>
        <i/>
        <sz val="9"/>
        <color theme="1"/>
        <rFont val="Arial"/>
        <family val="2"/>
      </rPr>
      <t>(inschatting Inschrijver)</t>
    </r>
  </si>
  <si>
    <r>
      <t xml:space="preserve">SubBuurt </t>
    </r>
    <r>
      <rPr>
        <i/>
        <sz val="9"/>
        <color theme="1"/>
        <rFont val="Arial"/>
        <family val="2"/>
      </rPr>
      <t>(inschatting Inschrijver)</t>
    </r>
  </si>
  <si>
    <r>
      <t xml:space="preserve">SubAssets </t>
    </r>
    <r>
      <rPr>
        <i/>
        <sz val="9"/>
        <color theme="1"/>
        <rFont val="Arial"/>
        <family val="2"/>
      </rPr>
      <t>(conform art. 8 Financiële bepalingen, zie Art. 11 Concessiebeschikking)</t>
    </r>
  </si>
  <si>
    <r>
      <t xml:space="preserve">SubTram </t>
    </r>
    <r>
      <rPr>
        <i/>
        <sz val="9"/>
        <color theme="1"/>
        <rFont val="Arial"/>
        <family val="2"/>
      </rPr>
      <t>(conform art. 9 Financiële bepalingen)</t>
    </r>
  </si>
  <si>
    <r>
      <t xml:space="preserve">Reizigersopbrengsten </t>
    </r>
    <r>
      <rPr>
        <i/>
        <sz val="9"/>
        <color theme="1"/>
        <rFont val="Arial"/>
        <family val="2"/>
      </rPr>
      <t>(inschatting Inschrijver)</t>
    </r>
  </si>
  <si>
    <t>Naam Inschrijver:</t>
  </si>
  <si>
    <t>In te vullen door Inschrijver</t>
  </si>
  <si>
    <t>Perceel:</t>
  </si>
  <si>
    <t>Invullen indien Inschrijven op grond van het bepaalde in het Programma van Eisen en de Aanbestedingsleidraad, uitgaande van de looptijd van de Concessie van 10 jaar.</t>
  </si>
  <si>
    <t xml:space="preserve">Geef in een separaat document een toelichting op elk van de gevraagde opbrengsten- of kostenposten, ook als u niets of 0 (nul) heeft ingevuld. </t>
  </si>
  <si>
    <t>Het staat Concessieverlener vrij nadere bewijsstukken/onderbouwingen van u te verlangen.</t>
  </si>
  <si>
    <t>Huurkosten (in principe excl. energiekosten), gehuurd van Provincie Utrecht</t>
  </si>
  <si>
    <t>Uitbesteed werk</t>
  </si>
  <si>
    <t>Vaste kosten buurtbussen (alle kosten voor de buurtbusprojecten, inclusief materieel, minus opbrengsten) excl. Materieel</t>
  </si>
  <si>
    <t>Materieel (incl. Buurtbussen en U-flex)</t>
  </si>
  <si>
    <t>Overige kosten Personeel</t>
  </si>
  <si>
    <t>Totale kosten uitbesteed werk (incl. personeel-, energie-, brandstof- en onderhoudskosten)</t>
  </si>
  <si>
    <t>VERWACHTE OVERNAMEWAARDE</t>
  </si>
  <si>
    <t>Tank- en Laadinfrastructuur (indien aanschaf met eigen middelen dan overeenkomstig "Tank- en Laadinfra eigen middel" indien gefinancierd dan overeenkomstig "Tank en laad gefinancierd"</t>
  </si>
  <si>
    <t xml:space="preserve">Lease-/Afschrijvingskosten </t>
  </si>
  <si>
    <t>Batterijpakketten</t>
  </si>
  <si>
    <t>Datum Uitstroom Concessie (uiterlijk 31-12-2028)</t>
  </si>
  <si>
    <t>Assets en overige investeringen</t>
  </si>
  <si>
    <t>Overige investeringen</t>
  </si>
  <si>
    <t>Investeringen in Productiemiddelen in de Assets</t>
  </si>
  <si>
    <t>Investeringen in de Assets zelf</t>
  </si>
  <si>
    <t>Waarvan te financieren met overig vermogen Inschrijver</t>
  </si>
  <si>
    <t>Lease-/Aflossingsbedrag per batterijpakket per jaar</t>
  </si>
  <si>
    <t>Lease-/Aflossingsbedrag</t>
  </si>
  <si>
    <t>Lease-/Aflossingsbedrag per Tank- en Laadinfrastructuur punt per jaar</t>
  </si>
  <si>
    <t>Lease-/Aflossingsbedrag per voertuig per jaar</t>
  </si>
  <si>
    <t>Bestaand instromend niet ZE voertuigen</t>
  </si>
  <si>
    <r>
      <t xml:space="preserve">Marketingsubsidie </t>
    </r>
    <r>
      <rPr>
        <i/>
        <sz val="9"/>
        <rFont val="Arial"/>
        <family val="2"/>
      </rPr>
      <t>(conform art. 10 Financiële bepalingen)</t>
    </r>
  </si>
  <si>
    <r>
      <t xml:space="preserve">Subsidie Sociale Veiligheid </t>
    </r>
    <r>
      <rPr>
        <i/>
        <sz val="9"/>
        <rFont val="Arial"/>
        <family val="2"/>
      </rPr>
      <t>(conform art. 11 Financiële bepalingen)</t>
    </r>
  </si>
  <si>
    <t>Direct Personeel</t>
  </si>
  <si>
    <t>Indirect Personeel</t>
  </si>
  <si>
    <t xml:space="preserve">Lease-/Aflossingsbedrag </t>
  </si>
  <si>
    <r>
      <t xml:space="preserve">Overige opbrengsten </t>
    </r>
    <r>
      <rPr>
        <i/>
        <sz val="10"/>
        <rFont val="Arial"/>
        <family val="2"/>
      </rPr>
      <t>(Specificeren indien totaal  &gt; € 500.000,-)</t>
    </r>
  </si>
  <si>
    <t>Personeelskosten</t>
  </si>
  <si>
    <t>Rente %</t>
  </si>
  <si>
    <t xml:space="preserve">Investering </t>
  </si>
  <si>
    <t>Rendement als opslag op kosten</t>
  </si>
  <si>
    <r>
      <t xml:space="preserve">Totaal rendement 
</t>
    </r>
    <r>
      <rPr>
        <sz val="11"/>
        <color theme="0"/>
        <rFont val="Arial"/>
        <family val="2"/>
      </rPr>
      <t>(inkomsten minus kosten + rendement als opslag van de kosten)</t>
    </r>
  </si>
  <si>
    <t>Boetes en Bonussen</t>
  </si>
  <si>
    <t>Loonkosten toezichthouders (Sociale veiligheid)</t>
  </si>
  <si>
    <r>
      <t>Loonkosten indirect Personeel (</t>
    </r>
    <r>
      <rPr>
        <i/>
        <u/>
        <sz val="10"/>
        <color theme="1"/>
        <rFont val="Arial"/>
        <family val="2"/>
      </rPr>
      <t>excl. Inzet OCC, MER Tram en Monteurs</t>
    </r>
    <r>
      <rPr>
        <sz val="10"/>
        <color theme="1"/>
        <rFont val="Arial"/>
        <family val="2"/>
      </rPr>
      <t>)</t>
    </r>
  </si>
  <si>
    <t>Kosten inhuur indirect Personeel</t>
  </si>
  <si>
    <t>Energiekosten Diesel Bus en overig Materieel</t>
  </si>
  <si>
    <t>Energiekosten ZE-bussen</t>
  </si>
  <si>
    <t>Energiekosten lokale opwekking</t>
  </si>
  <si>
    <t>Overige kosten (w.o. energiekosten) Assets gehuurd van Provincie Utrecht</t>
  </si>
  <si>
    <t>Rentekosten Assets (hieronder aangeven met welk rentepercentage gerekend is)</t>
  </si>
  <si>
    <t>Implementatieconcessie na Concessieverlening tot start Concessie</t>
  </si>
  <si>
    <t>Overige Assets</t>
  </si>
  <si>
    <t>Investeringen met eigen middelen in ZE-voertuigen</t>
  </si>
  <si>
    <t>Bestaand instromend niet ZE</t>
  </si>
  <si>
    <t>ZE eigen middelen (niet MPO)</t>
  </si>
  <si>
    <t>ZE gefinancierd (MPO)</t>
  </si>
  <si>
    <t>Tank- en laadinfrastructuur (niet MPO)</t>
  </si>
  <si>
    <t>Tank- en laadinfrastructuur (MPO)</t>
  </si>
  <si>
    <t>ZE gefinancierd (niet MPO)</t>
  </si>
  <si>
    <t>Perceel 1 Concessie Utrecht Binnen</t>
  </si>
  <si>
    <t>[datum]</t>
  </si>
  <si>
    <t>te</t>
  </si>
  <si>
    <t>[naam en voorletters]</t>
  </si>
  <si>
    <t>[naam onderneming]</t>
  </si>
  <si>
    <t>[naam inschrijver]</t>
  </si>
  <si>
    <t>[Handtekening]</t>
  </si>
  <si>
    <t>Aldus naar waarheid opgemaakt</t>
  </si>
  <si>
    <t xml:space="preserve">op  </t>
  </si>
  <si>
    <t xml:space="preserve">[plaats]           </t>
  </si>
  <si>
    <t xml:space="preserve">door </t>
  </si>
  <si>
    <t xml:space="preserve">als bestuurder van </t>
  </si>
  <si>
    <t>die :
Ter zake van deze Inschrijving rechtsgeldig vertegenwoordigt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</si>
</sst>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 &quot;€&quot;\ * #,##0_ ;_ &quot;€&quot;\ * \-#,##0_ ;_ &quot;€&quot;\ * &quot;-&quot;_ ;_ @_ "/>
    <numFmt numFmtId="43" formatCode="_ * #,##0.00_ ;_ * \-#,##0.00_ ;_ * &quot;-&quot;??_ ;_ @_ "/>
    <numFmt numFmtId="164" formatCode="_ &quot;€&quot;\ * #,##0_ ;_ &quot;€&quot;\ * \-#,##0_ ;_ &quot;€&quot;\ * &quot;-&quot;??_ ;_ @_ "/>
    <numFmt numFmtId="165" formatCode="_ * #,##0_ ;_ * \-#,##0_ ;_ * &quot;-&quot;??_ ;_ @_ "/>
    <numFmt numFmtId="166" formatCode="_ * #,##0.000_ ;_ * \-#,##0.000_ ;_ * &quot;-&quot;??_ ;_ @_ "/>
    <numFmt numFmtId="167" formatCode="0.000%"/>
    <numFmt numFmtId="168" formatCode="&quot;€&quot;#,##0_);[Red]\(&quot;€&quot;#,##0\)"/>
    <numFmt numFmtId="169" formatCode="_(* #,##0_);_(* \(#,##0\);_(* &quot;-&quot;??_);_(@_)"/>
    <numFmt numFmtId="170" formatCode="&quot;€&quot;\ #,##0"/>
    <numFmt numFmtId="171" formatCode="_ [$€-2]\ * #,##0_ ;_ [$€-2]\ * \-#,##0_ ;_ [$€-2]\ * &quot;-&quot;??_ ;_ @_ "/>
  </numFmts>
  <fonts count="54">
    <font>
      <sz val="10"/>
      <color theme="1"/>
      <name val="Arial"/>
      <family val="2"/>
    </font>
    <font>
      <sz val="11"/>
      <color theme="1"/>
      <name val="Calibri"/>
      <family val="2"/>
      <scheme val="minor"/>
    </font>
    <font>
      <sz val="11"/>
      <color theme="1"/>
      <name val="Calibri"/>
      <family val="2"/>
      <scheme val="minor"/>
    </font>
    <font>
      <u/>
      <sz val="11"/>
      <color theme="10"/>
      <name val="Calibri"/>
      <family val="2"/>
      <scheme val="minor"/>
    </font>
    <font>
      <sz val="10"/>
      <color rgb="FF3F3F76"/>
      <name val="Segou"/>
      <family val="2"/>
    </font>
    <font>
      <sz val="10"/>
      <name val="Arial"/>
      <family val="2"/>
    </font>
    <font>
      <sz val="10"/>
      <color theme="1"/>
      <name val="Arial"/>
      <family val="2"/>
    </font>
    <font>
      <sz val="11"/>
      <color theme="1"/>
      <name val="Arial"/>
      <family val="2"/>
    </font>
    <font>
      <b/>
      <sz val="14"/>
      <color theme="1"/>
      <name val="Arial"/>
      <family val="2"/>
    </font>
    <font>
      <b/>
      <sz val="11"/>
      <color rgb="FFFF0000"/>
      <name val="Arial"/>
      <family val="2"/>
    </font>
    <font>
      <b/>
      <sz val="11"/>
      <color theme="0"/>
      <name val="Arial"/>
      <family val="2"/>
    </font>
    <font>
      <b/>
      <sz val="9"/>
      <color theme="0"/>
      <name val="Arial"/>
      <family val="2"/>
    </font>
    <font>
      <i/>
      <sz val="11"/>
      <color theme="1"/>
      <name val="Arial"/>
      <family val="2"/>
    </font>
    <font>
      <b/>
      <sz val="11"/>
      <color theme="1"/>
      <name val="Arial"/>
      <family val="2"/>
    </font>
    <font>
      <i/>
      <sz val="9"/>
      <color theme="1"/>
      <name val="Arial"/>
      <family val="2"/>
    </font>
    <font>
      <sz val="9"/>
      <color rgb="FFFF0000"/>
      <name val="Arial"/>
      <family val="2"/>
    </font>
    <font>
      <u/>
      <sz val="11"/>
      <color theme="10"/>
      <name val="Arial"/>
      <family val="2"/>
    </font>
    <font>
      <sz val="8"/>
      <color theme="1"/>
      <name val="Arial"/>
      <family val="2"/>
    </font>
    <font>
      <sz val="11"/>
      <color rgb="FFFF0000"/>
      <name val="Arial"/>
      <family val="2"/>
    </font>
    <font>
      <sz val="11"/>
      <name val="Arial"/>
      <family val="2"/>
    </font>
    <font>
      <sz val="11"/>
      <color theme="0"/>
      <name val="Arial"/>
      <family val="2"/>
    </font>
    <font>
      <b/>
      <sz val="18"/>
      <color theme="0"/>
      <name val="Arial"/>
      <family val="2"/>
    </font>
    <font>
      <sz val="10"/>
      <color rgb="FF000000"/>
      <name val="Arial"/>
      <family val="2"/>
    </font>
    <font>
      <b/>
      <sz val="11"/>
      <color rgb="FF3F3F76"/>
      <name val="Arial"/>
      <family val="2"/>
    </font>
    <font>
      <b/>
      <sz val="10"/>
      <color rgb="FF000000"/>
      <name val="Arial"/>
      <family val="2"/>
    </font>
    <font>
      <b/>
      <u/>
      <sz val="11"/>
      <color indexed="8"/>
      <name val="Arial"/>
      <family val="2"/>
    </font>
    <font>
      <b/>
      <sz val="10"/>
      <name val="Arial"/>
      <family val="2"/>
    </font>
    <font>
      <b/>
      <sz val="10"/>
      <color rgb="FF3F3F76"/>
      <name val="Arial"/>
      <family val="2"/>
    </font>
    <font>
      <u/>
      <sz val="10"/>
      <color theme="10"/>
      <name val="Arial"/>
      <family val="2"/>
    </font>
    <font>
      <sz val="10"/>
      <color theme="0"/>
      <name val="Arial"/>
      <family val="2"/>
    </font>
    <font>
      <sz val="10"/>
      <color rgb="FF4F81BD"/>
      <name val="Arial"/>
      <family val="2"/>
    </font>
    <font>
      <b/>
      <sz val="10"/>
      <color theme="0"/>
      <name val="Arial"/>
      <family val="2"/>
    </font>
    <font>
      <b/>
      <sz val="10"/>
      <color rgb="FF4F81BD"/>
      <name val="Arial"/>
      <family val="2"/>
    </font>
    <font>
      <i/>
      <sz val="10"/>
      <color theme="1"/>
      <name val="Arial"/>
      <family val="2"/>
    </font>
    <font>
      <i/>
      <sz val="10"/>
      <color rgb="FF4F81BD"/>
      <name val="Arial"/>
      <family val="2"/>
    </font>
    <font>
      <i/>
      <sz val="10"/>
      <name val="Arial"/>
      <family val="2"/>
    </font>
    <font>
      <i/>
      <sz val="10"/>
      <color theme="0"/>
      <name val="Arial"/>
      <family val="2"/>
    </font>
    <font>
      <b/>
      <i/>
      <sz val="10"/>
      <color rgb="FF000000"/>
      <name val="Arial"/>
      <family val="2"/>
    </font>
    <font>
      <b/>
      <sz val="10"/>
      <color theme="1" tint="0.499984740745262"/>
      <name val="Arial"/>
      <family val="2"/>
    </font>
    <font>
      <b/>
      <sz val="10"/>
      <color theme="1"/>
      <name val="Arial"/>
      <family val="2"/>
    </font>
    <font>
      <sz val="10"/>
      <color theme="1" tint="4.9989318521683403E-2"/>
      <name val="Arial"/>
      <family val="2"/>
    </font>
    <font>
      <i/>
      <sz val="10"/>
      <color theme="4"/>
      <name val="Arial"/>
      <family val="2"/>
    </font>
    <font>
      <i/>
      <sz val="10"/>
      <color rgb="FF000000"/>
      <name val="Arial"/>
      <family val="2"/>
    </font>
    <font>
      <b/>
      <i/>
      <sz val="10"/>
      <color rgb="FF4F81BD"/>
      <name val="Arial"/>
      <family val="2"/>
    </font>
    <font>
      <i/>
      <u/>
      <sz val="10"/>
      <color rgb="FF000000"/>
      <name val="Arial"/>
      <family val="2"/>
    </font>
    <font>
      <b/>
      <i/>
      <sz val="10"/>
      <color theme="1"/>
      <name val="Arial"/>
      <family val="2"/>
    </font>
    <font>
      <sz val="9"/>
      <color rgb="FF4F81BD"/>
      <name val="Verdana"/>
      <family val="2"/>
    </font>
    <font>
      <i/>
      <u/>
      <sz val="10"/>
      <color theme="1"/>
      <name val="Arial"/>
      <family val="2"/>
    </font>
    <font>
      <b/>
      <sz val="11"/>
      <name val="Arial"/>
      <family val="2"/>
    </font>
    <font>
      <i/>
      <sz val="11"/>
      <name val="Arial"/>
      <family val="2"/>
    </font>
    <font>
      <b/>
      <i/>
      <sz val="10"/>
      <color theme="0"/>
      <name val="Arial"/>
      <family val="2"/>
    </font>
    <font>
      <b/>
      <i/>
      <sz val="10"/>
      <name val="Arial"/>
      <family val="2"/>
    </font>
    <font>
      <i/>
      <sz val="9"/>
      <name val="Arial"/>
      <family val="2"/>
    </font>
    <font>
      <b/>
      <sz val="12"/>
      <color theme="0"/>
      <name val="Arial"/>
      <family val="2"/>
    </font>
  </fonts>
  <fills count="12">
    <fill>
      <patternFill patternType="none"/>
    </fill>
    <fill>
      <patternFill patternType="gray125"/>
    </fill>
    <fill>
      <patternFill patternType="solid">
        <fgColor theme="0"/>
        <bgColor indexed="64"/>
      </patternFill>
    </fill>
    <fill>
      <patternFill patternType="solid">
        <fgColor rgb="FFFFCC99"/>
      </patternFill>
    </fill>
    <fill>
      <patternFill patternType="solid">
        <fgColor rgb="FFFFFF00"/>
        <bgColor indexed="64"/>
      </patternFill>
    </fill>
    <fill>
      <patternFill patternType="solid">
        <fgColor rgb="FFC00000"/>
        <bgColor indexed="64"/>
      </patternFill>
    </fill>
    <fill>
      <patternFill patternType="solid">
        <fgColor rgb="FFFFFFFF"/>
        <bgColor rgb="FFFFFFFF"/>
      </patternFill>
    </fill>
    <fill>
      <patternFill patternType="solid">
        <fgColor rgb="FFFFFF99"/>
        <bgColor indexed="64"/>
      </patternFill>
    </fill>
    <fill>
      <patternFill patternType="solid">
        <fgColor rgb="FFC4D79B"/>
        <bgColor indexed="64"/>
      </patternFill>
    </fill>
    <fill>
      <patternFill patternType="solid">
        <fgColor rgb="FFFFD88E"/>
        <bgColor indexed="64"/>
      </patternFill>
    </fill>
    <fill>
      <patternFill patternType="solid">
        <fgColor theme="0" tint="-0.14999847407452621"/>
        <bgColor indexed="64"/>
      </patternFill>
    </fill>
    <fill>
      <patternFill patternType="solid">
        <fgColor rgb="FFFF9393"/>
        <bgColor indexed="64"/>
      </patternFill>
    </fill>
  </fills>
  <borders count="44">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style="medium">
        <color rgb="FFBFBFBF"/>
      </right>
      <top/>
      <bottom/>
      <diagonal/>
    </border>
    <border>
      <left style="medium">
        <color rgb="FFBFBFBF"/>
      </left>
      <right style="medium">
        <color rgb="FFBFBFBF"/>
      </right>
      <top/>
      <bottom style="medium">
        <color rgb="FFBFBFBF"/>
      </bottom>
      <diagonal/>
    </border>
    <border>
      <left/>
      <right style="medium">
        <color rgb="FFBFBFBF"/>
      </right>
      <top/>
      <bottom style="medium">
        <color rgb="FFBFBFBF"/>
      </bottom>
      <diagonal/>
    </border>
    <border>
      <left style="medium">
        <color rgb="FFBFBFBF"/>
      </left>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top/>
      <bottom style="medium">
        <color rgb="FFBFBFBF"/>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indexed="64"/>
      </right>
      <top style="thin">
        <color indexed="64"/>
      </top>
      <bottom style="thin">
        <color indexed="64"/>
      </bottom>
      <diagonal/>
    </border>
    <border>
      <left style="medium">
        <color rgb="FFBFBFBF"/>
      </left>
      <right style="medium">
        <color rgb="FFBFBFBF"/>
      </right>
      <top style="medium">
        <color rgb="FFBFBFBF"/>
      </top>
      <bottom style="thin">
        <color rgb="FFBFBFBF"/>
      </bottom>
      <diagonal/>
    </border>
    <border>
      <left style="medium">
        <color rgb="FFBFBFBF"/>
      </left>
      <right style="medium">
        <color rgb="FFBFBFBF"/>
      </right>
      <top style="thin">
        <color rgb="FFBFBFBF"/>
      </top>
      <bottom style="thin">
        <color rgb="FFBFBFBF"/>
      </bottom>
      <diagonal/>
    </border>
    <border>
      <left style="medium">
        <color rgb="FFBFBFBF"/>
      </left>
      <right style="medium">
        <color rgb="FFBFBFBF"/>
      </right>
      <top style="thin">
        <color rgb="FFBFBFBF"/>
      </top>
      <bottom style="medium">
        <color rgb="FFBFBFB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top/>
      <bottom/>
      <diagonal/>
    </border>
    <border>
      <left/>
      <right style="medium">
        <color indexed="64"/>
      </right>
      <top/>
      <bottom/>
      <diagonal/>
    </border>
    <border>
      <left style="medium">
        <color indexed="64"/>
      </left>
      <right style="thin">
        <color theme="0"/>
      </right>
      <top style="thin">
        <color theme="0"/>
      </top>
      <bottom/>
      <diagonal/>
    </border>
    <border>
      <left style="thin">
        <color theme="0"/>
      </left>
      <right style="medium">
        <color indexed="64"/>
      </right>
      <top style="thin">
        <color theme="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style="medium">
        <color indexed="64"/>
      </bottom>
      <diagonal/>
    </border>
    <border>
      <left/>
      <right style="medium">
        <color theme="0"/>
      </right>
      <top style="medium">
        <color theme="0"/>
      </top>
      <bottom style="medium">
        <color theme="0"/>
      </bottom>
      <diagonal/>
    </border>
    <border>
      <left style="thin">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s>
  <cellStyleXfs count="6">
    <xf numFmtId="0" fontId="0" fillId="0" borderId="0"/>
    <xf numFmtId="43" fontId="2" fillId="0" borderId="0" applyFont="0" applyFill="0" applyBorder="0" applyAlignment="0" applyProtection="0"/>
    <xf numFmtId="42" fontId="1" fillId="0" borderId="0" applyFont="0" applyFill="0" applyBorder="0" applyAlignment="0" applyProtection="0"/>
    <xf numFmtId="0" fontId="3" fillId="0" borderId="0" applyNumberFormat="0" applyFill="0" applyBorder="0" applyAlignment="0" applyProtection="0"/>
    <xf numFmtId="0" fontId="4" fillId="3" borderId="1" applyNumberFormat="0" applyAlignment="0" applyProtection="0"/>
    <xf numFmtId="0" fontId="6" fillId="7" borderId="18" applyNumberFormat="0" applyFont="0" applyBorder="0" applyAlignment="0">
      <alignment horizontal="left"/>
      <protection locked="0"/>
    </xf>
  </cellStyleXfs>
  <cellXfs count="327">
    <xf numFmtId="0" fontId="0" fillId="0" borderId="0" xfId="0"/>
    <xf numFmtId="0" fontId="7" fillId="0" borderId="0" xfId="0" applyFont="1"/>
    <xf numFmtId="0" fontId="12" fillId="0" borderId="0" xfId="0" applyFont="1" applyAlignment="1">
      <alignment horizontal="center"/>
    </xf>
    <xf numFmtId="0" fontId="13" fillId="0" borderId="0" xfId="0" applyFont="1"/>
    <xf numFmtId="0" fontId="13" fillId="0" borderId="0" xfId="0" applyFont="1" applyAlignment="1">
      <alignment horizontal="center"/>
    </xf>
    <xf numFmtId="164" fontId="7" fillId="0" borderId="0" xfId="2" applyNumberFormat="1" applyFont="1" applyFill="1" applyProtection="1"/>
    <xf numFmtId="0" fontId="15" fillId="0" borderId="0" xfId="0" applyFont="1"/>
    <xf numFmtId="0" fontId="16" fillId="0" borderId="0" xfId="3" applyFont="1" applyProtection="1"/>
    <xf numFmtId="0" fontId="6" fillId="0" borderId="0" xfId="0" applyFont="1"/>
    <xf numFmtId="0" fontId="17" fillId="0" borderId="0" xfId="0" applyFont="1"/>
    <xf numFmtId="164" fontId="13" fillId="0" borderId="0" xfId="2" applyNumberFormat="1" applyFont="1" applyFill="1" applyProtection="1"/>
    <xf numFmtId="0" fontId="6" fillId="0" borderId="0" xfId="0" quotePrefix="1" applyFont="1"/>
    <xf numFmtId="164" fontId="18" fillId="0" borderId="0" xfId="2" applyNumberFormat="1" applyFont="1" applyFill="1" applyProtection="1"/>
    <xf numFmtId="0" fontId="7" fillId="0" borderId="0" xfId="0" applyFont="1" applyAlignment="1">
      <alignment wrapText="1"/>
    </xf>
    <xf numFmtId="43" fontId="7" fillId="0" borderId="0" xfId="0" applyNumberFormat="1" applyFont="1"/>
    <xf numFmtId="0" fontId="21" fillId="5" borderId="0" xfId="0" applyFont="1" applyFill="1"/>
    <xf numFmtId="0" fontId="20" fillId="5" borderId="0" xfId="0" applyFont="1" applyFill="1"/>
    <xf numFmtId="0" fontId="22" fillId="6" borderId="12" xfId="0" applyFont="1" applyFill="1" applyBorder="1"/>
    <xf numFmtId="0" fontId="0" fillId="0" borderId="13" xfId="0" applyBorder="1"/>
    <xf numFmtId="0" fontId="22" fillId="6" borderId="13" xfId="0" applyFont="1" applyFill="1" applyBorder="1"/>
    <xf numFmtId="0" fontId="0" fillId="0" borderId="14" xfId="0" applyBorder="1"/>
    <xf numFmtId="0" fontId="22" fillId="6" borderId="14" xfId="0" applyFont="1" applyFill="1" applyBorder="1"/>
    <xf numFmtId="0" fontId="22" fillId="6" borderId="16" xfId="0" applyFont="1" applyFill="1" applyBorder="1"/>
    <xf numFmtId="0" fontId="0" fillId="0" borderId="16" xfId="0" applyBorder="1"/>
    <xf numFmtId="0" fontId="0" fillId="0" borderId="17" xfId="0" applyBorder="1"/>
    <xf numFmtId="0" fontId="13" fillId="0" borderId="17" xfId="0" applyFont="1" applyBorder="1"/>
    <xf numFmtId="0" fontId="23" fillId="2" borderId="0" xfId="0" applyFont="1" applyFill="1" applyAlignment="1">
      <alignment horizontal="left"/>
    </xf>
    <xf numFmtId="0" fontId="24" fillId="6" borderId="0" xfId="0" applyFont="1" applyFill="1"/>
    <xf numFmtId="0" fontId="25" fillId="2" borderId="17" xfId="0" applyFont="1" applyFill="1" applyBorder="1"/>
    <xf numFmtId="0" fontId="23" fillId="2" borderId="19" xfId="0" applyFont="1" applyFill="1" applyBorder="1" applyAlignment="1">
      <alignment horizontal="left"/>
    </xf>
    <xf numFmtId="0" fontId="23" fillId="2" borderId="20" xfId="0" applyFont="1" applyFill="1" applyBorder="1" applyAlignment="1">
      <alignment horizontal="left"/>
    </xf>
    <xf numFmtId="0" fontId="23" fillId="2" borderId="12" xfId="0" applyFont="1" applyFill="1" applyBorder="1" applyAlignment="1">
      <alignment horizontal="left"/>
    </xf>
    <xf numFmtId="0" fontId="24" fillId="6" borderId="17" xfId="0" applyFont="1" applyFill="1" applyBorder="1"/>
    <xf numFmtId="0" fontId="23" fillId="2" borderId="17" xfId="0" applyFont="1" applyFill="1" applyBorder="1" applyAlignment="1">
      <alignment horizontal="left"/>
    </xf>
    <xf numFmtId="0" fontId="0" fillId="0" borderId="21" xfId="0" applyBorder="1"/>
    <xf numFmtId="0" fontId="24" fillId="6" borderId="21" xfId="0" applyFont="1" applyFill="1" applyBorder="1"/>
    <xf numFmtId="0" fontId="23" fillId="2" borderId="21" xfId="0" applyFont="1" applyFill="1" applyBorder="1" applyAlignment="1">
      <alignment horizontal="left"/>
    </xf>
    <xf numFmtId="0" fontId="26" fillId="0" borderId="0" xfId="0" applyFont="1"/>
    <xf numFmtId="0" fontId="28" fillId="0" borderId="0" xfId="3" applyFont="1"/>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xf numFmtId="168" fontId="5" fillId="0" borderId="0" xfId="0" applyNumberFormat="1" applyFont="1"/>
    <xf numFmtId="0" fontId="24" fillId="0" borderId="3" xfId="0" applyFont="1" applyBorder="1" applyAlignment="1">
      <alignment horizontal="left" vertical="center" wrapText="1"/>
    </xf>
    <xf numFmtId="168" fontId="26" fillId="0" borderId="4" xfId="0" applyNumberFormat="1" applyFont="1" applyBorder="1" applyAlignment="1">
      <alignment horizontal="right" vertical="center" wrapText="1"/>
    </xf>
    <xf numFmtId="168" fontId="32" fillId="0" borderId="4" xfId="0" applyNumberFormat="1" applyFont="1" applyBorder="1" applyAlignment="1">
      <alignment horizontal="right" vertical="center" wrapText="1"/>
    </xf>
    <xf numFmtId="0" fontId="30" fillId="7" borderId="4" xfId="5" applyFont="1" applyBorder="1" applyAlignment="1">
      <alignment vertical="center" wrapText="1"/>
      <protection locked="0"/>
    </xf>
    <xf numFmtId="0" fontId="30" fillId="7" borderId="3" xfId="5" applyFont="1" applyBorder="1" applyAlignment="1">
      <alignment vertical="center" wrapText="1"/>
      <protection locked="0"/>
    </xf>
    <xf numFmtId="0" fontId="30" fillId="7" borderId="7" xfId="5" applyFont="1" applyBorder="1" applyAlignment="1">
      <alignment vertical="center" wrapText="1"/>
      <protection locked="0"/>
    </xf>
    <xf numFmtId="0" fontId="30" fillId="7" borderId="6" xfId="5" applyFont="1" applyBorder="1" applyAlignment="1">
      <alignment vertical="center" wrapText="1"/>
      <protection locked="0"/>
    </xf>
    <xf numFmtId="0" fontId="30" fillId="7" borderId="5" xfId="5" applyFont="1" applyBorder="1" applyAlignment="1">
      <alignment vertical="center" wrapText="1"/>
      <protection locked="0"/>
    </xf>
    <xf numFmtId="0" fontId="5" fillId="7" borderId="3" xfId="5" applyFont="1" applyBorder="1" applyAlignment="1">
      <alignment horizontal="right" vertical="center" wrapText="1"/>
      <protection locked="0"/>
    </xf>
    <xf numFmtId="0" fontId="5" fillId="7" borderId="4" xfId="5" applyFont="1" applyBorder="1" applyAlignment="1">
      <alignment horizontal="right" vertical="center" wrapText="1"/>
      <protection locked="0"/>
    </xf>
    <xf numFmtId="43" fontId="5" fillId="7" borderId="7" xfId="5" applyNumberFormat="1" applyFont="1" applyBorder="1" applyAlignment="1">
      <alignment horizontal="right" vertical="center" wrapText="1"/>
      <protection locked="0"/>
    </xf>
    <xf numFmtId="0" fontId="0" fillId="0" borderId="3" xfId="0" applyBorder="1"/>
    <xf numFmtId="14" fontId="33" fillId="0" borderId="0" xfId="0" applyNumberFormat="1" applyFont="1" applyAlignment="1">
      <alignment horizontal="center" vertical="center"/>
    </xf>
    <xf numFmtId="168" fontId="5" fillId="0" borderId="3" xfId="0" applyNumberFormat="1" applyFont="1" applyBorder="1" applyAlignment="1">
      <alignment horizontal="right" vertical="center" wrapText="1"/>
    </xf>
    <xf numFmtId="0" fontId="5" fillId="0" borderId="3" xfId="0" applyFont="1" applyBorder="1"/>
    <xf numFmtId="168" fontId="5" fillId="0" borderId="3" xfId="0" applyNumberFormat="1" applyFont="1" applyBorder="1"/>
    <xf numFmtId="0" fontId="5" fillId="0" borderId="0" xfId="3" applyFont="1"/>
    <xf numFmtId="0" fontId="37" fillId="0" borderId="8" xfId="0" applyFont="1" applyBorder="1" applyAlignment="1">
      <alignment vertical="center" wrapText="1"/>
    </xf>
    <xf numFmtId="168" fontId="26" fillId="0" borderId="11" xfId="0" applyNumberFormat="1" applyFont="1" applyBorder="1" applyAlignment="1">
      <alignment horizontal="right" vertical="center" wrapText="1"/>
    </xf>
    <xf numFmtId="0" fontId="37" fillId="0" borderId="3" xfId="0" applyFont="1" applyBorder="1" applyAlignment="1">
      <alignment horizontal="left" vertical="center" wrapText="1"/>
    </xf>
    <xf numFmtId="171" fontId="0" fillId="0" borderId="0" xfId="0" applyNumberFormat="1"/>
    <xf numFmtId="0" fontId="0" fillId="0" borderId="0" xfId="0" applyAlignment="1">
      <alignment wrapText="1"/>
    </xf>
    <xf numFmtId="0" fontId="38" fillId="0" borderId="0" xfId="0" applyFont="1"/>
    <xf numFmtId="0" fontId="39" fillId="0" borderId="0" xfId="0" applyFont="1" applyAlignment="1">
      <alignment horizontal="left" vertical="top"/>
    </xf>
    <xf numFmtId="171" fontId="26" fillId="0" borderId="0" xfId="0" applyNumberFormat="1" applyFont="1" applyAlignment="1">
      <alignment vertical="center" wrapText="1"/>
    </xf>
    <xf numFmtId="0" fontId="26" fillId="0" borderId="3" xfId="0" applyFont="1" applyBorder="1" applyAlignment="1">
      <alignment horizontal="left" vertical="center" wrapText="1"/>
    </xf>
    <xf numFmtId="0" fontId="26" fillId="0" borderId="0" xfId="0" applyFont="1" applyAlignment="1">
      <alignment horizontal="left" vertical="center" wrapText="1"/>
    </xf>
    <xf numFmtId="168" fontId="26" fillId="0" borderId="0" xfId="0" applyNumberFormat="1" applyFont="1" applyAlignment="1">
      <alignment horizontal="right" vertical="center" wrapText="1"/>
    </xf>
    <xf numFmtId="0" fontId="42" fillId="0" borderId="6" xfId="0" applyFont="1" applyBorder="1" applyAlignment="1">
      <alignment vertical="center" wrapText="1"/>
    </xf>
    <xf numFmtId="169" fontId="5" fillId="0" borderId="7" xfId="1" applyNumberFormat="1" applyFont="1" applyFill="1" applyBorder="1" applyAlignment="1">
      <alignment vertical="center" wrapText="1"/>
    </xf>
    <xf numFmtId="0" fontId="37" fillId="0" borderId="0" xfId="0" applyFont="1" applyAlignment="1">
      <alignment horizontal="left" vertical="center" wrapText="1"/>
    </xf>
    <xf numFmtId="168" fontId="43" fillId="0" borderId="0" xfId="0" applyNumberFormat="1" applyFont="1" applyAlignment="1">
      <alignment horizontal="right" vertical="center" wrapText="1"/>
    </xf>
    <xf numFmtId="168" fontId="43" fillId="0" borderId="4" xfId="0" applyNumberFormat="1" applyFont="1" applyBorder="1" applyAlignment="1">
      <alignment horizontal="right" vertical="center" wrapText="1"/>
    </xf>
    <xf numFmtId="0" fontId="44" fillId="0" borderId="0" xfId="0" applyFont="1" applyAlignment="1">
      <alignment vertical="center"/>
    </xf>
    <xf numFmtId="0" fontId="26" fillId="4" borderId="0" xfId="3" applyFont="1" applyFill="1"/>
    <xf numFmtId="0" fontId="45" fillId="0" borderId="0" xfId="0" applyFont="1"/>
    <xf numFmtId="0" fontId="33" fillId="0" borderId="0" xfId="0" applyFont="1" applyAlignment="1">
      <alignment horizontal="center" vertical="center"/>
    </xf>
    <xf numFmtId="0" fontId="26" fillId="0" borderId="6" xfId="0" applyFont="1" applyBorder="1" applyAlignment="1">
      <alignment vertical="center" wrapText="1"/>
    </xf>
    <xf numFmtId="170" fontId="5" fillId="0" borderId="7" xfId="1" applyNumberFormat="1" applyFont="1" applyFill="1" applyBorder="1" applyAlignment="1">
      <alignment vertical="center" wrapText="1"/>
    </xf>
    <xf numFmtId="0" fontId="24" fillId="0" borderId="6" xfId="0" applyFont="1" applyBorder="1" applyAlignment="1">
      <alignment vertical="center" wrapText="1"/>
    </xf>
    <xf numFmtId="168" fontId="35" fillId="0" borderId="7" xfId="0" applyNumberFormat="1" applyFont="1" applyBorder="1" applyAlignment="1">
      <alignment horizontal="right" vertical="center" wrapText="1"/>
    </xf>
    <xf numFmtId="0" fontId="22" fillId="0" borderId="6" xfId="0" applyFont="1" applyBorder="1" applyAlignment="1">
      <alignment vertical="center" wrapText="1"/>
    </xf>
    <xf numFmtId="0" fontId="22" fillId="0" borderId="0" xfId="0" applyFont="1"/>
    <xf numFmtId="164" fontId="7" fillId="7" borderId="0" xfId="5" applyNumberFormat="1" applyFont="1" applyBorder="1" applyAlignment="1">
      <protection locked="0"/>
    </xf>
    <xf numFmtId="164" fontId="7" fillId="0" borderId="0" xfId="5" applyNumberFormat="1" applyFont="1" applyFill="1" applyBorder="1" applyAlignment="1">
      <protection locked="0"/>
    </xf>
    <xf numFmtId="164" fontId="7" fillId="5" borderId="0" xfId="2" applyNumberFormat="1" applyFont="1" applyFill="1" applyProtection="1"/>
    <xf numFmtId="0" fontId="7" fillId="5" borderId="0" xfId="0" applyFont="1" applyFill="1"/>
    <xf numFmtId="0" fontId="31" fillId="5" borderId="6" xfId="0" applyFont="1" applyFill="1" applyBorder="1" applyAlignment="1">
      <alignment vertical="center" wrapText="1"/>
    </xf>
    <xf numFmtId="168" fontId="31" fillId="5" borderId="3" xfId="0" applyNumberFormat="1" applyFont="1" applyFill="1" applyBorder="1" applyAlignment="1">
      <alignment horizontal="right" vertical="center" wrapText="1"/>
    </xf>
    <xf numFmtId="168" fontId="31" fillId="5" borderId="7" xfId="0" applyNumberFormat="1" applyFont="1" applyFill="1" applyBorder="1" applyAlignment="1">
      <alignment horizontal="right" vertical="center" wrapText="1"/>
    </xf>
    <xf numFmtId="0" fontId="29" fillId="5" borderId="0" xfId="0" applyFont="1" applyFill="1" applyAlignment="1">
      <alignment vertical="center" wrapText="1"/>
    </xf>
    <xf numFmtId="164" fontId="7" fillId="9" borderId="0" xfId="2" applyNumberFormat="1" applyFont="1" applyFill="1" applyProtection="1"/>
    <xf numFmtId="0" fontId="7" fillId="9" borderId="0" xfId="0" applyFont="1" applyFill="1"/>
    <xf numFmtId="164" fontId="10" fillId="5" borderId="0" xfId="2" applyNumberFormat="1" applyFont="1" applyFill="1" applyProtection="1"/>
    <xf numFmtId="0" fontId="7" fillId="8" borderId="0" xfId="0" applyFont="1" applyFill="1"/>
    <xf numFmtId="0" fontId="22" fillId="7" borderId="23" xfId="0" applyFont="1" applyFill="1" applyBorder="1" applyAlignment="1" applyProtection="1">
      <alignment vertical="center" wrapText="1"/>
      <protection locked="0"/>
    </xf>
    <xf numFmtId="168" fontId="5" fillId="7" borderId="23" xfId="0" applyNumberFormat="1" applyFont="1" applyFill="1" applyBorder="1" applyAlignment="1" applyProtection="1">
      <alignment horizontal="right" vertical="center" wrapText="1"/>
      <protection locked="0"/>
    </xf>
    <xf numFmtId="0" fontId="22" fillId="7" borderId="24" xfId="0" applyFont="1" applyFill="1" applyBorder="1" applyAlignment="1" applyProtection="1">
      <alignment vertical="center" wrapText="1"/>
      <protection locked="0"/>
    </xf>
    <xf numFmtId="168" fontId="5" fillId="7" borderId="24" xfId="0" applyNumberFormat="1" applyFont="1" applyFill="1" applyBorder="1" applyAlignment="1" applyProtection="1">
      <alignment horizontal="right" vertical="center" wrapText="1"/>
      <protection locked="0"/>
    </xf>
    <xf numFmtId="0" fontId="22" fillId="7" borderId="25" xfId="0" applyFont="1" applyFill="1" applyBorder="1" applyAlignment="1" applyProtection="1">
      <alignment vertical="center" wrapText="1"/>
      <protection locked="0"/>
    </xf>
    <xf numFmtId="168" fontId="5" fillId="7" borderId="25" xfId="0" applyNumberFormat="1" applyFont="1" applyFill="1" applyBorder="1" applyAlignment="1" applyProtection="1">
      <alignment horizontal="right" vertical="center" wrapText="1"/>
      <protection locked="0"/>
    </xf>
    <xf numFmtId="168" fontId="26" fillId="7" borderId="7" xfId="0" applyNumberFormat="1" applyFont="1" applyFill="1" applyBorder="1" applyAlignment="1" applyProtection="1">
      <alignment horizontal="right" vertical="center" wrapText="1"/>
      <protection locked="0"/>
    </xf>
    <xf numFmtId="14" fontId="5" fillId="7" borderId="7" xfId="0" applyNumberFormat="1" applyFont="1" applyFill="1" applyBorder="1" applyAlignment="1" applyProtection="1">
      <alignment horizontal="right" vertical="center" wrapText="1"/>
      <protection locked="0"/>
    </xf>
    <xf numFmtId="164" fontId="49" fillId="10" borderId="0" xfId="2" applyNumberFormat="1" applyFont="1" applyFill="1" applyProtection="1"/>
    <xf numFmtId="0" fontId="49" fillId="10" borderId="0" xfId="0" applyFont="1" applyFill="1"/>
    <xf numFmtId="0" fontId="5" fillId="10" borderId="3" xfId="0" applyFont="1" applyFill="1" applyBorder="1" applyAlignment="1">
      <alignment vertical="center" wrapText="1"/>
    </xf>
    <xf numFmtId="0" fontId="5" fillId="10" borderId="6" xfId="0" applyFont="1" applyFill="1" applyBorder="1" applyAlignment="1">
      <alignment vertical="center" wrapText="1"/>
    </xf>
    <xf numFmtId="0" fontId="5" fillId="10" borderId="8" xfId="0" applyFont="1" applyFill="1" applyBorder="1" applyAlignment="1">
      <alignment vertical="center" wrapText="1"/>
    </xf>
    <xf numFmtId="0" fontId="5" fillId="10" borderId="11" xfId="0" applyFont="1" applyFill="1" applyBorder="1" applyAlignment="1">
      <alignment vertical="center" wrapText="1"/>
    </xf>
    <xf numFmtId="0" fontId="5" fillId="10" borderId="9" xfId="0" applyFont="1" applyFill="1" applyBorder="1" applyAlignment="1">
      <alignment vertical="center" wrapText="1"/>
    </xf>
    <xf numFmtId="168" fontId="5" fillId="10" borderId="10" xfId="0" applyNumberFormat="1" applyFont="1" applyFill="1" applyBorder="1" applyAlignment="1">
      <alignment horizontal="right" vertical="center"/>
    </xf>
    <xf numFmtId="168" fontId="29" fillId="10" borderId="4" xfId="0" applyNumberFormat="1" applyFont="1" applyFill="1" applyBorder="1" applyAlignment="1">
      <alignment horizontal="right" vertical="center" wrapText="1"/>
    </xf>
    <xf numFmtId="0" fontId="48" fillId="10" borderId="9" xfId="0" applyFont="1" applyFill="1" applyBorder="1" applyAlignment="1">
      <alignment vertical="center"/>
    </xf>
    <xf numFmtId="0" fontId="48" fillId="10" borderId="6" xfId="0" applyFont="1" applyFill="1" applyBorder="1" applyAlignment="1">
      <alignment vertical="center" wrapText="1"/>
    </xf>
    <xf numFmtId="168" fontId="26" fillId="10" borderId="3" xfId="0" applyNumberFormat="1" applyFont="1" applyFill="1" applyBorder="1" applyAlignment="1">
      <alignment horizontal="right" vertical="center" wrapText="1"/>
    </xf>
    <xf numFmtId="0" fontId="26" fillId="10" borderId="6" xfId="0" applyFont="1" applyFill="1" applyBorder="1" applyAlignment="1">
      <alignment vertical="center" wrapText="1"/>
    </xf>
    <xf numFmtId="168" fontId="26" fillId="10" borderId="7" xfId="0" applyNumberFormat="1" applyFont="1" applyFill="1" applyBorder="1" applyAlignment="1">
      <alignment horizontal="right" vertical="center" wrapText="1"/>
    </xf>
    <xf numFmtId="169" fontId="5" fillId="10" borderId="7" xfId="1" applyNumberFormat="1" applyFont="1" applyFill="1" applyBorder="1" applyAlignment="1">
      <alignment vertical="center" wrapText="1"/>
    </xf>
    <xf numFmtId="168" fontId="5" fillId="10" borderId="7" xfId="0" applyNumberFormat="1" applyFont="1" applyFill="1" applyBorder="1" applyAlignment="1">
      <alignment horizontal="right" vertical="center" wrapText="1"/>
    </xf>
    <xf numFmtId="0" fontId="5" fillId="10" borderId="0" xfId="0" applyFont="1" applyFill="1" applyAlignment="1">
      <alignment vertical="center" wrapText="1"/>
    </xf>
    <xf numFmtId="0" fontId="5" fillId="10" borderId="3" xfId="0" applyFont="1" applyFill="1" applyBorder="1" applyAlignment="1">
      <alignment horizontal="left" vertical="center" wrapText="1"/>
    </xf>
    <xf numFmtId="0" fontId="5" fillId="10" borderId="6" xfId="0" applyFont="1" applyFill="1" applyBorder="1" applyAlignment="1">
      <alignment horizontal="left" vertical="center" wrapText="1"/>
    </xf>
    <xf numFmtId="168" fontId="5" fillId="10" borderId="4" xfId="0" applyNumberFormat="1" applyFont="1" applyFill="1" applyBorder="1" applyAlignment="1">
      <alignment horizontal="right" vertical="center" wrapText="1"/>
    </xf>
    <xf numFmtId="0" fontId="31" fillId="5" borderId="3" xfId="0" applyFont="1" applyFill="1" applyBorder="1" applyAlignment="1">
      <alignment horizontal="left" vertical="center" wrapText="1"/>
    </xf>
    <xf numFmtId="168" fontId="31" fillId="5" borderId="4" xfId="0" applyNumberFormat="1" applyFont="1" applyFill="1" applyBorder="1" applyAlignment="1">
      <alignment horizontal="right" vertical="center" wrapText="1"/>
    </xf>
    <xf numFmtId="168" fontId="5" fillId="10" borderId="11" xfId="0" applyNumberFormat="1" applyFont="1" applyFill="1" applyBorder="1" applyAlignment="1">
      <alignment horizontal="right" vertical="center" wrapText="1"/>
    </xf>
    <xf numFmtId="168" fontId="5" fillId="10" borderId="8" xfId="0" applyNumberFormat="1" applyFont="1" applyFill="1" applyBorder="1" applyAlignment="1">
      <alignment horizontal="right" vertical="center" wrapText="1"/>
    </xf>
    <xf numFmtId="0" fontId="26" fillId="10" borderId="3" xfId="0" applyFont="1" applyFill="1" applyBorder="1" applyAlignment="1">
      <alignment vertical="center" wrapText="1"/>
    </xf>
    <xf numFmtId="0" fontId="5" fillId="10" borderId="6" xfId="0" applyFont="1" applyFill="1" applyBorder="1" applyAlignment="1">
      <alignment horizontal="left" vertical="center" wrapText="1" indent="1"/>
    </xf>
    <xf numFmtId="0" fontId="26" fillId="2" borderId="3" xfId="0" applyFont="1" applyFill="1" applyBorder="1" applyAlignment="1">
      <alignment horizontal="left" vertical="center" wrapText="1"/>
    </xf>
    <xf numFmtId="168" fontId="5" fillId="10" borderId="3" xfId="0" applyNumberFormat="1" applyFont="1" applyFill="1" applyBorder="1" applyAlignment="1">
      <alignment horizontal="right" vertical="center" wrapText="1"/>
    </xf>
    <xf numFmtId="0" fontId="31" fillId="5" borderId="3" xfId="0" applyFont="1" applyFill="1" applyBorder="1" applyAlignment="1">
      <alignment vertical="center" wrapText="1"/>
    </xf>
    <xf numFmtId="169" fontId="5" fillId="10" borderId="3" xfId="1" applyNumberFormat="1" applyFont="1" applyFill="1" applyBorder="1" applyAlignment="1">
      <alignment vertical="center" wrapText="1"/>
    </xf>
    <xf numFmtId="0" fontId="5" fillId="10" borderId="3" xfId="0" applyFont="1" applyFill="1" applyBorder="1" applyAlignment="1">
      <alignment horizontal="left" vertical="center" wrapText="1" indent="1"/>
    </xf>
    <xf numFmtId="168" fontId="5" fillId="10" borderId="3" xfId="0" applyNumberFormat="1" applyFont="1" applyFill="1" applyBorder="1" applyAlignment="1">
      <alignment horizontal="right" vertical="center"/>
    </xf>
    <xf numFmtId="0" fontId="26" fillId="10" borderId="3" xfId="0" applyFont="1" applyFill="1" applyBorder="1" applyAlignment="1">
      <alignment vertical="center"/>
    </xf>
    <xf numFmtId="0" fontId="30" fillId="7" borderId="3" xfId="0" applyFont="1" applyFill="1" applyBorder="1" applyAlignment="1" applyProtection="1">
      <alignment vertical="center" wrapText="1"/>
      <protection locked="0"/>
    </xf>
    <xf numFmtId="0" fontId="46" fillId="7" borderId="5" xfId="0" applyFont="1" applyFill="1" applyBorder="1" applyAlignment="1" applyProtection="1">
      <alignment vertical="center" wrapText="1"/>
      <protection locked="0"/>
    </xf>
    <xf numFmtId="0" fontId="5" fillId="7" borderId="3" xfId="0" applyFont="1" applyFill="1" applyBorder="1" applyAlignment="1" applyProtection="1">
      <alignment horizontal="right" vertical="center" wrapText="1"/>
      <protection locked="0"/>
    </xf>
    <xf numFmtId="43" fontId="5" fillId="7" borderId="3" xfId="1" applyFont="1" applyFill="1" applyBorder="1" applyAlignment="1" applyProtection="1">
      <alignment horizontal="right" vertical="center" wrapText="1"/>
      <protection locked="0"/>
    </xf>
    <xf numFmtId="0" fontId="22" fillId="7" borderId="3" xfId="0" applyFont="1" applyFill="1" applyBorder="1" applyAlignment="1" applyProtection="1">
      <alignment vertical="center" wrapText="1"/>
      <protection locked="0"/>
    </xf>
    <xf numFmtId="168" fontId="5" fillId="7" borderId="3" xfId="0" applyNumberFormat="1" applyFont="1" applyFill="1" applyBorder="1" applyAlignment="1" applyProtection="1">
      <alignment horizontal="right" vertical="center" wrapText="1"/>
      <protection locked="0"/>
    </xf>
    <xf numFmtId="168" fontId="26" fillId="7" borderId="3" xfId="0" applyNumberFormat="1" applyFont="1" applyFill="1" applyBorder="1" applyAlignment="1" applyProtection="1">
      <alignment horizontal="right" vertical="center" wrapText="1"/>
      <protection locked="0"/>
    </xf>
    <xf numFmtId="168" fontId="26" fillId="7" borderId="3" xfId="0" applyNumberFormat="1" applyFont="1" applyFill="1" applyBorder="1" applyAlignment="1">
      <alignment horizontal="right" vertical="center" wrapText="1"/>
    </xf>
    <xf numFmtId="14" fontId="5" fillId="7" borderId="3" xfId="0" applyNumberFormat="1" applyFont="1" applyFill="1" applyBorder="1" applyAlignment="1" applyProtection="1">
      <alignment horizontal="right" vertical="center" wrapText="1"/>
      <protection locked="0"/>
    </xf>
    <xf numFmtId="0" fontId="31" fillId="5" borderId="0" xfId="0" applyFont="1" applyFill="1" applyAlignment="1">
      <alignment vertical="center" wrapText="1"/>
    </xf>
    <xf numFmtId="43" fontId="5" fillId="7" borderId="7" xfId="1" applyFont="1" applyFill="1" applyBorder="1" applyAlignment="1" applyProtection="1">
      <alignment horizontal="right" vertical="center" wrapText="1"/>
      <protection locked="0"/>
    </xf>
    <xf numFmtId="0" fontId="34" fillId="7" borderId="4" xfId="0" applyFont="1" applyFill="1" applyBorder="1" applyAlignment="1" applyProtection="1">
      <alignment vertical="center" wrapText="1"/>
      <protection locked="0"/>
    </xf>
    <xf numFmtId="0" fontId="34" fillId="7" borderId="3" xfId="0" applyFont="1" applyFill="1" applyBorder="1" applyAlignment="1" applyProtection="1">
      <alignment vertical="center" wrapText="1"/>
      <protection locked="0"/>
    </xf>
    <xf numFmtId="0" fontId="34" fillId="7" borderId="7" xfId="0" applyFont="1" applyFill="1" applyBorder="1" applyAlignment="1" applyProtection="1">
      <alignment vertical="center" wrapText="1"/>
      <protection locked="0"/>
    </xf>
    <xf numFmtId="0" fontId="34" fillId="7" borderId="6" xfId="0" applyFont="1" applyFill="1" applyBorder="1" applyAlignment="1" applyProtection="1">
      <alignment vertical="center" wrapText="1"/>
      <protection locked="0"/>
    </xf>
    <xf numFmtId="0" fontId="46" fillId="7" borderId="3" xfId="0" applyFont="1" applyFill="1" applyBorder="1" applyAlignment="1" applyProtection="1">
      <alignment vertical="center" wrapText="1"/>
      <protection locked="0"/>
    </xf>
    <xf numFmtId="0" fontId="35" fillId="7" borderId="3" xfId="0" applyFont="1" applyFill="1" applyBorder="1" applyAlignment="1" applyProtection="1">
      <alignment horizontal="right" vertical="center" wrapText="1"/>
      <protection locked="0"/>
    </xf>
    <xf numFmtId="0" fontId="35" fillId="10" borderId="3" xfId="0" applyFont="1" applyFill="1" applyBorder="1" applyAlignment="1">
      <alignment vertical="center" wrapText="1"/>
    </xf>
    <xf numFmtId="0" fontId="26" fillId="10" borderId="9" xfId="0" applyFont="1" applyFill="1" applyBorder="1" applyAlignment="1">
      <alignment vertical="center"/>
    </xf>
    <xf numFmtId="43" fontId="5" fillId="10" borderId="7" xfId="1" applyFont="1" applyFill="1" applyBorder="1" applyAlignment="1">
      <alignment horizontal="right" vertical="center" wrapText="1"/>
    </xf>
    <xf numFmtId="0" fontId="35" fillId="10" borderId="6" xfId="0" applyFont="1" applyFill="1" applyBorder="1" applyAlignment="1">
      <alignment horizontal="left" vertical="center" wrapText="1" indent="1"/>
    </xf>
    <xf numFmtId="0" fontId="35" fillId="10" borderId="3" xfId="0" applyFont="1" applyFill="1" applyBorder="1" applyAlignment="1">
      <alignment horizontal="left" vertical="center" wrapText="1" indent="2"/>
    </xf>
    <xf numFmtId="0" fontId="50" fillId="5" borderId="3" xfId="0" applyFont="1" applyFill="1" applyBorder="1" applyAlignment="1">
      <alignment horizontal="left" vertical="center" wrapText="1"/>
    </xf>
    <xf numFmtId="0" fontId="31" fillId="5" borderId="0" xfId="0" applyFont="1" applyFill="1" applyAlignment="1">
      <alignment vertical="top"/>
    </xf>
    <xf numFmtId="0" fontId="29" fillId="5" borderId="0" xfId="0" applyFont="1" applyFill="1"/>
    <xf numFmtId="0" fontId="31" fillId="5" borderId="0" xfId="0" applyFont="1" applyFill="1"/>
    <xf numFmtId="171" fontId="5" fillId="10" borderId="4" xfId="0" applyNumberFormat="1" applyFont="1" applyFill="1" applyBorder="1" applyAlignment="1">
      <alignment vertical="center" wrapText="1"/>
    </xf>
    <xf numFmtId="171" fontId="5" fillId="10" borderId="7" xfId="0" applyNumberFormat="1" applyFont="1" applyFill="1" applyBorder="1" applyAlignment="1">
      <alignment vertical="center" wrapText="1"/>
    </xf>
    <xf numFmtId="171" fontId="5" fillId="10" borderId="3" xfId="0" applyNumberFormat="1" applyFont="1" applyFill="1" applyBorder="1" applyAlignment="1">
      <alignment vertical="center" wrapText="1"/>
    </xf>
    <xf numFmtId="171" fontId="26" fillId="10" borderId="7" xfId="0" applyNumberFormat="1" applyFont="1" applyFill="1" applyBorder="1" applyAlignment="1">
      <alignment vertical="center" wrapText="1"/>
    </xf>
    <xf numFmtId="171" fontId="5" fillId="7" borderId="3" xfId="0" applyNumberFormat="1" applyFont="1" applyFill="1" applyBorder="1" applyAlignment="1">
      <alignment vertical="center" wrapText="1"/>
    </xf>
    <xf numFmtId="171" fontId="35" fillId="7" borderId="3" xfId="0" applyNumberFormat="1" applyFont="1" applyFill="1" applyBorder="1" applyAlignment="1">
      <alignment vertical="center" wrapText="1"/>
    </xf>
    <xf numFmtId="169" fontId="5" fillId="7" borderId="3" xfId="1" applyNumberFormat="1" applyFont="1" applyFill="1" applyBorder="1" applyAlignment="1">
      <alignment vertical="center" wrapText="1"/>
    </xf>
    <xf numFmtId="169" fontId="5" fillId="7" borderId="4" xfId="1" applyNumberFormat="1" applyFont="1" applyFill="1" applyBorder="1" applyAlignment="1">
      <alignment vertical="center" wrapText="1"/>
    </xf>
    <xf numFmtId="171" fontId="5" fillId="7" borderId="4" xfId="0" applyNumberFormat="1" applyFont="1" applyFill="1" applyBorder="1" applyAlignment="1">
      <alignment vertical="center" wrapText="1"/>
    </xf>
    <xf numFmtId="14" fontId="5" fillId="7" borderId="7" xfId="0" applyNumberFormat="1" applyFont="1" applyFill="1" applyBorder="1" applyAlignment="1">
      <alignment horizontal="right" vertical="center" wrapText="1"/>
    </xf>
    <xf numFmtId="171" fontId="5" fillId="7" borderId="7" xfId="0" applyNumberFormat="1" applyFont="1" applyFill="1" applyBorder="1" applyAlignment="1">
      <alignment vertical="center" wrapText="1"/>
    </xf>
    <xf numFmtId="3" fontId="5" fillId="7" borderId="3" xfId="1" applyNumberFormat="1" applyFont="1" applyFill="1" applyBorder="1" applyAlignment="1">
      <alignment vertical="center" wrapText="1"/>
    </xf>
    <xf numFmtId="3" fontId="5" fillId="7" borderId="4" xfId="1" applyNumberFormat="1" applyFont="1" applyFill="1" applyBorder="1" applyAlignment="1">
      <alignment vertical="center" wrapText="1"/>
    </xf>
    <xf numFmtId="0" fontId="5" fillId="7" borderId="4" xfId="0" applyFont="1" applyFill="1" applyBorder="1" applyAlignment="1">
      <alignment vertical="center" wrapText="1"/>
    </xf>
    <xf numFmtId="0" fontId="5" fillId="7" borderId="7" xfId="0" applyFont="1" applyFill="1" applyBorder="1" applyAlignment="1">
      <alignment vertical="center" wrapText="1"/>
    </xf>
    <xf numFmtId="0" fontId="35" fillId="10" borderId="6" xfId="0" applyFont="1" applyFill="1" applyBorder="1" applyAlignment="1">
      <alignment vertical="center" wrapText="1"/>
    </xf>
    <xf numFmtId="0" fontId="5" fillId="10" borderId="0" xfId="0" applyFont="1" applyFill="1"/>
    <xf numFmtId="171" fontId="31" fillId="5" borderId="0" xfId="0" applyNumberFormat="1" applyFont="1" applyFill="1" applyAlignment="1">
      <alignment vertical="center" wrapText="1"/>
    </xf>
    <xf numFmtId="171" fontId="31" fillId="5" borderId="3" xfId="0" applyNumberFormat="1" applyFont="1" applyFill="1" applyBorder="1" applyAlignment="1">
      <alignment vertical="center" wrapText="1"/>
    </xf>
    <xf numFmtId="171" fontId="26" fillId="10" borderId="0" xfId="0" applyNumberFormat="1" applyFont="1" applyFill="1" applyAlignment="1">
      <alignment vertical="center" wrapText="1"/>
    </xf>
    <xf numFmtId="171" fontId="26" fillId="10" borderId="3" xfId="0" applyNumberFormat="1" applyFont="1" applyFill="1" applyBorder="1" applyAlignment="1">
      <alignment vertical="center" wrapText="1"/>
    </xf>
    <xf numFmtId="169" fontId="5" fillId="10" borderId="7" xfId="1" applyNumberFormat="1" applyFont="1" applyFill="1" applyBorder="1" applyAlignment="1">
      <alignment horizontal="right" vertical="center" wrapText="1"/>
    </xf>
    <xf numFmtId="0" fontId="26" fillId="10" borderId="3" xfId="0" applyFont="1" applyFill="1" applyBorder="1" applyAlignment="1">
      <alignment vertical="top"/>
    </xf>
    <xf numFmtId="0" fontId="26" fillId="10" borderId="0" xfId="0" applyFont="1" applyFill="1" applyAlignment="1">
      <alignment vertical="top" wrapText="1"/>
    </xf>
    <xf numFmtId="0" fontId="5" fillId="0" borderId="6" xfId="0" applyFont="1" applyBorder="1" applyAlignment="1">
      <alignment horizontal="left" vertical="center" wrapText="1" indent="1"/>
    </xf>
    <xf numFmtId="171" fontId="31" fillId="5" borderId="7" xfId="0" applyNumberFormat="1" applyFont="1" applyFill="1" applyBorder="1" applyAlignment="1">
      <alignment vertical="center" wrapText="1"/>
    </xf>
    <xf numFmtId="171" fontId="40" fillId="7" borderId="3" xfId="0" applyNumberFormat="1" applyFont="1" applyFill="1" applyBorder="1" applyAlignment="1">
      <alignment vertical="center" wrapText="1"/>
    </xf>
    <xf numFmtId="171" fontId="41" fillId="7" borderId="3" xfId="0" applyNumberFormat="1" applyFont="1" applyFill="1" applyBorder="1" applyAlignment="1">
      <alignment vertical="center" wrapText="1"/>
    </xf>
    <xf numFmtId="169" fontId="26" fillId="10" borderId="7" xfId="1" applyNumberFormat="1" applyFont="1" applyFill="1" applyBorder="1" applyAlignment="1">
      <alignment vertical="center" wrapText="1"/>
    </xf>
    <xf numFmtId="0" fontId="27" fillId="7" borderId="2" xfId="4" applyFont="1" applyFill="1" applyBorder="1" applyAlignment="1">
      <alignment horizontal="center" vertical="center"/>
    </xf>
    <xf numFmtId="170" fontId="31" fillId="5" borderId="7" xfId="1" applyNumberFormat="1" applyFont="1" applyFill="1" applyBorder="1" applyAlignment="1">
      <alignment vertical="center" wrapText="1"/>
    </xf>
    <xf numFmtId="170" fontId="5" fillId="10" borderId="7" xfId="1" applyNumberFormat="1" applyFont="1" applyFill="1" applyBorder="1" applyAlignment="1">
      <alignment vertical="center" wrapText="1"/>
    </xf>
    <xf numFmtId="169" fontId="5" fillId="7" borderId="3" xfId="1" applyNumberFormat="1" applyFont="1" applyFill="1" applyBorder="1" applyAlignment="1" applyProtection="1">
      <alignment vertical="center" wrapText="1"/>
      <protection locked="0"/>
    </xf>
    <xf numFmtId="169" fontId="5" fillId="7" borderId="7" xfId="1" applyNumberFormat="1" applyFont="1" applyFill="1" applyBorder="1" applyAlignment="1" applyProtection="1">
      <alignment vertical="center" wrapText="1"/>
      <protection locked="0"/>
    </xf>
    <xf numFmtId="170" fontId="5" fillId="7" borderId="7" xfId="1" applyNumberFormat="1" applyFont="1" applyFill="1" applyBorder="1" applyAlignment="1" applyProtection="1">
      <alignment vertical="center" wrapText="1"/>
      <protection locked="0"/>
    </xf>
    <xf numFmtId="168" fontId="35" fillId="10" borderId="7" xfId="0" applyNumberFormat="1" applyFont="1" applyFill="1" applyBorder="1" applyAlignment="1">
      <alignment horizontal="right" vertical="center" wrapText="1"/>
    </xf>
    <xf numFmtId="170" fontId="26" fillId="10" borderId="6" xfId="0" applyNumberFormat="1" applyFont="1" applyFill="1" applyBorder="1" applyAlignment="1">
      <alignment vertical="center" wrapText="1"/>
    </xf>
    <xf numFmtId="168" fontId="51" fillId="10" borderId="7" xfId="0" applyNumberFormat="1" applyFont="1" applyFill="1" applyBorder="1" applyAlignment="1">
      <alignment horizontal="right" vertical="center" wrapText="1"/>
    </xf>
    <xf numFmtId="14" fontId="5" fillId="7" borderId="7" xfId="0" applyNumberFormat="1" applyFont="1" applyFill="1" applyBorder="1" applyAlignment="1" applyProtection="1">
      <alignment horizontal="center" vertical="center" wrapText="1"/>
      <protection locked="0"/>
    </xf>
    <xf numFmtId="170" fontId="5" fillId="7" borderId="7" xfId="0" applyNumberFormat="1" applyFont="1" applyFill="1" applyBorder="1" applyAlignment="1" applyProtection="1">
      <alignment horizontal="right" vertical="center" wrapText="1"/>
      <protection locked="0"/>
    </xf>
    <xf numFmtId="0" fontId="5" fillId="7" borderId="4" xfId="0" applyFont="1" applyFill="1" applyBorder="1" applyAlignment="1" applyProtection="1">
      <alignment vertical="center" wrapText="1"/>
      <protection locked="0"/>
    </xf>
    <xf numFmtId="0" fontId="5" fillId="7" borderId="7" xfId="0" applyFont="1" applyFill="1" applyBorder="1" applyAlignment="1" applyProtection="1">
      <alignment horizontal="right" vertical="center" wrapText="1"/>
      <protection locked="0"/>
    </xf>
    <xf numFmtId="164" fontId="7" fillId="10" borderId="0" xfId="5" applyNumberFormat="1" applyFont="1" applyFill="1" applyBorder="1" applyAlignment="1">
      <protection locked="0"/>
    </xf>
    <xf numFmtId="168" fontId="36" fillId="5" borderId="7" xfId="0" applyNumberFormat="1" applyFont="1" applyFill="1" applyBorder="1" applyAlignment="1">
      <alignment horizontal="right" vertical="center" wrapText="1"/>
    </xf>
    <xf numFmtId="164" fontId="7" fillId="0" borderId="19" xfId="2" applyNumberFormat="1" applyFont="1" applyBorder="1" applyProtection="1"/>
    <xf numFmtId="164" fontId="7" fillId="0" borderId="21" xfId="2" applyNumberFormat="1" applyFont="1" applyBorder="1" applyProtection="1"/>
    <xf numFmtId="164" fontId="10" fillId="5" borderId="0" xfId="2" applyNumberFormat="1" applyFont="1" applyFill="1" applyAlignment="1" applyProtection="1">
      <alignment vertical="center"/>
    </xf>
    <xf numFmtId="0" fontId="13" fillId="0" borderId="16" xfId="0" applyFont="1" applyBorder="1"/>
    <xf numFmtId="0" fontId="10" fillId="5" borderId="26" xfId="0" applyFont="1" applyFill="1" applyBorder="1"/>
    <xf numFmtId="0" fontId="10" fillId="5" borderId="27" xfId="0" applyFont="1" applyFill="1" applyBorder="1" applyAlignment="1">
      <alignment horizontal="center" wrapText="1"/>
    </xf>
    <xf numFmtId="0" fontId="10" fillId="5" borderId="27" xfId="0" applyFont="1" applyFill="1" applyBorder="1" applyAlignment="1">
      <alignment horizontal="center"/>
    </xf>
    <xf numFmtId="0" fontId="10" fillId="5" borderId="28" xfId="0" applyFont="1" applyFill="1" applyBorder="1" applyAlignment="1">
      <alignment horizontal="center" wrapText="1"/>
    </xf>
    <xf numFmtId="0" fontId="8" fillId="0" borderId="29" xfId="0" applyFont="1" applyBorder="1"/>
    <xf numFmtId="164" fontId="7" fillId="0" borderId="30" xfId="0" applyNumberFormat="1" applyFont="1" applyBorder="1"/>
    <xf numFmtId="0" fontId="8" fillId="0" borderId="31" xfId="0" applyFont="1" applyBorder="1"/>
    <xf numFmtId="0" fontId="13" fillId="0" borderId="32" xfId="0" applyFont="1" applyBorder="1" applyAlignment="1">
      <alignment horizontal="center" wrapText="1"/>
    </xf>
    <xf numFmtId="0" fontId="7" fillId="2" borderId="31" xfId="0" applyFont="1" applyFill="1" applyBorder="1" applyAlignment="1">
      <alignment horizontal="left" indent="1"/>
    </xf>
    <xf numFmtId="164" fontId="7" fillId="7" borderId="32" xfId="5" applyNumberFormat="1" applyFont="1" applyBorder="1" applyAlignment="1">
      <protection locked="0"/>
    </xf>
    <xf numFmtId="0" fontId="7" fillId="0" borderId="31" xfId="0" applyFont="1" applyBorder="1" applyAlignment="1">
      <alignment horizontal="left" indent="1"/>
    </xf>
    <xf numFmtId="0" fontId="49" fillId="10" borderId="31" xfId="0" applyFont="1" applyFill="1" applyBorder="1" applyAlignment="1">
      <alignment horizontal="left"/>
    </xf>
    <xf numFmtId="164" fontId="19" fillId="10" borderId="0" xfId="2" applyNumberFormat="1" applyFont="1" applyFill="1" applyBorder="1" applyProtection="1"/>
    <xf numFmtId="164" fontId="19" fillId="10" borderId="32" xfId="2" applyNumberFormat="1" applyFont="1" applyFill="1" applyBorder="1" applyProtection="1"/>
    <xf numFmtId="0" fontId="7" fillId="0" borderId="31" xfId="0" applyFont="1" applyBorder="1" applyAlignment="1">
      <alignment horizontal="left" wrapText="1" indent="1"/>
    </xf>
    <xf numFmtId="164" fontId="7" fillId="0" borderId="32" xfId="5" applyNumberFormat="1" applyFont="1" applyFill="1" applyBorder="1" applyAlignment="1">
      <protection locked="0"/>
    </xf>
    <xf numFmtId="0" fontId="19" fillId="10" borderId="31" xfId="0" applyFont="1" applyFill="1" applyBorder="1" applyAlignment="1">
      <alignment horizontal="left"/>
    </xf>
    <xf numFmtId="164" fontId="7" fillId="10" borderId="32" xfId="5" applyNumberFormat="1" applyFont="1" applyFill="1" applyBorder="1" applyAlignment="1">
      <protection locked="0"/>
    </xf>
    <xf numFmtId="0" fontId="19" fillId="0" borderId="31" xfId="0" applyFont="1" applyBorder="1" applyAlignment="1">
      <alignment horizontal="left" indent="1"/>
    </xf>
    <xf numFmtId="0" fontId="10" fillId="5" borderId="31" xfId="0" applyFont="1" applyFill="1" applyBorder="1"/>
    <xf numFmtId="164" fontId="10" fillId="5" borderId="0" xfId="2" applyNumberFormat="1" applyFont="1" applyFill="1" applyBorder="1" applyProtection="1"/>
    <xf numFmtId="164" fontId="10" fillId="5" borderId="32" xfId="2" applyNumberFormat="1" applyFont="1" applyFill="1" applyBorder="1" applyProtection="1"/>
    <xf numFmtId="0" fontId="8" fillId="0" borderId="33" xfId="0" applyFont="1" applyBorder="1"/>
    <xf numFmtId="164" fontId="7" fillId="0" borderId="34" xfId="0" applyNumberFormat="1" applyFont="1" applyBorder="1"/>
    <xf numFmtId="0" fontId="48" fillId="11" borderId="31" xfId="0" applyFont="1" applyFill="1" applyBorder="1"/>
    <xf numFmtId="164" fontId="19" fillId="11" borderId="0" xfId="2" applyNumberFormat="1" applyFont="1" applyFill="1" applyBorder="1" applyProtection="1"/>
    <xf numFmtId="164" fontId="19" fillId="11" borderId="32" xfId="0" applyNumberFormat="1" applyFont="1" applyFill="1" applyBorder="1"/>
    <xf numFmtId="0" fontId="49" fillId="10" borderId="31" xfId="0" applyFont="1" applyFill="1" applyBorder="1"/>
    <xf numFmtId="164" fontId="7" fillId="10" borderId="0" xfId="2" applyNumberFormat="1" applyFont="1" applyFill="1" applyBorder="1" applyProtection="1"/>
    <xf numFmtId="164" fontId="7" fillId="10" borderId="32" xfId="0" applyNumberFormat="1" applyFont="1" applyFill="1" applyBorder="1"/>
    <xf numFmtId="0" fontId="0" fillId="0" borderId="31" xfId="0" applyBorder="1" applyAlignment="1">
      <alignment horizontal="left" indent="1"/>
    </xf>
    <xf numFmtId="0" fontId="0" fillId="0" borderId="31" xfId="0" applyBorder="1" applyAlignment="1">
      <alignment horizontal="left" wrapText="1" indent="1"/>
    </xf>
    <xf numFmtId="0" fontId="49" fillId="10" borderId="31" xfId="0" applyFont="1" applyFill="1" applyBorder="1" applyAlignment="1">
      <alignment horizontal="left" wrapText="1"/>
    </xf>
    <xf numFmtId="0" fontId="22" fillId="0" borderId="31" xfId="0" applyFont="1" applyBorder="1" applyAlignment="1">
      <alignment horizontal="left" vertical="center" indent="1"/>
    </xf>
    <xf numFmtId="0" fontId="12" fillId="10" borderId="31" xfId="0" applyFont="1" applyFill="1" applyBorder="1" applyAlignment="1">
      <alignment horizontal="left" wrapText="1"/>
    </xf>
    <xf numFmtId="164" fontId="7" fillId="10" borderId="32" xfId="2" applyNumberFormat="1" applyFont="1" applyFill="1" applyBorder="1" applyProtection="1"/>
    <xf numFmtId="164" fontId="0" fillId="0" borderId="0" xfId="2" applyNumberFormat="1" applyFont="1" applyBorder="1"/>
    <xf numFmtId="164" fontId="0" fillId="0" borderId="32" xfId="2" applyNumberFormat="1" applyFont="1" applyBorder="1"/>
    <xf numFmtId="0" fontId="12" fillId="10" borderId="0" xfId="0" applyFont="1" applyFill="1" applyAlignment="1">
      <alignment horizontal="left" wrapText="1"/>
    </xf>
    <xf numFmtId="0" fontId="12" fillId="10" borderId="32" xfId="0" applyFont="1" applyFill="1" applyBorder="1" applyAlignment="1">
      <alignment horizontal="left" wrapText="1"/>
    </xf>
    <xf numFmtId="42" fontId="0" fillId="0" borderId="0" xfId="2" applyFont="1" applyBorder="1"/>
    <xf numFmtId="42" fontId="0" fillId="0" borderId="32" xfId="2" applyFont="1" applyBorder="1"/>
    <xf numFmtId="0" fontId="33" fillId="10" borderId="31" xfId="0" applyFont="1" applyFill="1" applyBorder="1" applyAlignment="1">
      <alignment wrapText="1"/>
    </xf>
    <xf numFmtId="164" fontId="49" fillId="10" borderId="0" xfId="2" applyNumberFormat="1" applyFont="1" applyFill="1" applyBorder="1" applyProtection="1"/>
    <xf numFmtId="164" fontId="49" fillId="10" borderId="32" xfId="2" applyNumberFormat="1" applyFont="1" applyFill="1" applyBorder="1" applyProtection="1"/>
    <xf numFmtId="164" fontId="0" fillId="7" borderId="0" xfId="2" applyNumberFormat="1" applyFont="1" applyFill="1" applyBorder="1"/>
    <xf numFmtId="164" fontId="0" fillId="7" borderId="32" xfId="2" applyNumberFormat="1" applyFont="1" applyFill="1" applyBorder="1"/>
    <xf numFmtId="164" fontId="7" fillId="7" borderId="0" xfId="2" applyNumberFormat="1" applyFont="1" applyFill="1" applyBorder="1" applyProtection="1">
      <protection locked="0"/>
    </xf>
    <xf numFmtId="164" fontId="7" fillId="7" borderId="32" xfId="2" applyNumberFormat="1" applyFont="1" applyFill="1" applyBorder="1" applyProtection="1">
      <protection locked="0"/>
    </xf>
    <xf numFmtId="164" fontId="49" fillId="10" borderId="0" xfId="2" applyNumberFormat="1" applyFont="1" applyFill="1" applyBorder="1" applyProtection="1">
      <protection locked="0"/>
    </xf>
    <xf numFmtId="164" fontId="49" fillId="10" borderId="32" xfId="2" applyNumberFormat="1" applyFont="1" applyFill="1" applyBorder="1" applyProtection="1">
      <protection locked="0"/>
    </xf>
    <xf numFmtId="0" fontId="22" fillId="0" borderId="31" xfId="0" applyFont="1" applyBorder="1" applyAlignment="1">
      <alignment horizontal="left" vertical="center" wrapText="1" indent="1"/>
    </xf>
    <xf numFmtId="0" fontId="5" fillId="0" borderId="31" xfId="0" applyFont="1" applyBorder="1" applyAlignment="1">
      <alignment horizontal="left" vertical="center" indent="1"/>
    </xf>
    <xf numFmtId="0" fontId="5" fillId="0" borderId="31" xfId="0" applyFont="1" applyBorder="1" applyAlignment="1">
      <alignment horizontal="left" wrapText="1" indent="1"/>
    </xf>
    <xf numFmtId="10" fontId="7" fillId="7" borderId="0" xfId="2" applyNumberFormat="1" applyFont="1" applyFill="1" applyBorder="1" applyProtection="1">
      <protection locked="0"/>
    </xf>
    <xf numFmtId="10" fontId="7" fillId="7" borderId="32" xfId="2" applyNumberFormat="1" applyFont="1" applyFill="1" applyBorder="1" applyProtection="1">
      <protection locked="0"/>
    </xf>
    <xf numFmtId="164" fontId="19" fillId="0" borderId="0" xfId="2" applyNumberFormat="1" applyFont="1" applyFill="1" applyBorder="1" applyProtection="1"/>
    <xf numFmtId="164" fontId="19" fillId="0" borderId="32" xfId="2" applyNumberFormat="1" applyFont="1" applyFill="1" applyBorder="1" applyProtection="1"/>
    <xf numFmtId="0" fontId="13" fillId="0" borderId="31" xfId="0" applyFont="1" applyBorder="1"/>
    <xf numFmtId="164" fontId="7" fillId="0" borderId="0" xfId="2" applyNumberFormat="1" applyFont="1" applyBorder="1" applyProtection="1"/>
    <xf numFmtId="0" fontId="7" fillId="0" borderId="32" xfId="0" applyFont="1" applyBorder="1"/>
    <xf numFmtId="0" fontId="53" fillId="5" borderId="35" xfId="0" applyFont="1" applyFill="1" applyBorder="1" applyAlignment="1">
      <alignment wrapText="1"/>
    </xf>
    <xf numFmtId="164" fontId="10" fillId="5" borderId="36" xfId="2" applyNumberFormat="1" applyFont="1" applyFill="1" applyBorder="1" applyAlignment="1" applyProtection="1">
      <alignment vertical="center"/>
    </xf>
    <xf numFmtId="164" fontId="10" fillId="5" borderId="37" xfId="2" applyNumberFormat="1" applyFont="1" applyFill="1" applyBorder="1" applyAlignment="1" applyProtection="1">
      <alignment vertical="center"/>
    </xf>
    <xf numFmtId="164" fontId="7" fillId="5" borderId="28" xfId="2" applyNumberFormat="1" applyFont="1" applyFill="1" applyBorder="1" applyProtection="1"/>
    <xf numFmtId="0" fontId="13" fillId="0" borderId="35" xfId="0" applyFont="1" applyBorder="1"/>
    <xf numFmtId="10" fontId="7" fillId="7" borderId="37" xfId="2" applyNumberFormat="1" applyFont="1" applyFill="1" applyBorder="1" applyProtection="1">
      <protection locked="0"/>
    </xf>
    <xf numFmtId="0" fontId="13" fillId="0" borderId="26" xfId="0" applyFont="1" applyBorder="1"/>
    <xf numFmtId="164" fontId="7" fillId="0" borderId="27" xfId="2" applyNumberFormat="1" applyFont="1" applyBorder="1" applyProtection="1"/>
    <xf numFmtId="0" fontId="7" fillId="0" borderId="28" xfId="0" applyFont="1" applyBorder="1"/>
    <xf numFmtId="0" fontId="7" fillId="0" borderId="31" xfId="0" applyFont="1" applyBorder="1"/>
    <xf numFmtId="0" fontId="7" fillId="0" borderId="31" xfId="0" applyFont="1" applyBorder="1" applyAlignment="1">
      <alignment wrapText="1"/>
    </xf>
    <xf numFmtId="164" fontId="7" fillId="0" borderId="0" xfId="2" applyNumberFormat="1" applyFont="1" applyFill="1" applyBorder="1" applyProtection="1"/>
    <xf numFmtId="164" fontId="7" fillId="0" borderId="32" xfId="2" applyNumberFormat="1" applyFont="1" applyFill="1" applyBorder="1" applyProtection="1"/>
    <xf numFmtId="0" fontId="7" fillId="0" borderId="35" xfId="0" applyFont="1" applyBorder="1"/>
    <xf numFmtId="164" fontId="7" fillId="0" borderId="36" xfId="2" applyNumberFormat="1" applyFont="1" applyBorder="1" applyProtection="1"/>
    <xf numFmtId="0" fontId="0" fillId="7" borderId="2" xfId="5" applyFont="1" applyBorder="1" applyAlignment="1">
      <alignment horizontal="center"/>
      <protection locked="0"/>
    </xf>
    <xf numFmtId="0" fontId="22" fillId="7" borderId="18" xfId="5" applyFont="1" applyBorder="1" applyAlignment="1">
      <alignment horizontal="center"/>
      <protection locked="0"/>
    </xf>
    <xf numFmtId="0" fontId="22" fillId="7" borderId="22" xfId="5" applyFont="1" applyBorder="1" applyAlignment="1">
      <alignment horizontal="center"/>
      <protection locked="0"/>
    </xf>
    <xf numFmtId="0" fontId="0" fillId="0" borderId="15" xfId="0" applyBorder="1" applyAlignment="1">
      <alignment horizontal="left" wrapText="1"/>
    </xf>
    <xf numFmtId="0" fontId="0" fillId="0" borderId="15" xfId="0" applyBorder="1" applyAlignment="1">
      <alignment horizontal="left"/>
    </xf>
    <xf numFmtId="0" fontId="0" fillId="0" borderId="17" xfId="0" applyBorder="1" applyAlignment="1">
      <alignment horizontal="left" wrapText="1"/>
    </xf>
    <xf numFmtId="0" fontId="0" fillId="0" borderId="17" xfId="0" applyBorder="1" applyAlignment="1">
      <alignment horizontal="left"/>
    </xf>
    <xf numFmtId="0" fontId="27" fillId="7" borderId="2" xfId="5" applyFont="1" applyBorder="1" applyAlignment="1">
      <alignment horizontal="center" vertical="center"/>
      <protection locked="0"/>
    </xf>
    <xf numFmtId="0" fontId="27" fillId="7" borderId="2" xfId="4" applyFont="1" applyFill="1" applyBorder="1" applyAlignment="1">
      <alignment horizontal="center" vertical="center"/>
    </xf>
    <xf numFmtId="0" fontId="0" fillId="0" borderId="0" xfId="0" applyAlignment="1">
      <alignment horizontal="left" wrapText="1"/>
    </xf>
    <xf numFmtId="0" fontId="0" fillId="0" borderId="0" xfId="0"/>
    <xf numFmtId="0" fontId="0" fillId="0" borderId="0" xfId="0" applyAlignment="1">
      <alignment wrapText="1"/>
    </xf>
    <xf numFmtId="0" fontId="0" fillId="4" borderId="0" xfId="0" applyFill="1" applyAlignment="1">
      <alignment wrapText="1"/>
    </xf>
    <xf numFmtId="0" fontId="7" fillId="7" borderId="0" xfId="5" applyFont="1" applyBorder="1" applyAlignment="1">
      <alignment horizontal="left"/>
      <protection locked="0"/>
    </xf>
    <xf numFmtId="0" fontId="7" fillId="0" borderId="17" xfId="0" applyFont="1" applyBorder="1"/>
    <xf numFmtId="42" fontId="7" fillId="0" borderId="17" xfId="2" applyFont="1" applyBorder="1" applyProtection="1"/>
    <xf numFmtId="0" fontId="7" fillId="0" borderId="17" xfId="0" applyFont="1" applyBorder="1" applyAlignment="1">
      <alignment vertical="top" wrapText="1"/>
    </xf>
    <xf numFmtId="0" fontId="7" fillId="0" borderId="17" xfId="0" applyFont="1" applyBorder="1" applyAlignment="1">
      <alignment wrapText="1"/>
    </xf>
    <xf numFmtId="42" fontId="9" fillId="0" borderId="17" xfId="2" applyFont="1" applyBorder="1" applyAlignment="1" applyProtection="1">
      <alignment vertical="center"/>
    </xf>
    <xf numFmtId="43" fontId="7" fillId="0" borderId="17" xfId="0" applyNumberFormat="1" applyFont="1" applyBorder="1"/>
    <xf numFmtId="166" fontId="7" fillId="0" borderId="17" xfId="0" applyNumberFormat="1" applyFont="1" applyBorder="1"/>
    <xf numFmtId="0" fontId="0" fillId="0" borderId="19" xfId="0" applyBorder="1"/>
    <xf numFmtId="0" fontId="7" fillId="0" borderId="19" xfId="0" applyFont="1" applyBorder="1"/>
    <xf numFmtId="165" fontId="7" fillId="0" borderId="19" xfId="1" applyNumberFormat="1" applyFont="1" applyBorder="1" applyProtection="1"/>
    <xf numFmtId="0" fontId="13" fillId="0" borderId="14" xfId="0" applyFont="1" applyBorder="1"/>
    <xf numFmtId="167" fontId="7" fillId="0" borderId="19" xfId="0" applyNumberFormat="1" applyFont="1" applyBorder="1"/>
    <xf numFmtId="164" fontId="7" fillId="0" borderId="17" xfId="2" applyNumberFormat="1" applyFont="1" applyBorder="1" applyProtection="1"/>
    <xf numFmtId="0" fontId="7" fillId="0" borderId="16" xfId="0" applyFont="1" applyBorder="1" applyAlignment="1">
      <alignment horizontal="left" vertical="top" wrapText="1"/>
    </xf>
    <xf numFmtId="0" fontId="7" fillId="0" borderId="13" xfId="0" applyFont="1" applyBorder="1" applyAlignment="1">
      <alignment horizontal="left" vertical="top" wrapText="1"/>
    </xf>
    <xf numFmtId="0" fontId="7" fillId="0" borderId="14" xfId="0" applyFont="1" applyBorder="1" applyAlignment="1">
      <alignment horizontal="left" vertical="top" wrapText="1"/>
    </xf>
    <xf numFmtId="164" fontId="13" fillId="0" borderId="38" xfId="2" applyNumberFormat="1" applyFont="1" applyFill="1" applyBorder="1" applyProtection="1"/>
    <xf numFmtId="164" fontId="7" fillId="0" borderId="39" xfId="2" applyNumberFormat="1" applyFont="1" applyBorder="1" applyProtection="1"/>
    <xf numFmtId="0" fontId="7" fillId="0" borderId="39" xfId="0" applyFont="1" applyBorder="1"/>
    <xf numFmtId="164" fontId="7" fillId="0" borderId="40" xfId="2" applyNumberFormat="1" applyFont="1" applyBorder="1" applyProtection="1"/>
    <xf numFmtId="0" fontId="7" fillId="0" borderId="40" xfId="0" applyFont="1" applyBorder="1"/>
    <xf numFmtId="164" fontId="7" fillId="0" borderId="41" xfId="2" applyNumberFormat="1" applyFont="1" applyBorder="1" applyProtection="1"/>
    <xf numFmtId="0" fontId="13" fillId="0" borderId="43" xfId="0" applyFont="1" applyBorder="1"/>
    <xf numFmtId="164" fontId="7" fillId="0" borderId="42" xfId="2" applyNumberFormat="1" applyFont="1" applyBorder="1" applyProtection="1"/>
  </cellXfs>
  <cellStyles count="6">
    <cellStyle name="Hyperlink" xfId="3" builtinId="8"/>
    <cellStyle name="Invoer" xfId="4" builtinId="20"/>
    <cellStyle name="Invulveld" xfId="5" xr:uid="{4E39C594-5AA8-4B5E-ABF0-6D5BFE462D4B}"/>
    <cellStyle name="Komma" xfId="1" builtinId="3"/>
    <cellStyle name="Standaard" xfId="0" builtinId="0" customBuiltin="1"/>
    <cellStyle name="Valuta" xfId="2" builtinId="4" customBuiltin="1"/>
  </cellStyles>
  <dxfs count="0"/>
  <tableStyles count="0" defaultTableStyle="TableStyleMedium2" defaultPivotStyle="PivotStyleLight16"/>
  <colors>
    <mruColors>
      <color rgb="FFC00000"/>
      <color rgb="FFFF0909"/>
      <color rgb="FFFF9393"/>
      <color rgb="FFFFFF99"/>
      <color rgb="FFC4D79B"/>
      <color rgb="FFFFD88E"/>
      <color rgb="FFCC6600"/>
      <color rgb="FFFFCCCC"/>
      <color rgb="FFFCE4D6"/>
      <color rgb="FFC03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Roodoranje">
      <a:dk1>
        <a:sysClr val="windowText" lastClr="000000"/>
      </a:dk1>
      <a:lt1>
        <a:sysClr val="window" lastClr="FFFFFF"/>
      </a:lt1>
      <a:dk2>
        <a:srgbClr val="505046"/>
      </a:dk2>
      <a:lt2>
        <a:srgbClr val="EEECE1"/>
      </a:lt2>
      <a:accent1>
        <a:srgbClr val="E84C22"/>
      </a:accent1>
      <a:accent2>
        <a:srgbClr val="FFBD47"/>
      </a:accent2>
      <a:accent3>
        <a:srgbClr val="B64926"/>
      </a:accent3>
      <a:accent4>
        <a:srgbClr val="FF8427"/>
      </a:accent4>
      <a:accent5>
        <a:srgbClr val="CC9900"/>
      </a:accent5>
      <a:accent6>
        <a:srgbClr val="B22600"/>
      </a:accent6>
      <a:hlink>
        <a:srgbClr val="CC9900"/>
      </a:hlink>
      <a:folHlink>
        <a:srgbClr val="666699"/>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195"/>
  <sheetViews>
    <sheetView tabSelected="1" view="pageBreakPreview" topLeftCell="A102" zoomScale="85" zoomScaleNormal="100" zoomScaleSheetLayoutView="85" workbookViewId="0">
      <selection activeCell="H129" sqref="H129"/>
    </sheetView>
  </sheetViews>
  <sheetFormatPr defaultColWidth="0" defaultRowHeight="14.25" zeroHeight="1"/>
  <cols>
    <col min="1" max="1" width="3.85546875" customWidth="1"/>
    <col min="2" max="2" width="63.42578125" style="1" customWidth="1"/>
    <col min="3" max="3" width="19.85546875" style="1" customWidth="1"/>
    <col min="4" max="4" width="16.5703125" style="1" customWidth="1"/>
    <col min="5" max="12" width="16.42578125" style="1" customWidth="1"/>
    <col min="13" max="13" width="23.28515625" style="1" customWidth="1"/>
    <col min="14" max="16" width="12.85546875" style="1" hidden="1" customWidth="1"/>
    <col min="17" max="25" width="0" style="1" hidden="1" customWidth="1"/>
    <col min="26" max="16384" width="9.140625" style="1" hidden="1"/>
  </cols>
  <sheetData>
    <row r="1" spans="1:25" ht="23.25">
      <c r="A1" s="8"/>
      <c r="B1" s="15" t="s">
        <v>97</v>
      </c>
      <c r="C1" s="16"/>
      <c r="D1" s="16"/>
      <c r="E1" s="16"/>
      <c r="F1" s="16"/>
      <c r="G1" s="16"/>
      <c r="H1" s="16"/>
      <c r="I1" s="16"/>
      <c r="J1" s="16"/>
      <c r="K1" s="16"/>
      <c r="L1" s="16"/>
      <c r="M1" s="16"/>
    </row>
    <row r="2" spans="1:25" s="8" customFormat="1" ht="15">
      <c r="A2" s="17"/>
      <c r="B2" s="26"/>
      <c r="C2" s="26"/>
      <c r="D2" s="26"/>
      <c r="E2" s="26"/>
      <c r="F2" s="26"/>
      <c r="G2" s="26"/>
      <c r="H2" s="26"/>
      <c r="I2" s="26"/>
      <c r="J2" s="26"/>
      <c r="K2" s="26"/>
      <c r="L2" s="26"/>
      <c r="M2" s="26"/>
      <c r="N2" s="9"/>
      <c r="O2" s="9"/>
      <c r="P2" s="9"/>
      <c r="Q2" s="9"/>
      <c r="R2" s="9"/>
      <c r="S2" s="9"/>
      <c r="T2" s="9"/>
      <c r="U2" s="9"/>
      <c r="V2" s="9"/>
      <c r="W2" s="9"/>
      <c r="X2" s="9"/>
      <c r="Y2" s="9"/>
    </row>
    <row r="3" spans="1:25" customFormat="1" ht="15">
      <c r="A3" s="18"/>
      <c r="B3" s="27" t="s">
        <v>164</v>
      </c>
      <c r="C3" s="289"/>
      <c r="D3" s="289"/>
      <c r="E3" s="26"/>
      <c r="F3" s="26"/>
      <c r="G3" s="290" t="s">
        <v>165</v>
      </c>
      <c r="H3" s="291"/>
      <c r="I3" s="26"/>
      <c r="J3" s="26"/>
      <c r="K3" s="26"/>
      <c r="L3" s="26"/>
      <c r="M3" s="26"/>
      <c r="N3" s="9"/>
      <c r="O3" s="9"/>
      <c r="P3" s="9"/>
      <c r="Q3" s="9"/>
      <c r="R3" s="9"/>
      <c r="S3" s="9"/>
    </row>
    <row r="4" spans="1:25" customFormat="1" ht="15">
      <c r="A4" s="18"/>
      <c r="B4" s="27" t="s">
        <v>166</v>
      </c>
      <c r="C4" s="289" t="s">
        <v>220</v>
      </c>
      <c r="D4" s="289"/>
      <c r="E4" s="26"/>
      <c r="F4" s="26"/>
      <c r="G4" s="26"/>
      <c r="H4" s="26"/>
      <c r="I4" s="26"/>
      <c r="J4" s="26"/>
      <c r="K4" s="26"/>
      <c r="L4" s="26"/>
      <c r="M4" s="26"/>
      <c r="N4" s="9"/>
      <c r="O4" s="9"/>
      <c r="P4" s="9"/>
      <c r="Q4" s="9"/>
      <c r="R4" s="9"/>
      <c r="S4" s="9"/>
    </row>
    <row r="5" spans="1:25" customFormat="1" ht="15">
      <c r="A5" s="19"/>
      <c r="C5" s="27"/>
      <c r="D5" s="26"/>
      <c r="E5" s="26"/>
      <c r="F5" s="26"/>
      <c r="G5" s="26"/>
      <c r="H5" s="26"/>
      <c r="I5" s="26"/>
      <c r="J5" s="26"/>
      <c r="K5" s="26"/>
      <c r="L5" s="26"/>
      <c r="M5" s="26"/>
      <c r="N5" s="9"/>
      <c r="O5" s="9"/>
      <c r="P5" s="9"/>
      <c r="Q5" s="9"/>
      <c r="R5" s="9"/>
      <c r="S5" s="9"/>
    </row>
    <row r="6" spans="1:25" s="8" customFormat="1" ht="15">
      <c r="A6" s="20"/>
      <c r="B6" s="28" t="s">
        <v>20</v>
      </c>
      <c r="C6" s="29"/>
      <c r="D6" s="29"/>
      <c r="E6" s="29"/>
      <c r="F6" s="29"/>
      <c r="G6" s="29"/>
      <c r="H6" s="29"/>
      <c r="I6" s="30"/>
      <c r="J6" s="30"/>
      <c r="K6" s="30"/>
      <c r="L6" s="30"/>
      <c r="M6" s="30"/>
      <c r="N6" s="9"/>
      <c r="O6" s="9"/>
      <c r="P6" s="9"/>
      <c r="Q6" s="9"/>
      <c r="R6" s="9"/>
      <c r="S6" s="9"/>
      <c r="T6" s="9"/>
      <c r="U6" s="9"/>
      <c r="V6" s="9"/>
    </row>
    <row r="7" spans="1:25" customFormat="1" ht="15" customHeight="1">
      <c r="A7" s="19"/>
      <c r="B7" s="292" t="s">
        <v>167</v>
      </c>
      <c r="C7" s="293"/>
      <c r="D7" s="293"/>
      <c r="E7" s="293"/>
      <c r="F7" s="293"/>
      <c r="G7" s="293"/>
      <c r="H7" s="293"/>
      <c r="I7" s="293"/>
      <c r="J7" s="293"/>
      <c r="K7" s="293"/>
      <c r="L7" s="293"/>
      <c r="M7" s="30"/>
      <c r="N7" s="9"/>
      <c r="O7" s="9"/>
      <c r="P7" s="9"/>
      <c r="Q7" s="9"/>
      <c r="R7" s="9"/>
      <c r="S7" s="9"/>
    </row>
    <row r="8" spans="1:25" customFormat="1" ht="15" customHeight="1">
      <c r="A8" s="19"/>
      <c r="B8" s="292" t="s">
        <v>168</v>
      </c>
      <c r="C8" s="293"/>
      <c r="D8" s="293"/>
      <c r="E8" s="293"/>
      <c r="F8" s="293"/>
      <c r="G8" s="293"/>
      <c r="H8" s="293"/>
      <c r="I8" s="293"/>
      <c r="J8" s="293"/>
      <c r="K8" s="293"/>
      <c r="L8" s="293"/>
      <c r="M8" s="30"/>
      <c r="N8" s="9"/>
      <c r="O8" s="9"/>
      <c r="P8" s="9"/>
      <c r="Q8" s="9"/>
      <c r="R8" s="9"/>
      <c r="S8" s="9"/>
    </row>
    <row r="9" spans="1:25" customFormat="1" ht="15" customHeight="1">
      <c r="A9" s="21"/>
      <c r="B9" s="294" t="s">
        <v>169</v>
      </c>
      <c r="C9" s="295"/>
      <c r="D9" s="295"/>
      <c r="E9" s="295"/>
      <c r="F9" s="295"/>
      <c r="G9" s="295"/>
      <c r="H9" s="295"/>
      <c r="I9" s="295"/>
      <c r="J9" s="295"/>
      <c r="K9" s="295"/>
      <c r="L9" s="295"/>
      <c r="M9" s="31"/>
      <c r="N9" s="9"/>
      <c r="O9" s="9"/>
      <c r="P9" s="9"/>
      <c r="Q9" s="9"/>
      <c r="R9" s="9"/>
      <c r="S9" s="9"/>
    </row>
    <row r="10" spans="1:25" customFormat="1" ht="15">
      <c r="A10" s="21"/>
      <c r="B10" s="24"/>
      <c r="C10" s="32"/>
      <c r="D10" s="33"/>
      <c r="E10" s="33"/>
      <c r="F10" s="33"/>
      <c r="G10" s="33"/>
      <c r="H10" s="33"/>
      <c r="I10" s="33"/>
      <c r="J10" s="33"/>
      <c r="K10" s="33"/>
      <c r="L10" s="33"/>
      <c r="M10" s="26"/>
      <c r="N10" s="9"/>
      <c r="O10" s="9"/>
      <c r="P10" s="9"/>
      <c r="Q10" s="9"/>
      <c r="R10" s="9"/>
      <c r="S10" s="9"/>
    </row>
    <row r="11" spans="1:25" ht="15">
      <c r="A11" s="20"/>
      <c r="B11" s="294" t="s">
        <v>69</v>
      </c>
      <c r="C11" s="295"/>
      <c r="D11" s="295"/>
      <c r="E11" s="295"/>
      <c r="F11" s="295"/>
      <c r="G11" s="295"/>
      <c r="H11" s="295"/>
      <c r="I11" s="295"/>
      <c r="J11" s="295"/>
      <c r="K11" s="295"/>
      <c r="L11" s="295"/>
      <c r="M11" s="31"/>
    </row>
    <row r="12" spans="1:25" customFormat="1" ht="15.75" thickBot="1">
      <c r="A12" s="21"/>
      <c r="B12" s="34"/>
      <c r="C12" s="35"/>
      <c r="D12" s="36"/>
      <c r="E12" s="36"/>
      <c r="F12" s="36"/>
      <c r="G12" s="36"/>
      <c r="H12" s="36"/>
      <c r="I12" s="36"/>
      <c r="J12" s="36"/>
      <c r="K12" s="36"/>
      <c r="L12" s="36"/>
      <c r="M12" s="26"/>
      <c r="N12" s="9"/>
      <c r="O12" s="9"/>
      <c r="P12" s="9"/>
      <c r="Q12" s="9"/>
      <c r="R12" s="9"/>
      <c r="S12" s="9"/>
    </row>
    <row r="13" spans="1:25" ht="27.75">
      <c r="A13" s="19"/>
      <c r="B13" s="213" t="s">
        <v>0</v>
      </c>
      <c r="C13" s="214" t="s">
        <v>156</v>
      </c>
      <c r="D13" s="215">
        <v>2026</v>
      </c>
      <c r="E13" s="215">
        <v>2027</v>
      </c>
      <c r="F13" s="215">
        <v>2028</v>
      </c>
      <c r="G13" s="215">
        <v>2029</v>
      </c>
      <c r="H13" s="215">
        <v>2030</v>
      </c>
      <c r="I13" s="215">
        <v>2031</v>
      </c>
      <c r="J13" s="215">
        <v>2032</v>
      </c>
      <c r="K13" s="215">
        <v>2033</v>
      </c>
      <c r="L13" s="215">
        <v>2034</v>
      </c>
      <c r="M13" s="216" t="s">
        <v>157</v>
      </c>
      <c r="N13" s="2"/>
      <c r="O13" s="2"/>
      <c r="P13" s="2"/>
    </row>
    <row r="14" spans="1:25" ht="18">
      <c r="A14" s="23"/>
      <c r="B14" s="217"/>
      <c r="C14" s="209"/>
      <c r="D14" s="209"/>
      <c r="E14" s="209"/>
      <c r="F14" s="209"/>
      <c r="G14" s="209"/>
      <c r="H14" s="209"/>
      <c r="I14" s="209"/>
      <c r="J14" s="209"/>
      <c r="K14" s="209"/>
      <c r="L14" s="209"/>
      <c r="M14" s="218"/>
      <c r="O14" s="11"/>
    </row>
    <row r="15" spans="1:25" ht="18">
      <c r="A15" s="19"/>
      <c r="B15" s="219" t="s">
        <v>1</v>
      </c>
      <c r="C15" s="4"/>
      <c r="D15" s="4"/>
      <c r="E15" s="4"/>
      <c r="F15" s="4"/>
      <c r="G15" s="4"/>
      <c r="H15" s="4"/>
      <c r="I15" s="4"/>
      <c r="J15" s="4"/>
      <c r="K15" s="4"/>
      <c r="L15" s="4"/>
      <c r="M15" s="220"/>
      <c r="N15" s="4"/>
      <c r="O15" s="5"/>
      <c r="P15" s="5"/>
    </row>
    <row r="16" spans="1:25">
      <c r="A16" s="19"/>
      <c r="B16" s="221" t="s">
        <v>163</v>
      </c>
      <c r="C16" s="86">
        <v>0</v>
      </c>
      <c r="D16" s="86">
        <v>0</v>
      </c>
      <c r="E16" s="86">
        <v>0</v>
      </c>
      <c r="F16" s="86">
        <v>0</v>
      </c>
      <c r="G16" s="86">
        <v>0</v>
      </c>
      <c r="H16" s="86">
        <v>0</v>
      </c>
      <c r="I16" s="86">
        <v>0</v>
      </c>
      <c r="J16" s="86">
        <v>0</v>
      </c>
      <c r="K16" s="86">
        <v>0</v>
      </c>
      <c r="L16" s="86">
        <v>0</v>
      </c>
      <c r="M16" s="222">
        <v>0</v>
      </c>
      <c r="N16" s="6"/>
      <c r="P16" s="5"/>
    </row>
    <row r="17" spans="1:16">
      <c r="A17" s="19"/>
      <c r="B17" s="223" t="s">
        <v>2</v>
      </c>
      <c r="C17" s="86">
        <v>0</v>
      </c>
      <c r="D17" s="86">
        <v>0</v>
      </c>
      <c r="E17" s="86">
        <v>0</v>
      </c>
      <c r="F17" s="86">
        <v>0</v>
      </c>
      <c r="G17" s="86">
        <v>0</v>
      </c>
      <c r="H17" s="86">
        <v>0</v>
      </c>
      <c r="I17" s="86">
        <v>0</v>
      </c>
      <c r="J17" s="86">
        <v>0</v>
      </c>
      <c r="K17" s="86">
        <v>0</v>
      </c>
      <c r="L17" s="86">
        <v>0</v>
      </c>
      <c r="M17" s="222">
        <v>0</v>
      </c>
      <c r="N17" s="5"/>
      <c r="O17" s="5"/>
      <c r="P17" s="5"/>
    </row>
    <row r="18" spans="1:16">
      <c r="A18" s="19"/>
      <c r="B18" s="224" t="s">
        <v>3</v>
      </c>
      <c r="C18" s="225">
        <f>SUM(C19:C24)-C16-C17</f>
        <v>5819179.0821917811</v>
      </c>
      <c r="D18" s="225">
        <f t="shared" ref="D18:M18" si="0">SUM(D19:D24)-D16-D17</f>
        <v>118000000</v>
      </c>
      <c r="E18" s="225">
        <f t="shared" si="0"/>
        <v>3000000</v>
      </c>
      <c r="F18" s="225">
        <f t="shared" si="0"/>
        <v>3000000</v>
      </c>
      <c r="G18" s="225">
        <f t="shared" si="0"/>
        <v>3000000</v>
      </c>
      <c r="H18" s="225">
        <f t="shared" si="0"/>
        <v>3000000</v>
      </c>
      <c r="I18" s="225">
        <f t="shared" si="0"/>
        <v>3000000</v>
      </c>
      <c r="J18" s="225">
        <f t="shared" si="0"/>
        <v>3000000</v>
      </c>
      <c r="K18" s="225">
        <f t="shared" si="0"/>
        <v>3000000</v>
      </c>
      <c r="L18" s="225">
        <f t="shared" si="0"/>
        <v>3000000</v>
      </c>
      <c r="M18" s="226">
        <f t="shared" si="0"/>
        <v>3000000</v>
      </c>
    </row>
    <row r="19" spans="1:16">
      <c r="A19" s="19"/>
      <c r="B19" s="223" t="s">
        <v>158</v>
      </c>
      <c r="C19" s="86">
        <f>(18/365)*D19</f>
        <v>5671232.8767123288</v>
      </c>
      <c r="D19" s="86">
        <v>115000000</v>
      </c>
      <c r="E19" s="86">
        <v>0</v>
      </c>
      <c r="F19" s="86">
        <v>0</v>
      </c>
      <c r="G19" s="86">
        <v>0</v>
      </c>
      <c r="H19" s="86">
        <v>0</v>
      </c>
      <c r="I19" s="86">
        <v>0</v>
      </c>
      <c r="J19" s="86">
        <v>0</v>
      </c>
      <c r="K19" s="86">
        <v>0</v>
      </c>
      <c r="L19" s="86">
        <v>0</v>
      </c>
      <c r="M19" s="222">
        <v>0</v>
      </c>
      <c r="N19" s="6"/>
      <c r="P19" s="5"/>
    </row>
    <row r="20" spans="1:16">
      <c r="A20" s="19"/>
      <c r="B20" s="223" t="s">
        <v>159</v>
      </c>
      <c r="C20" s="86">
        <v>0</v>
      </c>
      <c r="D20" s="86">
        <v>0</v>
      </c>
      <c r="E20" s="86">
        <v>0</v>
      </c>
      <c r="F20" s="86">
        <v>0</v>
      </c>
      <c r="G20" s="86">
        <v>0</v>
      </c>
      <c r="H20" s="86">
        <v>0</v>
      </c>
      <c r="I20" s="86">
        <v>0</v>
      </c>
      <c r="J20" s="86">
        <v>0</v>
      </c>
      <c r="K20" s="86">
        <v>0</v>
      </c>
      <c r="L20" s="86">
        <v>0</v>
      </c>
      <c r="M20" s="222">
        <v>0</v>
      </c>
      <c r="N20" s="6"/>
      <c r="P20" s="5"/>
    </row>
    <row r="21" spans="1:16">
      <c r="A21" s="19"/>
      <c r="B21" s="223" t="s">
        <v>160</v>
      </c>
      <c r="C21" s="86">
        <v>0</v>
      </c>
      <c r="D21" s="86">
        <v>0</v>
      </c>
      <c r="E21" s="86">
        <v>0</v>
      </c>
      <c r="F21" s="86">
        <v>0</v>
      </c>
      <c r="G21" s="86">
        <v>0</v>
      </c>
      <c r="H21" s="86">
        <v>0</v>
      </c>
      <c r="I21" s="86">
        <v>0</v>
      </c>
      <c r="J21" s="86">
        <v>0</v>
      </c>
      <c r="K21" s="86">
        <v>0</v>
      </c>
      <c r="L21" s="86">
        <v>0</v>
      </c>
      <c r="M21" s="222">
        <v>0</v>
      </c>
      <c r="N21" s="6"/>
      <c r="P21" s="5"/>
    </row>
    <row r="22" spans="1:16" ht="26.25">
      <c r="A22" s="19"/>
      <c r="B22" s="227" t="s">
        <v>161</v>
      </c>
      <c r="C22" s="87">
        <f>C54+C75</f>
        <v>1</v>
      </c>
      <c r="D22" s="87"/>
      <c r="E22" s="87">
        <v>0</v>
      </c>
      <c r="F22" s="87">
        <v>0</v>
      </c>
      <c r="G22" s="87">
        <v>0</v>
      </c>
      <c r="H22" s="87">
        <v>0</v>
      </c>
      <c r="I22" s="87">
        <v>0</v>
      </c>
      <c r="J22" s="87">
        <v>0</v>
      </c>
      <c r="K22" s="87">
        <v>0</v>
      </c>
      <c r="L22" s="87">
        <v>0</v>
      </c>
      <c r="M22" s="228">
        <v>0</v>
      </c>
      <c r="N22" s="6"/>
      <c r="P22" s="5"/>
    </row>
    <row r="23" spans="1:16">
      <c r="A23" s="19"/>
      <c r="B23" s="223" t="s">
        <v>162</v>
      </c>
      <c r="C23" s="86">
        <f>(18/365)*D23</f>
        <v>147945.20547945204</v>
      </c>
      <c r="D23" s="86">
        <v>3000000</v>
      </c>
      <c r="E23" s="86">
        <v>3000000</v>
      </c>
      <c r="F23" s="86">
        <v>3000000</v>
      </c>
      <c r="G23" s="86">
        <v>3000000</v>
      </c>
      <c r="H23" s="86">
        <v>3000000</v>
      </c>
      <c r="I23" s="86">
        <v>3000000</v>
      </c>
      <c r="J23" s="86">
        <v>3000000</v>
      </c>
      <c r="K23" s="86">
        <v>3000000</v>
      </c>
      <c r="L23" s="86">
        <v>3000000</v>
      </c>
      <c r="M23" s="222">
        <v>3000000</v>
      </c>
      <c r="N23" s="6"/>
      <c r="P23" s="5"/>
    </row>
    <row r="24" spans="1:16">
      <c r="A24" s="19"/>
      <c r="B24" s="223" t="s">
        <v>202</v>
      </c>
      <c r="C24" s="86">
        <v>0</v>
      </c>
      <c r="D24" s="86">
        <v>0</v>
      </c>
      <c r="E24" s="86">
        <v>0</v>
      </c>
      <c r="F24" s="86">
        <v>0</v>
      </c>
      <c r="G24" s="86">
        <v>0</v>
      </c>
      <c r="H24" s="86">
        <v>0</v>
      </c>
      <c r="I24" s="86">
        <v>0</v>
      </c>
      <c r="J24" s="86">
        <v>0</v>
      </c>
      <c r="K24" s="86">
        <v>0</v>
      </c>
      <c r="L24" s="86">
        <v>0</v>
      </c>
      <c r="M24" s="222">
        <v>0</v>
      </c>
      <c r="N24" s="6"/>
      <c r="P24" s="5"/>
    </row>
    <row r="25" spans="1:16">
      <c r="A25" s="19"/>
      <c r="B25" s="229" t="s">
        <v>191</v>
      </c>
      <c r="C25" s="207">
        <f>(18/365)*D25</f>
        <v>34520.547945205479</v>
      </c>
      <c r="D25" s="207">
        <v>700000</v>
      </c>
      <c r="E25" s="207">
        <v>700000</v>
      </c>
      <c r="F25" s="207">
        <v>700000</v>
      </c>
      <c r="G25" s="207">
        <v>700000</v>
      </c>
      <c r="H25" s="207">
        <v>700000</v>
      </c>
      <c r="I25" s="207">
        <v>700000</v>
      </c>
      <c r="J25" s="207">
        <v>700000</v>
      </c>
      <c r="K25" s="207">
        <v>700000</v>
      </c>
      <c r="L25" s="207">
        <v>700000</v>
      </c>
      <c r="M25" s="230">
        <v>700000</v>
      </c>
      <c r="N25" s="5"/>
      <c r="O25" s="7"/>
      <c r="P25" s="5"/>
    </row>
    <row r="26" spans="1:16">
      <c r="A26" s="19"/>
      <c r="B26" s="229" t="s">
        <v>192</v>
      </c>
      <c r="C26" s="207">
        <f>(18/365)*D26</f>
        <v>98630.136986301368</v>
      </c>
      <c r="D26" s="207">
        <v>2000000</v>
      </c>
      <c r="E26" s="207">
        <v>2000000</v>
      </c>
      <c r="F26" s="207">
        <v>2000000</v>
      </c>
      <c r="G26" s="207">
        <v>2000000</v>
      </c>
      <c r="H26" s="207">
        <v>2000000</v>
      </c>
      <c r="I26" s="207">
        <v>2000000</v>
      </c>
      <c r="J26" s="207">
        <v>2000000</v>
      </c>
      <c r="K26" s="207">
        <v>2000000</v>
      </c>
      <c r="L26" s="207">
        <v>2000000</v>
      </c>
      <c r="M26" s="230">
        <v>2000000</v>
      </c>
      <c r="N26" s="5"/>
      <c r="O26" s="8"/>
      <c r="P26" s="5"/>
    </row>
    <row r="27" spans="1:16">
      <c r="A27" s="19"/>
      <c r="B27" s="224" t="s">
        <v>4</v>
      </c>
      <c r="C27" s="207"/>
      <c r="D27" s="207"/>
      <c r="E27" s="207"/>
      <c r="F27" s="207"/>
      <c r="G27" s="207"/>
      <c r="H27" s="207"/>
      <c r="I27" s="207"/>
      <c r="J27" s="207"/>
      <c r="K27" s="207"/>
      <c r="L27" s="207"/>
      <c r="M27" s="230"/>
      <c r="N27" s="5"/>
      <c r="O27" s="9"/>
      <c r="P27" s="5"/>
    </row>
    <row r="28" spans="1:16">
      <c r="A28" s="19"/>
      <c r="B28" s="231" t="s">
        <v>196</v>
      </c>
      <c r="C28" s="86">
        <v>0</v>
      </c>
      <c r="D28" s="86">
        <v>0</v>
      </c>
      <c r="E28" s="86">
        <v>0</v>
      </c>
      <c r="F28" s="86">
        <v>0</v>
      </c>
      <c r="G28" s="86">
        <v>0</v>
      </c>
      <c r="H28" s="86">
        <v>0</v>
      </c>
      <c r="I28" s="86">
        <v>0</v>
      </c>
      <c r="J28" s="86">
        <v>0</v>
      </c>
      <c r="K28" s="86">
        <v>0</v>
      </c>
      <c r="L28" s="86">
        <v>0</v>
      </c>
      <c r="M28" s="222">
        <v>0</v>
      </c>
      <c r="N28" s="5"/>
      <c r="O28" s="9"/>
      <c r="P28" s="5"/>
    </row>
    <row r="29" spans="1:16" s="3" customFormat="1" ht="15">
      <c r="A29" s="22"/>
      <c r="B29" s="232" t="s">
        <v>5</v>
      </c>
      <c r="C29" s="233">
        <f>SUM(C16:C17,C18,C25:C26,C28)</f>
        <v>5952329.7671232875</v>
      </c>
      <c r="D29" s="233">
        <f t="shared" ref="D29:M29" si="1">SUM(D16:D17,D18,D25:D26,D28)</f>
        <v>120700000</v>
      </c>
      <c r="E29" s="233">
        <f t="shared" si="1"/>
        <v>5700000</v>
      </c>
      <c r="F29" s="233">
        <f t="shared" si="1"/>
        <v>5700000</v>
      </c>
      <c r="G29" s="233">
        <f t="shared" si="1"/>
        <v>5700000</v>
      </c>
      <c r="H29" s="233">
        <f t="shared" si="1"/>
        <v>5700000</v>
      </c>
      <c r="I29" s="233">
        <f t="shared" si="1"/>
        <v>5700000</v>
      </c>
      <c r="J29" s="233">
        <f t="shared" si="1"/>
        <v>5700000</v>
      </c>
      <c r="K29" s="233">
        <f t="shared" si="1"/>
        <v>5700000</v>
      </c>
      <c r="L29" s="233">
        <f t="shared" si="1"/>
        <v>5700000</v>
      </c>
      <c r="M29" s="234">
        <f t="shared" si="1"/>
        <v>5700000</v>
      </c>
      <c r="N29" s="10"/>
      <c r="O29" s="7"/>
      <c r="P29" s="10"/>
    </row>
    <row r="30" spans="1:16" ht="18">
      <c r="A30" s="23"/>
      <c r="B30" s="217"/>
      <c r="C30" s="209"/>
      <c r="D30" s="209"/>
      <c r="E30" s="209"/>
      <c r="F30" s="209"/>
      <c r="G30" s="209"/>
      <c r="H30" s="209"/>
      <c r="I30" s="209"/>
      <c r="J30" s="209"/>
      <c r="K30" s="209"/>
      <c r="L30" s="209"/>
      <c r="M30" s="218"/>
      <c r="O30" s="11"/>
    </row>
    <row r="31" spans="1:16" ht="18">
      <c r="A31" s="23"/>
      <c r="B31" s="235" t="s">
        <v>70</v>
      </c>
      <c r="C31" s="210"/>
      <c r="D31" s="210"/>
      <c r="E31" s="210"/>
      <c r="F31" s="210"/>
      <c r="G31" s="210"/>
      <c r="H31" s="210"/>
      <c r="I31" s="210"/>
      <c r="J31" s="210"/>
      <c r="K31" s="210"/>
      <c r="L31" s="210"/>
      <c r="M31" s="236"/>
      <c r="O31" s="11"/>
    </row>
    <row r="32" spans="1:16" ht="15.6" customHeight="1">
      <c r="A32" s="23"/>
      <c r="B32" s="237" t="s">
        <v>197</v>
      </c>
      <c r="C32" s="238"/>
      <c r="D32" s="238"/>
      <c r="E32" s="238"/>
      <c r="F32" s="238"/>
      <c r="G32" s="238"/>
      <c r="H32" s="238"/>
      <c r="I32" s="238"/>
      <c r="J32" s="238"/>
      <c r="K32" s="238"/>
      <c r="L32" s="238"/>
      <c r="M32" s="239"/>
      <c r="O32" s="11"/>
    </row>
    <row r="33" spans="1:16" ht="15.6" customHeight="1">
      <c r="A33" s="23"/>
      <c r="B33" s="240" t="s">
        <v>193</v>
      </c>
      <c r="C33" s="241"/>
      <c r="D33" s="241"/>
      <c r="E33" s="241"/>
      <c r="F33" s="241"/>
      <c r="G33" s="241"/>
      <c r="H33" s="241"/>
      <c r="I33" s="241"/>
      <c r="J33" s="241"/>
      <c r="K33" s="241"/>
      <c r="L33" s="241"/>
      <c r="M33" s="242"/>
      <c r="O33" s="11"/>
    </row>
    <row r="34" spans="1:16">
      <c r="A34" s="23"/>
      <c r="B34" s="243" t="s">
        <v>71</v>
      </c>
      <c r="C34" s="86">
        <v>0</v>
      </c>
      <c r="D34" s="86">
        <v>0</v>
      </c>
      <c r="E34" s="86">
        <v>0</v>
      </c>
      <c r="F34" s="86">
        <v>0</v>
      </c>
      <c r="G34" s="86">
        <v>0</v>
      </c>
      <c r="H34" s="86">
        <v>0</v>
      </c>
      <c r="I34" s="86">
        <v>0</v>
      </c>
      <c r="J34" s="86">
        <v>0</v>
      </c>
      <c r="K34" s="86">
        <v>0</v>
      </c>
      <c r="L34" s="86">
        <v>0</v>
      </c>
      <c r="M34" s="222">
        <v>0</v>
      </c>
      <c r="N34" s="5"/>
      <c r="O34" s="11"/>
      <c r="P34" s="5"/>
    </row>
    <row r="35" spans="1:16">
      <c r="A35" s="23"/>
      <c r="B35" s="243" t="s">
        <v>72</v>
      </c>
      <c r="C35" s="86">
        <v>0</v>
      </c>
      <c r="D35" s="86">
        <v>0</v>
      </c>
      <c r="E35" s="86">
        <v>0</v>
      </c>
      <c r="F35" s="86">
        <v>0</v>
      </c>
      <c r="G35" s="86">
        <v>0</v>
      </c>
      <c r="H35" s="86">
        <v>0</v>
      </c>
      <c r="I35" s="86">
        <v>0</v>
      </c>
      <c r="J35" s="86">
        <v>0</v>
      </c>
      <c r="K35" s="86">
        <v>0</v>
      </c>
      <c r="L35" s="86">
        <v>0</v>
      </c>
      <c r="M35" s="222">
        <v>0</v>
      </c>
      <c r="N35" s="5"/>
      <c r="O35" s="8"/>
      <c r="P35" s="5"/>
    </row>
    <row r="36" spans="1:16">
      <c r="A36" s="23"/>
      <c r="B36" s="243" t="s">
        <v>77</v>
      </c>
      <c r="C36" s="86">
        <v>0</v>
      </c>
      <c r="D36" s="86">
        <v>0</v>
      </c>
      <c r="E36" s="86">
        <v>0</v>
      </c>
      <c r="F36" s="86">
        <v>0</v>
      </c>
      <c r="G36" s="86">
        <v>0</v>
      </c>
      <c r="H36" s="86">
        <v>0</v>
      </c>
      <c r="I36" s="86">
        <v>0</v>
      </c>
      <c r="J36" s="86">
        <v>0</v>
      </c>
      <c r="K36" s="86">
        <v>0</v>
      </c>
      <c r="L36" s="86">
        <v>0</v>
      </c>
      <c r="M36" s="222">
        <v>0</v>
      </c>
      <c r="N36" s="5"/>
      <c r="O36" s="5"/>
      <c r="P36" s="12"/>
    </row>
    <row r="37" spans="1:16">
      <c r="A37" s="23"/>
      <c r="B37" s="243" t="s">
        <v>78</v>
      </c>
      <c r="C37" s="86">
        <v>0</v>
      </c>
      <c r="D37" s="86">
        <v>0</v>
      </c>
      <c r="E37" s="86">
        <v>0</v>
      </c>
      <c r="F37" s="86">
        <v>0</v>
      </c>
      <c r="G37" s="86">
        <v>0</v>
      </c>
      <c r="H37" s="86">
        <v>0</v>
      </c>
      <c r="I37" s="86">
        <v>0</v>
      </c>
      <c r="J37" s="86">
        <v>0</v>
      </c>
      <c r="K37" s="86">
        <v>0</v>
      </c>
      <c r="L37" s="86">
        <v>0</v>
      </c>
      <c r="M37" s="222">
        <v>0</v>
      </c>
      <c r="N37" s="5"/>
      <c r="O37" s="5"/>
      <c r="P37" s="12"/>
    </row>
    <row r="38" spans="1:16">
      <c r="A38" s="23"/>
      <c r="B38" s="243" t="s">
        <v>203</v>
      </c>
      <c r="C38" s="86">
        <v>0</v>
      </c>
      <c r="D38" s="86">
        <v>0</v>
      </c>
      <c r="E38" s="86">
        <v>0</v>
      </c>
      <c r="F38" s="86">
        <v>0</v>
      </c>
      <c r="G38" s="86">
        <v>0</v>
      </c>
      <c r="H38" s="86">
        <v>0</v>
      </c>
      <c r="I38" s="86">
        <v>0</v>
      </c>
      <c r="J38" s="86">
        <v>0</v>
      </c>
      <c r="K38" s="86">
        <v>0</v>
      </c>
      <c r="L38" s="86">
        <v>0</v>
      </c>
      <c r="M38" s="222">
        <v>0</v>
      </c>
      <c r="N38" s="5"/>
      <c r="O38" s="5"/>
      <c r="P38" s="12"/>
    </row>
    <row r="39" spans="1:16">
      <c r="A39" s="23"/>
      <c r="B39" s="244" t="s">
        <v>88</v>
      </c>
      <c r="C39" s="86">
        <v>0</v>
      </c>
      <c r="D39" s="86">
        <v>0</v>
      </c>
      <c r="E39" s="86">
        <v>0</v>
      </c>
      <c r="F39" s="86">
        <v>0</v>
      </c>
      <c r="G39" s="86">
        <v>0</v>
      </c>
      <c r="H39" s="86">
        <v>0</v>
      </c>
      <c r="I39" s="86">
        <v>0</v>
      </c>
      <c r="J39" s="86">
        <v>0</v>
      </c>
      <c r="K39" s="86">
        <v>0</v>
      </c>
      <c r="L39" s="86">
        <v>0</v>
      </c>
      <c r="M39" s="222">
        <v>0</v>
      </c>
      <c r="N39" s="5"/>
      <c r="O39" s="5"/>
      <c r="P39" s="12"/>
    </row>
    <row r="40" spans="1:16">
      <c r="A40" s="23"/>
      <c r="B40" s="245" t="s">
        <v>194</v>
      </c>
      <c r="C40" s="207"/>
      <c r="D40" s="207"/>
      <c r="E40" s="207"/>
      <c r="F40" s="207"/>
      <c r="G40" s="207"/>
      <c r="H40" s="207"/>
      <c r="I40" s="207"/>
      <c r="J40" s="207"/>
      <c r="K40" s="207"/>
      <c r="L40" s="207"/>
      <c r="M40" s="230"/>
      <c r="N40" s="5"/>
      <c r="O40" s="5"/>
      <c r="P40" s="12"/>
    </row>
    <row r="41" spans="1:16">
      <c r="A41" s="23"/>
      <c r="B41" s="246" t="s">
        <v>90</v>
      </c>
      <c r="C41" s="86">
        <v>0</v>
      </c>
      <c r="D41" s="86">
        <v>0</v>
      </c>
      <c r="E41" s="86">
        <v>0</v>
      </c>
      <c r="F41" s="86">
        <v>0</v>
      </c>
      <c r="G41" s="86">
        <v>0</v>
      </c>
      <c r="H41" s="86">
        <v>0</v>
      </c>
      <c r="I41" s="86">
        <v>0</v>
      </c>
      <c r="J41" s="86">
        <v>0</v>
      </c>
      <c r="K41" s="86">
        <v>0</v>
      </c>
      <c r="L41" s="86">
        <v>0</v>
      </c>
      <c r="M41" s="222">
        <v>0</v>
      </c>
      <c r="N41" s="5"/>
      <c r="O41" s="5"/>
      <c r="P41" s="12"/>
    </row>
    <row r="42" spans="1:16" ht="14.25" customHeight="1">
      <c r="A42" s="23"/>
      <c r="B42" s="244" t="s">
        <v>204</v>
      </c>
      <c r="C42" s="86">
        <v>0</v>
      </c>
      <c r="D42" s="86">
        <v>0</v>
      </c>
      <c r="E42" s="86">
        <v>0</v>
      </c>
      <c r="F42" s="86">
        <v>0</v>
      </c>
      <c r="G42" s="86">
        <v>0</v>
      </c>
      <c r="H42" s="86">
        <v>0</v>
      </c>
      <c r="I42" s="86">
        <v>0</v>
      </c>
      <c r="J42" s="86">
        <v>0</v>
      </c>
      <c r="K42" s="86">
        <v>0</v>
      </c>
      <c r="L42" s="86">
        <v>0</v>
      </c>
      <c r="M42" s="222">
        <v>0</v>
      </c>
      <c r="N42" s="5"/>
      <c r="O42" s="5"/>
      <c r="P42" s="12"/>
    </row>
    <row r="43" spans="1:16" ht="14.25" customHeight="1">
      <c r="A43" s="23"/>
      <c r="B43" s="244" t="s">
        <v>205</v>
      </c>
      <c r="C43" s="86"/>
      <c r="D43" s="86"/>
      <c r="E43" s="86"/>
      <c r="F43" s="86"/>
      <c r="G43" s="86"/>
      <c r="H43" s="86"/>
      <c r="I43" s="86"/>
      <c r="J43" s="86"/>
      <c r="K43" s="86"/>
      <c r="L43" s="86"/>
      <c r="M43" s="222"/>
      <c r="N43" s="5"/>
      <c r="O43" s="5"/>
      <c r="P43" s="12"/>
    </row>
    <row r="44" spans="1:16">
      <c r="A44" s="23"/>
      <c r="B44" s="245" t="s">
        <v>12</v>
      </c>
      <c r="C44" s="207"/>
      <c r="D44" s="207"/>
      <c r="E44" s="207"/>
      <c r="F44" s="207"/>
      <c r="G44" s="207"/>
      <c r="H44" s="207"/>
      <c r="I44" s="207"/>
      <c r="J44" s="207"/>
      <c r="K44" s="207"/>
      <c r="L44" s="207"/>
      <c r="M44" s="230"/>
      <c r="N44" s="5"/>
      <c r="O44" s="5"/>
      <c r="P44" s="12"/>
    </row>
    <row r="45" spans="1:16">
      <c r="A45" s="23"/>
      <c r="B45" s="243" t="s">
        <v>174</v>
      </c>
      <c r="C45" s="86">
        <v>0</v>
      </c>
      <c r="D45" s="86">
        <v>0</v>
      </c>
      <c r="E45" s="86">
        <v>0</v>
      </c>
      <c r="F45" s="86">
        <v>0</v>
      </c>
      <c r="G45" s="86">
        <v>0</v>
      </c>
      <c r="H45" s="86">
        <v>0</v>
      </c>
      <c r="I45" s="86">
        <v>0</v>
      </c>
      <c r="J45" s="86">
        <v>0</v>
      </c>
      <c r="K45" s="86">
        <v>0</v>
      </c>
      <c r="L45" s="86">
        <v>0</v>
      </c>
      <c r="M45" s="222">
        <v>0</v>
      </c>
      <c r="N45" s="5"/>
      <c r="O45" s="5"/>
      <c r="P45" s="12"/>
    </row>
    <row r="46" spans="1:16" ht="15">
      <c r="A46" s="23"/>
      <c r="B46" s="237" t="s">
        <v>173</v>
      </c>
      <c r="C46" s="238"/>
      <c r="D46" s="238"/>
      <c r="E46" s="238"/>
      <c r="F46" s="238"/>
      <c r="G46" s="238"/>
      <c r="H46" s="238"/>
      <c r="I46" s="238"/>
      <c r="J46" s="238"/>
      <c r="K46" s="238"/>
      <c r="L46" s="238"/>
      <c r="M46" s="239"/>
      <c r="N46" s="5"/>
      <c r="O46" s="5"/>
      <c r="P46" s="5"/>
    </row>
    <row r="47" spans="1:16" s="95" customFormat="1" ht="28.5">
      <c r="A47" s="23"/>
      <c r="B47" s="247" t="s">
        <v>102</v>
      </c>
      <c r="C47" s="241"/>
      <c r="D47" s="241"/>
      <c r="E47" s="241"/>
      <c r="F47" s="241"/>
      <c r="G47" s="241"/>
      <c r="H47" s="241"/>
      <c r="I47" s="241"/>
      <c r="J47" s="241"/>
      <c r="K47" s="241"/>
      <c r="L47" s="241"/>
      <c r="M47" s="248"/>
      <c r="N47" s="94"/>
      <c r="O47" s="94"/>
      <c r="P47" s="94"/>
    </row>
    <row r="48" spans="1:16">
      <c r="A48" s="23"/>
      <c r="B48" s="243" t="s">
        <v>87</v>
      </c>
      <c r="C48" s="86">
        <v>0</v>
      </c>
      <c r="D48" s="86">
        <v>0</v>
      </c>
      <c r="E48" s="86">
        <v>0</v>
      </c>
      <c r="F48" s="86">
        <v>0</v>
      </c>
      <c r="G48" s="86">
        <v>0</v>
      </c>
      <c r="H48" s="86">
        <v>0</v>
      </c>
      <c r="I48" s="86">
        <v>0</v>
      </c>
      <c r="J48" s="86">
        <v>0</v>
      </c>
      <c r="K48" s="86">
        <v>0</v>
      </c>
      <c r="L48" s="86">
        <v>0</v>
      </c>
      <c r="M48" s="222">
        <v>0</v>
      </c>
      <c r="N48" s="12"/>
      <c r="O48" s="5"/>
      <c r="P48" s="5"/>
    </row>
    <row r="49" spans="1:16" ht="15" customHeight="1">
      <c r="A49" s="23"/>
      <c r="B49" s="244" t="s">
        <v>6</v>
      </c>
      <c r="C49" s="86">
        <v>0</v>
      </c>
      <c r="D49" s="86">
        <v>0</v>
      </c>
      <c r="E49" s="86">
        <v>0</v>
      </c>
      <c r="F49" s="86">
        <v>0</v>
      </c>
      <c r="G49" s="86">
        <v>0</v>
      </c>
      <c r="H49" s="86">
        <v>0</v>
      </c>
      <c r="I49" s="86">
        <v>0</v>
      </c>
      <c r="J49" s="86">
        <v>0</v>
      </c>
      <c r="K49" s="86">
        <v>0</v>
      </c>
      <c r="L49" s="86">
        <v>0</v>
      </c>
      <c r="M49" s="222">
        <v>0</v>
      </c>
      <c r="N49" s="12"/>
      <c r="O49" s="5"/>
      <c r="P49" s="5"/>
    </row>
    <row r="50" spans="1:16" ht="42.75">
      <c r="A50" s="23"/>
      <c r="B50" s="247" t="s">
        <v>7</v>
      </c>
      <c r="C50" s="241"/>
      <c r="D50" s="241"/>
      <c r="E50" s="241"/>
      <c r="F50" s="241"/>
      <c r="G50" s="241"/>
      <c r="H50" s="241"/>
      <c r="I50" s="241"/>
      <c r="J50" s="241"/>
      <c r="K50" s="241"/>
      <c r="L50" s="241"/>
      <c r="M50" s="248"/>
      <c r="N50" s="5"/>
      <c r="O50" s="5"/>
      <c r="P50" s="5"/>
    </row>
    <row r="51" spans="1:16">
      <c r="A51" s="23"/>
      <c r="B51" s="244" t="s">
        <v>87</v>
      </c>
      <c r="C51" s="86">
        <v>0</v>
      </c>
      <c r="D51" s="86">
        <v>0</v>
      </c>
      <c r="E51" s="86">
        <v>0</v>
      </c>
      <c r="F51" s="86">
        <v>0</v>
      </c>
      <c r="G51" s="86">
        <v>0</v>
      </c>
      <c r="H51" s="86">
        <v>0</v>
      </c>
      <c r="I51" s="86">
        <v>0</v>
      </c>
      <c r="J51" s="86">
        <v>0</v>
      </c>
      <c r="K51" s="86">
        <v>0</v>
      </c>
      <c r="L51" s="86">
        <v>0</v>
      </c>
      <c r="M51" s="222">
        <v>0</v>
      </c>
      <c r="N51" s="5"/>
      <c r="O51" s="5"/>
      <c r="P51" s="5"/>
    </row>
    <row r="52" spans="1:16" ht="15" customHeight="1">
      <c r="A52" s="23"/>
      <c r="B52" s="244" t="s">
        <v>6</v>
      </c>
      <c r="C52" s="86">
        <v>0</v>
      </c>
      <c r="D52" s="86">
        <v>0</v>
      </c>
      <c r="E52" s="86">
        <v>0</v>
      </c>
      <c r="F52" s="86">
        <v>0</v>
      </c>
      <c r="G52" s="86">
        <v>0</v>
      </c>
      <c r="H52" s="86">
        <v>0</v>
      </c>
      <c r="I52" s="86">
        <v>0</v>
      </c>
      <c r="J52" s="86">
        <v>0</v>
      </c>
      <c r="K52" s="86">
        <v>0</v>
      </c>
      <c r="L52" s="86">
        <v>0</v>
      </c>
      <c r="M52" s="222">
        <v>0</v>
      </c>
      <c r="N52" s="5"/>
      <c r="O52" s="5"/>
      <c r="P52" s="5"/>
    </row>
    <row r="53" spans="1:16">
      <c r="A53" s="23"/>
      <c r="B53" s="247" t="s">
        <v>73</v>
      </c>
      <c r="C53" s="241"/>
      <c r="D53" s="241"/>
      <c r="E53" s="241"/>
      <c r="F53" s="241"/>
      <c r="G53" s="241"/>
      <c r="H53" s="241"/>
      <c r="I53" s="241"/>
      <c r="J53" s="241"/>
      <c r="K53" s="241"/>
      <c r="L53" s="241"/>
      <c r="M53" s="248"/>
      <c r="N53" s="5"/>
      <c r="O53" s="5"/>
      <c r="P53" s="5"/>
    </row>
    <row r="54" spans="1:16">
      <c r="A54" s="23"/>
      <c r="B54" s="244" t="s">
        <v>75</v>
      </c>
      <c r="C54" s="249">
        <v>1</v>
      </c>
      <c r="D54" s="249">
        <v>1</v>
      </c>
      <c r="E54" s="249">
        <v>1</v>
      </c>
      <c r="F54" s="249">
        <v>1</v>
      </c>
      <c r="G54" s="249">
        <v>1</v>
      </c>
      <c r="H54" s="249">
        <v>1</v>
      </c>
      <c r="I54" s="249">
        <v>1</v>
      </c>
      <c r="J54" s="249">
        <v>1</v>
      </c>
      <c r="K54" s="249">
        <v>1</v>
      </c>
      <c r="L54" s="249">
        <v>1</v>
      </c>
      <c r="M54" s="250">
        <v>1</v>
      </c>
      <c r="N54" s="5"/>
      <c r="O54" s="5"/>
      <c r="P54" s="5"/>
    </row>
    <row r="55" spans="1:16" s="89" customFormat="1" ht="15">
      <c r="A55" s="23"/>
      <c r="B55" s="237" t="s">
        <v>98</v>
      </c>
      <c r="C55" s="238"/>
      <c r="D55" s="238"/>
      <c r="E55" s="238"/>
      <c r="F55" s="238"/>
      <c r="G55" s="238"/>
      <c r="H55" s="238"/>
      <c r="I55" s="238"/>
      <c r="J55" s="238"/>
      <c r="K55" s="238"/>
      <c r="L55" s="238"/>
      <c r="M55" s="239"/>
      <c r="N55" s="88"/>
      <c r="O55" s="88"/>
      <c r="P55" s="88"/>
    </row>
    <row r="56" spans="1:16">
      <c r="A56" s="23"/>
      <c r="B56" s="247" t="s">
        <v>94</v>
      </c>
      <c r="C56" s="251"/>
      <c r="D56" s="251"/>
      <c r="E56" s="251"/>
      <c r="F56" s="251"/>
      <c r="G56" s="251"/>
      <c r="H56" s="251"/>
      <c r="I56" s="251"/>
      <c r="J56" s="251"/>
      <c r="K56" s="251"/>
      <c r="L56" s="251"/>
      <c r="M56" s="252"/>
      <c r="N56" s="5"/>
      <c r="O56" s="5"/>
      <c r="P56" s="5"/>
    </row>
    <row r="57" spans="1:16">
      <c r="A57" s="23"/>
      <c r="B57" s="243" t="s">
        <v>206</v>
      </c>
      <c r="C57" s="86">
        <v>0</v>
      </c>
      <c r="D57" s="86">
        <v>0</v>
      </c>
      <c r="E57" s="86">
        <v>0</v>
      </c>
      <c r="F57" s="86">
        <v>0</v>
      </c>
      <c r="G57" s="86">
        <v>0</v>
      </c>
      <c r="H57" s="86">
        <v>0</v>
      </c>
      <c r="I57" s="86">
        <v>0</v>
      </c>
      <c r="J57" s="86">
        <v>0</v>
      </c>
      <c r="K57" s="86">
        <v>0</v>
      </c>
      <c r="L57" s="86">
        <v>0</v>
      </c>
      <c r="M57" s="222">
        <v>0</v>
      </c>
      <c r="N57" s="5"/>
      <c r="O57" s="5"/>
      <c r="P57" s="5"/>
    </row>
    <row r="58" spans="1:16">
      <c r="A58" s="23"/>
      <c r="B58" s="243" t="s">
        <v>207</v>
      </c>
      <c r="C58" s="86">
        <v>0</v>
      </c>
      <c r="D58" s="86">
        <v>0</v>
      </c>
      <c r="E58" s="86">
        <v>0</v>
      </c>
      <c r="F58" s="86">
        <v>0</v>
      </c>
      <c r="G58" s="86">
        <v>0</v>
      </c>
      <c r="H58" s="86">
        <v>0</v>
      </c>
      <c r="I58" s="86">
        <v>0</v>
      </c>
      <c r="J58" s="86">
        <v>0</v>
      </c>
      <c r="K58" s="86">
        <v>0</v>
      </c>
      <c r="L58" s="86">
        <v>0</v>
      </c>
      <c r="M58" s="222">
        <v>0</v>
      </c>
      <c r="N58" s="5"/>
      <c r="O58" s="5"/>
      <c r="P58" s="5"/>
    </row>
    <row r="59" spans="1:16">
      <c r="A59" s="23"/>
      <c r="B59" s="244" t="s">
        <v>208</v>
      </c>
      <c r="C59" s="86">
        <v>0</v>
      </c>
      <c r="D59" s="86">
        <v>0</v>
      </c>
      <c r="E59" s="86">
        <v>0</v>
      </c>
      <c r="F59" s="86">
        <v>0</v>
      </c>
      <c r="G59" s="86">
        <v>0</v>
      </c>
      <c r="H59" s="86">
        <v>0</v>
      </c>
      <c r="I59" s="86">
        <v>0</v>
      </c>
      <c r="J59" s="86">
        <v>0</v>
      </c>
      <c r="K59" s="86">
        <v>0</v>
      </c>
      <c r="L59" s="86">
        <v>0</v>
      </c>
      <c r="M59" s="222">
        <v>0</v>
      </c>
      <c r="N59" s="5"/>
      <c r="O59" s="5"/>
      <c r="P59" s="5"/>
    </row>
    <row r="60" spans="1:16">
      <c r="A60" s="23"/>
      <c r="B60" s="247" t="s">
        <v>95</v>
      </c>
      <c r="C60" s="251"/>
      <c r="D60" s="251"/>
      <c r="E60" s="251"/>
      <c r="F60" s="251"/>
      <c r="G60" s="251"/>
      <c r="H60" s="251"/>
      <c r="I60" s="251"/>
      <c r="J60" s="251"/>
      <c r="K60" s="251"/>
      <c r="L60" s="251"/>
      <c r="M60" s="252"/>
      <c r="N60" s="5"/>
      <c r="O60" s="5"/>
      <c r="P60" s="5"/>
    </row>
    <row r="61" spans="1:16">
      <c r="A61" s="23"/>
      <c r="B61" s="244" t="s">
        <v>80</v>
      </c>
      <c r="C61" s="253">
        <v>0</v>
      </c>
      <c r="D61" s="253">
        <v>0</v>
      </c>
      <c r="E61" s="253">
        <v>0</v>
      </c>
      <c r="F61" s="253">
        <v>0</v>
      </c>
      <c r="G61" s="253">
        <v>0</v>
      </c>
      <c r="H61" s="253">
        <v>0</v>
      </c>
      <c r="I61" s="253">
        <v>0</v>
      </c>
      <c r="J61" s="253">
        <v>0</v>
      </c>
      <c r="K61" s="253">
        <v>0</v>
      </c>
      <c r="L61" s="253">
        <v>0</v>
      </c>
      <c r="M61" s="254">
        <v>0</v>
      </c>
      <c r="N61" s="5"/>
      <c r="O61" s="5"/>
      <c r="P61" s="5"/>
    </row>
    <row r="62" spans="1:16" ht="15">
      <c r="A62" s="23"/>
      <c r="B62" s="237" t="s">
        <v>74</v>
      </c>
      <c r="C62" s="238"/>
      <c r="D62" s="238"/>
      <c r="E62" s="238"/>
      <c r="F62" s="238"/>
      <c r="G62" s="238"/>
      <c r="H62" s="238"/>
      <c r="I62" s="238"/>
      <c r="J62" s="238"/>
      <c r="K62" s="238"/>
      <c r="L62" s="238"/>
      <c r="M62" s="239"/>
      <c r="N62" s="5"/>
      <c r="O62" s="5"/>
      <c r="P62" s="5"/>
    </row>
    <row r="63" spans="1:16" ht="18.95" customHeight="1">
      <c r="A63" s="23"/>
      <c r="B63" s="244" t="s">
        <v>79</v>
      </c>
      <c r="C63" s="86">
        <v>0</v>
      </c>
      <c r="D63" s="86">
        <v>0</v>
      </c>
      <c r="E63" s="86">
        <v>0</v>
      </c>
      <c r="F63" s="86">
        <v>0</v>
      </c>
      <c r="G63" s="86">
        <v>0</v>
      </c>
      <c r="H63" s="86">
        <v>0</v>
      </c>
      <c r="I63" s="86">
        <v>0</v>
      </c>
      <c r="J63" s="86">
        <v>0</v>
      </c>
      <c r="K63" s="86">
        <v>0</v>
      </c>
      <c r="L63" s="86">
        <v>0</v>
      </c>
      <c r="M63" s="222">
        <v>0</v>
      </c>
      <c r="N63" s="5"/>
      <c r="O63" s="5"/>
      <c r="P63" s="5"/>
    </row>
    <row r="64" spans="1:16">
      <c r="A64" s="23"/>
      <c r="B64" s="244" t="s">
        <v>76</v>
      </c>
      <c r="C64" s="86">
        <v>0</v>
      </c>
      <c r="D64" s="86">
        <v>0</v>
      </c>
      <c r="E64" s="86">
        <v>0</v>
      </c>
      <c r="F64" s="86">
        <v>0</v>
      </c>
      <c r="G64" s="86">
        <v>0</v>
      </c>
      <c r="H64" s="86">
        <v>0</v>
      </c>
      <c r="I64" s="86">
        <v>0</v>
      </c>
      <c r="J64" s="86">
        <v>0</v>
      </c>
      <c r="K64" s="86">
        <v>0</v>
      </c>
      <c r="L64" s="86">
        <v>0</v>
      </c>
      <c r="M64" s="222">
        <v>0</v>
      </c>
      <c r="N64" s="5"/>
      <c r="O64" s="5"/>
      <c r="P64" s="5"/>
    </row>
    <row r="65" spans="1:16" ht="15">
      <c r="A65" s="23"/>
      <c r="B65" s="237" t="s">
        <v>83</v>
      </c>
      <c r="C65" s="238"/>
      <c r="D65" s="238"/>
      <c r="E65" s="238"/>
      <c r="F65" s="238"/>
      <c r="G65" s="238"/>
      <c r="H65" s="238"/>
      <c r="I65" s="238"/>
      <c r="J65" s="238"/>
      <c r="K65" s="238"/>
      <c r="L65" s="238"/>
      <c r="M65" s="239"/>
      <c r="N65" s="5"/>
      <c r="O65" s="5"/>
      <c r="P65" s="5"/>
    </row>
    <row r="66" spans="1:16">
      <c r="A66" s="23"/>
      <c r="B66" s="244" t="s">
        <v>81</v>
      </c>
      <c r="C66" s="86">
        <v>0</v>
      </c>
      <c r="D66" s="86">
        <v>0</v>
      </c>
      <c r="E66" s="86">
        <v>0</v>
      </c>
      <c r="F66" s="86">
        <v>0</v>
      </c>
      <c r="G66" s="86">
        <v>0</v>
      </c>
      <c r="H66" s="86">
        <v>0</v>
      </c>
      <c r="I66" s="86">
        <v>0</v>
      </c>
      <c r="J66" s="86">
        <v>0</v>
      </c>
      <c r="K66" s="86">
        <v>0</v>
      </c>
      <c r="L66" s="86">
        <v>0</v>
      </c>
      <c r="M66" s="222">
        <v>0</v>
      </c>
      <c r="N66" s="5"/>
      <c r="O66" s="5"/>
      <c r="P66" s="5"/>
    </row>
    <row r="67" spans="1:16">
      <c r="A67" s="23"/>
      <c r="B67" s="244" t="s">
        <v>82</v>
      </c>
      <c r="C67" s="86">
        <v>0</v>
      </c>
      <c r="D67" s="86">
        <v>0</v>
      </c>
      <c r="E67" s="86">
        <v>0</v>
      </c>
      <c r="F67" s="86">
        <v>0</v>
      </c>
      <c r="G67" s="86">
        <v>0</v>
      </c>
      <c r="H67" s="86">
        <v>0</v>
      </c>
      <c r="I67" s="86">
        <v>0</v>
      </c>
      <c r="J67" s="86">
        <v>0</v>
      </c>
      <c r="K67" s="86">
        <v>0</v>
      </c>
      <c r="L67" s="86">
        <v>0</v>
      </c>
      <c r="M67" s="222">
        <v>0</v>
      </c>
      <c r="N67" s="5"/>
      <c r="O67" s="5"/>
      <c r="P67" s="5"/>
    </row>
    <row r="68" spans="1:16">
      <c r="A68" s="23"/>
      <c r="B68" s="244" t="s">
        <v>9</v>
      </c>
      <c r="C68" s="86">
        <v>0</v>
      </c>
      <c r="D68" s="86">
        <v>0</v>
      </c>
      <c r="E68" s="86">
        <v>0</v>
      </c>
      <c r="F68" s="86">
        <v>0</v>
      </c>
      <c r="G68" s="86">
        <v>0</v>
      </c>
      <c r="H68" s="86">
        <v>0</v>
      </c>
      <c r="I68" s="86">
        <v>0</v>
      </c>
      <c r="J68" s="86">
        <v>0</v>
      </c>
      <c r="K68" s="86">
        <v>0</v>
      </c>
      <c r="L68" s="86">
        <v>0</v>
      </c>
      <c r="M68" s="222">
        <v>0</v>
      </c>
      <c r="N68" s="5"/>
      <c r="O68" s="5"/>
      <c r="P68" s="5"/>
    </row>
    <row r="69" spans="1:16" ht="38.25">
      <c r="A69" s="23"/>
      <c r="B69" s="255" t="s">
        <v>177</v>
      </c>
      <c r="C69" s="241"/>
      <c r="D69" s="241"/>
      <c r="E69" s="241"/>
      <c r="F69" s="241"/>
      <c r="G69" s="241"/>
      <c r="H69" s="241"/>
      <c r="I69" s="241"/>
      <c r="J69" s="241"/>
      <c r="K69" s="241"/>
      <c r="L69" s="241"/>
      <c r="M69" s="248"/>
      <c r="N69" s="5"/>
      <c r="O69" s="5"/>
      <c r="P69" s="5"/>
    </row>
    <row r="70" spans="1:16">
      <c r="A70" s="23"/>
      <c r="B70" s="243" t="s">
        <v>178</v>
      </c>
      <c r="C70" s="86">
        <v>0</v>
      </c>
      <c r="D70" s="86">
        <v>0</v>
      </c>
      <c r="E70" s="86">
        <v>0</v>
      </c>
      <c r="F70" s="86">
        <v>0</v>
      </c>
      <c r="G70" s="86">
        <v>0</v>
      </c>
      <c r="H70" s="86">
        <v>0</v>
      </c>
      <c r="I70" s="86">
        <v>0</v>
      </c>
      <c r="J70" s="86">
        <v>0</v>
      </c>
      <c r="K70" s="86">
        <v>0</v>
      </c>
      <c r="L70" s="86">
        <v>0</v>
      </c>
      <c r="M70" s="222">
        <v>0</v>
      </c>
      <c r="N70" s="5"/>
      <c r="O70" s="5"/>
      <c r="P70" s="5"/>
    </row>
    <row r="71" spans="1:16" ht="16.5" customHeight="1">
      <c r="A71" s="23"/>
      <c r="B71" s="244" t="s">
        <v>6</v>
      </c>
      <c r="C71" s="86">
        <v>0</v>
      </c>
      <c r="D71" s="86">
        <v>0</v>
      </c>
      <c r="E71" s="86">
        <v>0</v>
      </c>
      <c r="F71" s="86">
        <v>0</v>
      </c>
      <c r="G71" s="86">
        <v>0</v>
      </c>
      <c r="H71" s="86">
        <v>0</v>
      </c>
      <c r="I71" s="86">
        <v>0</v>
      </c>
      <c r="J71" s="86">
        <v>0</v>
      </c>
      <c r="K71" s="86">
        <v>0</v>
      </c>
      <c r="L71" s="86">
        <v>0</v>
      </c>
      <c r="M71" s="222">
        <v>0</v>
      </c>
      <c r="N71" s="5"/>
      <c r="O71" s="5"/>
      <c r="P71" s="5"/>
    </row>
    <row r="72" spans="1:16">
      <c r="A72" s="23"/>
      <c r="B72" s="244" t="s">
        <v>104</v>
      </c>
      <c r="C72" s="86">
        <v>0</v>
      </c>
      <c r="D72" s="86">
        <v>0</v>
      </c>
      <c r="E72" s="86">
        <v>0</v>
      </c>
      <c r="F72" s="86">
        <v>0</v>
      </c>
      <c r="G72" s="86">
        <v>0</v>
      </c>
      <c r="H72" s="86">
        <v>0</v>
      </c>
      <c r="I72" s="86">
        <v>0</v>
      </c>
      <c r="J72" s="86">
        <v>0</v>
      </c>
      <c r="K72" s="86">
        <v>0</v>
      </c>
      <c r="L72" s="86">
        <v>0</v>
      </c>
      <c r="M72" s="222">
        <v>0</v>
      </c>
      <c r="N72" s="5"/>
      <c r="O72" s="5"/>
      <c r="P72" s="5"/>
    </row>
    <row r="73" spans="1:16" ht="15">
      <c r="A73" s="23"/>
      <c r="B73" s="237" t="s">
        <v>181</v>
      </c>
      <c r="C73" s="238"/>
      <c r="D73" s="238"/>
      <c r="E73" s="238"/>
      <c r="F73" s="238"/>
      <c r="G73" s="238"/>
      <c r="H73" s="238"/>
      <c r="I73" s="238"/>
      <c r="J73" s="238"/>
      <c r="K73" s="238"/>
      <c r="L73" s="238"/>
      <c r="M73" s="239"/>
      <c r="N73" s="5"/>
      <c r="O73" s="5"/>
      <c r="P73" s="5"/>
    </row>
    <row r="74" spans="1:16" s="107" customFormat="1">
      <c r="A74" s="23"/>
      <c r="B74" s="240" t="s">
        <v>84</v>
      </c>
      <c r="C74" s="256"/>
      <c r="D74" s="256"/>
      <c r="E74" s="256"/>
      <c r="F74" s="256"/>
      <c r="G74" s="256"/>
      <c r="H74" s="256"/>
      <c r="I74" s="256"/>
      <c r="J74" s="256"/>
      <c r="K74" s="256"/>
      <c r="L74" s="256"/>
      <c r="M74" s="257"/>
      <c r="N74" s="106"/>
      <c r="O74" s="106"/>
      <c r="P74" s="106"/>
    </row>
    <row r="75" spans="1:16" ht="25.5">
      <c r="A75" s="23"/>
      <c r="B75" s="244" t="s">
        <v>170</v>
      </c>
      <c r="C75" s="258">
        <v>0</v>
      </c>
      <c r="D75" s="258">
        <v>0</v>
      </c>
      <c r="E75" s="258">
        <v>0</v>
      </c>
      <c r="F75" s="258">
        <v>0</v>
      </c>
      <c r="G75" s="258">
        <v>0</v>
      </c>
      <c r="H75" s="258">
        <v>0</v>
      </c>
      <c r="I75" s="258">
        <v>0</v>
      </c>
      <c r="J75" s="258">
        <v>0</v>
      </c>
      <c r="K75" s="258">
        <v>0</v>
      </c>
      <c r="L75" s="258">
        <v>0</v>
      </c>
      <c r="M75" s="259">
        <v>0</v>
      </c>
      <c r="N75" s="5"/>
      <c r="O75" s="5"/>
      <c r="P75" s="5"/>
    </row>
    <row r="76" spans="1:16" ht="25.5">
      <c r="A76" s="23"/>
      <c r="B76" s="244" t="s">
        <v>209</v>
      </c>
      <c r="C76" s="260">
        <v>0</v>
      </c>
      <c r="D76" s="260">
        <v>0</v>
      </c>
      <c r="E76" s="260">
        <v>0</v>
      </c>
      <c r="F76" s="260">
        <v>0</v>
      </c>
      <c r="G76" s="260">
        <v>0</v>
      </c>
      <c r="H76" s="260">
        <v>0</v>
      </c>
      <c r="I76" s="260">
        <v>0</v>
      </c>
      <c r="J76" s="260">
        <v>0</v>
      </c>
      <c r="K76" s="260">
        <v>0</v>
      </c>
      <c r="L76" s="260">
        <v>0</v>
      </c>
      <c r="M76" s="261">
        <v>0</v>
      </c>
      <c r="N76" s="5"/>
      <c r="O76" s="5"/>
      <c r="P76" s="5"/>
    </row>
    <row r="77" spans="1:16">
      <c r="A77" s="23"/>
      <c r="B77" s="244" t="s">
        <v>85</v>
      </c>
      <c r="C77" s="260">
        <v>0</v>
      </c>
      <c r="D77" s="260">
        <v>0</v>
      </c>
      <c r="E77" s="260">
        <v>0</v>
      </c>
      <c r="F77" s="260">
        <v>0</v>
      </c>
      <c r="G77" s="260">
        <v>0</v>
      </c>
      <c r="H77" s="260">
        <v>0</v>
      </c>
      <c r="I77" s="260">
        <v>0</v>
      </c>
      <c r="J77" s="260">
        <v>0</v>
      </c>
      <c r="K77" s="260">
        <v>0</v>
      </c>
      <c r="L77" s="260">
        <v>0</v>
      </c>
      <c r="M77" s="261">
        <v>0</v>
      </c>
      <c r="N77" s="5"/>
      <c r="O77" s="5"/>
      <c r="P77" s="5"/>
    </row>
    <row r="78" spans="1:16" ht="25.5">
      <c r="A78" s="23"/>
      <c r="B78" s="244" t="s">
        <v>210</v>
      </c>
      <c r="C78" s="260">
        <v>0</v>
      </c>
      <c r="D78" s="260">
        <v>0</v>
      </c>
      <c r="E78" s="260">
        <v>0</v>
      </c>
      <c r="F78" s="260">
        <v>0</v>
      </c>
      <c r="G78" s="260">
        <v>0</v>
      </c>
      <c r="H78" s="260">
        <v>0</v>
      </c>
      <c r="I78" s="260">
        <v>0</v>
      </c>
      <c r="J78" s="260">
        <v>0</v>
      </c>
      <c r="K78" s="260">
        <v>0</v>
      </c>
      <c r="L78" s="260">
        <v>0</v>
      </c>
      <c r="M78" s="261">
        <v>0</v>
      </c>
      <c r="N78" s="5"/>
      <c r="O78" s="5"/>
      <c r="P78" s="5"/>
    </row>
    <row r="79" spans="1:16">
      <c r="A79" s="23"/>
      <c r="B79" s="244" t="s">
        <v>86</v>
      </c>
      <c r="C79" s="260">
        <v>0</v>
      </c>
      <c r="D79" s="260">
        <v>0</v>
      </c>
      <c r="E79" s="260">
        <v>0</v>
      </c>
      <c r="F79" s="260">
        <v>0</v>
      </c>
      <c r="G79" s="260">
        <v>0</v>
      </c>
      <c r="H79" s="260">
        <v>0</v>
      </c>
      <c r="I79" s="260">
        <v>0</v>
      </c>
      <c r="J79" s="260">
        <v>0</v>
      </c>
      <c r="K79" s="260">
        <v>0</v>
      </c>
      <c r="L79" s="260">
        <v>0</v>
      </c>
      <c r="M79" s="261">
        <v>0</v>
      </c>
      <c r="N79" s="5"/>
      <c r="O79" s="5"/>
      <c r="P79" s="5"/>
    </row>
    <row r="80" spans="1:16">
      <c r="A80" s="23"/>
      <c r="B80" s="244" t="s">
        <v>89</v>
      </c>
      <c r="C80" s="260">
        <v>0</v>
      </c>
      <c r="D80" s="260">
        <v>0</v>
      </c>
      <c r="E80" s="260">
        <v>0</v>
      </c>
      <c r="F80" s="260">
        <v>0</v>
      </c>
      <c r="G80" s="260">
        <v>0</v>
      </c>
      <c r="H80" s="260">
        <v>0</v>
      </c>
      <c r="I80" s="260">
        <v>0</v>
      </c>
      <c r="J80" s="260">
        <v>0</v>
      </c>
      <c r="K80" s="260">
        <v>0</v>
      </c>
      <c r="L80" s="260">
        <v>0</v>
      </c>
      <c r="M80" s="261">
        <v>0</v>
      </c>
      <c r="N80" s="5"/>
      <c r="O80" s="5"/>
      <c r="P80" s="5"/>
    </row>
    <row r="81" spans="1:16">
      <c r="A81" s="23"/>
      <c r="B81" s="245" t="s">
        <v>182</v>
      </c>
      <c r="C81" s="262"/>
      <c r="D81" s="262"/>
      <c r="E81" s="262"/>
      <c r="F81" s="262"/>
      <c r="G81" s="262"/>
      <c r="H81" s="262"/>
      <c r="I81" s="262"/>
      <c r="J81" s="262"/>
      <c r="K81" s="262"/>
      <c r="L81" s="262"/>
      <c r="M81" s="263"/>
      <c r="N81" s="5"/>
      <c r="O81" s="5"/>
      <c r="P81" s="5"/>
    </row>
    <row r="82" spans="1:16">
      <c r="A82" s="23"/>
      <c r="B82" s="243" t="s">
        <v>10</v>
      </c>
      <c r="C82" s="260">
        <v>0</v>
      </c>
      <c r="D82" s="260">
        <v>0</v>
      </c>
      <c r="E82" s="260">
        <v>0</v>
      </c>
      <c r="F82" s="260">
        <v>0</v>
      </c>
      <c r="G82" s="260">
        <v>0</v>
      </c>
      <c r="H82" s="260">
        <v>0</v>
      </c>
      <c r="I82" s="260">
        <v>0</v>
      </c>
      <c r="J82" s="260">
        <v>0</v>
      </c>
      <c r="K82" s="260">
        <v>0</v>
      </c>
      <c r="L82" s="260">
        <v>0</v>
      </c>
      <c r="M82" s="261">
        <v>0</v>
      </c>
      <c r="N82" s="5"/>
      <c r="O82" s="5"/>
      <c r="P82" s="5"/>
    </row>
    <row r="83" spans="1:16">
      <c r="A83" s="23"/>
      <c r="B83" s="244" t="s">
        <v>11</v>
      </c>
      <c r="C83" s="260">
        <v>0</v>
      </c>
      <c r="D83" s="260">
        <v>0</v>
      </c>
      <c r="E83" s="260">
        <v>0</v>
      </c>
      <c r="F83" s="260">
        <v>0</v>
      </c>
      <c r="G83" s="260">
        <v>0</v>
      </c>
      <c r="H83" s="260">
        <v>0</v>
      </c>
      <c r="I83" s="260">
        <v>0</v>
      </c>
      <c r="J83" s="260">
        <v>0</v>
      </c>
      <c r="K83" s="260">
        <v>0</v>
      </c>
      <c r="L83" s="260">
        <v>0</v>
      </c>
      <c r="M83" s="261">
        <v>0</v>
      </c>
      <c r="N83" s="5"/>
      <c r="O83" s="5"/>
      <c r="P83" s="5"/>
    </row>
    <row r="84" spans="1:16" ht="15">
      <c r="A84" s="23"/>
      <c r="B84" s="237" t="s">
        <v>12</v>
      </c>
      <c r="C84" s="238"/>
      <c r="D84" s="238"/>
      <c r="E84" s="238"/>
      <c r="F84" s="238"/>
      <c r="G84" s="238"/>
      <c r="H84" s="238"/>
      <c r="I84" s="238"/>
      <c r="J84" s="238"/>
      <c r="K84" s="238"/>
      <c r="L84" s="238"/>
      <c r="M84" s="239"/>
      <c r="N84" s="5"/>
      <c r="O84" s="5"/>
      <c r="P84" s="5"/>
    </row>
    <row r="85" spans="1:16">
      <c r="A85" s="23"/>
      <c r="B85" s="264" t="s">
        <v>91</v>
      </c>
      <c r="C85" s="260">
        <v>0</v>
      </c>
      <c r="D85" s="260">
        <v>0</v>
      </c>
      <c r="E85" s="260">
        <v>0</v>
      </c>
      <c r="F85" s="260">
        <v>0</v>
      </c>
      <c r="G85" s="260">
        <v>0</v>
      </c>
      <c r="H85" s="260">
        <v>0</v>
      </c>
      <c r="I85" s="260">
        <v>0</v>
      </c>
      <c r="J85" s="260">
        <v>0</v>
      </c>
      <c r="K85" s="260">
        <v>0</v>
      </c>
      <c r="L85" s="260">
        <v>0</v>
      </c>
      <c r="M85" s="261">
        <v>0</v>
      </c>
      <c r="N85" s="5"/>
      <c r="O85" s="5"/>
      <c r="P85" s="5"/>
    </row>
    <row r="86" spans="1:16">
      <c r="A86" s="23"/>
      <c r="B86" s="246" t="s">
        <v>92</v>
      </c>
      <c r="C86" s="260">
        <v>0</v>
      </c>
      <c r="D86" s="260">
        <v>0</v>
      </c>
      <c r="E86" s="260">
        <v>0</v>
      </c>
      <c r="F86" s="260">
        <v>0</v>
      </c>
      <c r="G86" s="260">
        <v>0</v>
      </c>
      <c r="H86" s="260">
        <v>0</v>
      </c>
      <c r="I86" s="260">
        <v>0</v>
      </c>
      <c r="J86" s="260">
        <v>0</v>
      </c>
      <c r="K86" s="260">
        <v>0</v>
      </c>
      <c r="L86" s="260">
        <v>0</v>
      </c>
      <c r="M86" s="261">
        <v>0</v>
      </c>
      <c r="N86" s="5"/>
      <c r="O86" s="5"/>
      <c r="P86" s="5"/>
    </row>
    <row r="87" spans="1:16">
      <c r="A87" s="23"/>
      <c r="B87" s="244" t="s">
        <v>11</v>
      </c>
      <c r="C87" s="260">
        <v>0</v>
      </c>
      <c r="D87" s="260">
        <v>0</v>
      </c>
      <c r="E87" s="260">
        <v>0</v>
      </c>
      <c r="F87" s="260">
        <v>0</v>
      </c>
      <c r="G87" s="260">
        <v>0</v>
      </c>
      <c r="H87" s="260">
        <v>0</v>
      </c>
      <c r="I87" s="260">
        <v>0</v>
      </c>
      <c r="J87" s="260">
        <v>0</v>
      </c>
      <c r="K87" s="260">
        <v>0</v>
      </c>
      <c r="L87" s="260">
        <v>0</v>
      </c>
      <c r="M87" s="261">
        <v>0</v>
      </c>
      <c r="N87" s="5"/>
      <c r="O87" s="5"/>
      <c r="P87" s="5"/>
    </row>
    <row r="88" spans="1:16">
      <c r="A88" s="23"/>
      <c r="B88" s="246" t="s">
        <v>13</v>
      </c>
      <c r="C88" s="260">
        <v>0</v>
      </c>
      <c r="D88" s="260">
        <v>0</v>
      </c>
      <c r="E88" s="260">
        <v>0</v>
      </c>
      <c r="F88" s="260">
        <v>0</v>
      </c>
      <c r="G88" s="260">
        <v>0</v>
      </c>
      <c r="H88" s="260">
        <v>0</v>
      </c>
      <c r="I88" s="260">
        <v>0</v>
      </c>
      <c r="J88" s="260">
        <v>0</v>
      </c>
      <c r="K88" s="260">
        <v>0</v>
      </c>
      <c r="L88" s="260">
        <v>0</v>
      </c>
      <c r="M88" s="261">
        <v>0</v>
      </c>
      <c r="N88" s="5"/>
      <c r="O88" s="5"/>
      <c r="P88" s="5"/>
    </row>
    <row r="89" spans="1:16">
      <c r="A89" s="23"/>
      <c r="B89" s="243" t="s">
        <v>10</v>
      </c>
      <c r="C89" s="260">
        <v>0</v>
      </c>
      <c r="D89" s="260">
        <v>0</v>
      </c>
      <c r="E89" s="260">
        <v>0</v>
      </c>
      <c r="F89" s="260">
        <v>0</v>
      </c>
      <c r="G89" s="260">
        <v>0</v>
      </c>
      <c r="H89" s="260">
        <v>0</v>
      </c>
      <c r="I89" s="260">
        <v>0</v>
      </c>
      <c r="J89" s="260">
        <v>0</v>
      </c>
      <c r="K89" s="260">
        <v>0</v>
      </c>
      <c r="L89" s="260">
        <v>0</v>
      </c>
      <c r="M89" s="261">
        <v>0</v>
      </c>
      <c r="N89" s="5"/>
      <c r="O89" s="5"/>
      <c r="P89" s="5"/>
    </row>
    <row r="90" spans="1:16">
      <c r="A90" s="23"/>
      <c r="B90" s="265" t="s">
        <v>93</v>
      </c>
      <c r="C90" s="260">
        <v>0</v>
      </c>
      <c r="D90" s="260">
        <v>0</v>
      </c>
      <c r="E90" s="260">
        <v>0</v>
      </c>
      <c r="F90" s="260">
        <v>0</v>
      </c>
      <c r="G90" s="260">
        <v>0</v>
      </c>
      <c r="H90" s="260">
        <v>0</v>
      </c>
      <c r="I90" s="260">
        <v>0</v>
      </c>
      <c r="J90" s="260">
        <v>0</v>
      </c>
      <c r="K90" s="260">
        <v>0</v>
      </c>
      <c r="L90" s="260">
        <v>0</v>
      </c>
      <c r="M90" s="261">
        <v>0</v>
      </c>
      <c r="N90" s="5"/>
      <c r="O90" s="5"/>
      <c r="P90" s="5"/>
    </row>
    <row r="91" spans="1:16">
      <c r="A91" s="23"/>
      <c r="B91" s="240" t="s">
        <v>96</v>
      </c>
      <c r="C91" s="225"/>
      <c r="D91" s="225"/>
      <c r="E91" s="225"/>
      <c r="F91" s="225"/>
      <c r="G91" s="225"/>
      <c r="H91" s="225"/>
      <c r="I91" s="225"/>
      <c r="J91" s="225"/>
      <c r="K91" s="225"/>
      <c r="L91" s="225"/>
      <c r="M91" s="226"/>
      <c r="N91" s="5"/>
      <c r="O91" s="5"/>
      <c r="P91" s="5"/>
    </row>
    <row r="92" spans="1:16">
      <c r="A92" s="23"/>
      <c r="B92" s="243" t="s">
        <v>211</v>
      </c>
      <c r="C92" s="260">
        <v>0</v>
      </c>
      <c r="D92" s="260">
        <v>0</v>
      </c>
      <c r="E92" s="260">
        <v>0</v>
      </c>
      <c r="F92" s="260">
        <v>0</v>
      </c>
      <c r="G92" s="260">
        <v>0</v>
      </c>
      <c r="H92" s="260">
        <v>0</v>
      </c>
      <c r="I92" s="260">
        <v>0</v>
      </c>
      <c r="J92" s="260">
        <v>0</v>
      </c>
      <c r="K92" s="260">
        <v>0</v>
      </c>
      <c r="L92" s="260">
        <v>0</v>
      </c>
      <c r="M92" s="261">
        <v>0</v>
      </c>
      <c r="N92" s="5"/>
      <c r="O92" s="5"/>
      <c r="P92" s="5"/>
    </row>
    <row r="93" spans="1:16">
      <c r="A93" s="23"/>
      <c r="B93" s="243" t="s">
        <v>14</v>
      </c>
      <c r="C93" s="260">
        <v>0</v>
      </c>
      <c r="D93" s="260">
        <v>0</v>
      </c>
      <c r="E93" s="260">
        <v>0</v>
      </c>
      <c r="F93" s="260">
        <v>0</v>
      </c>
      <c r="G93" s="260">
        <v>0</v>
      </c>
      <c r="H93" s="260">
        <v>0</v>
      </c>
      <c r="I93" s="260">
        <v>0</v>
      </c>
      <c r="J93" s="260">
        <v>0</v>
      </c>
      <c r="K93" s="260">
        <v>0</v>
      </c>
      <c r="L93" s="260">
        <v>0</v>
      </c>
      <c r="M93" s="261">
        <v>0</v>
      </c>
      <c r="N93" s="5"/>
      <c r="O93" s="5"/>
      <c r="P93" s="5"/>
    </row>
    <row r="94" spans="1:16" ht="15">
      <c r="A94" s="23"/>
      <c r="B94" s="237" t="s">
        <v>171</v>
      </c>
      <c r="C94" s="238"/>
      <c r="D94" s="238"/>
      <c r="E94" s="238"/>
      <c r="F94" s="238"/>
      <c r="G94" s="238"/>
      <c r="H94" s="238"/>
      <c r="I94" s="238"/>
      <c r="J94" s="238"/>
      <c r="K94" s="238"/>
      <c r="L94" s="238"/>
      <c r="M94" s="239"/>
      <c r="N94" s="5"/>
      <c r="O94" s="5"/>
      <c r="P94" s="5"/>
    </row>
    <row r="95" spans="1:16" ht="26.25">
      <c r="A95" s="212"/>
      <c r="B95" s="244" t="s">
        <v>175</v>
      </c>
      <c r="C95" s="260"/>
      <c r="D95" s="260">
        <v>0</v>
      </c>
      <c r="E95" s="260">
        <v>0</v>
      </c>
      <c r="F95" s="260">
        <v>0</v>
      </c>
      <c r="G95" s="260">
        <v>0</v>
      </c>
      <c r="H95" s="260">
        <v>0</v>
      </c>
      <c r="I95" s="260">
        <v>0</v>
      </c>
      <c r="J95" s="260">
        <v>0</v>
      </c>
      <c r="K95" s="260">
        <v>0</v>
      </c>
      <c r="L95" s="260">
        <v>0</v>
      </c>
      <c r="M95" s="261">
        <v>0</v>
      </c>
      <c r="N95" s="5"/>
      <c r="O95" s="5"/>
      <c r="P95" s="5"/>
    </row>
    <row r="96" spans="1:16" ht="15">
      <c r="A96" s="23"/>
      <c r="B96" s="237" t="s">
        <v>8</v>
      </c>
      <c r="C96" s="238"/>
      <c r="D96" s="238"/>
      <c r="E96" s="238"/>
      <c r="F96" s="238"/>
      <c r="G96" s="238"/>
      <c r="H96" s="238"/>
      <c r="I96" s="238"/>
      <c r="J96" s="238"/>
      <c r="K96" s="238"/>
      <c r="L96" s="238"/>
      <c r="M96" s="239"/>
      <c r="N96" s="5"/>
      <c r="O96" s="5"/>
      <c r="P96" s="5"/>
    </row>
    <row r="97" spans="1:16384" s="1" customFormat="1" ht="25.5">
      <c r="A97" s="23"/>
      <c r="B97" s="266" t="s">
        <v>172</v>
      </c>
      <c r="C97" s="260">
        <v>0</v>
      </c>
      <c r="D97" s="260">
        <v>0</v>
      </c>
      <c r="E97" s="260">
        <v>0</v>
      </c>
      <c r="F97" s="260">
        <v>0</v>
      </c>
      <c r="G97" s="260">
        <v>0</v>
      </c>
      <c r="H97" s="260">
        <v>0</v>
      </c>
      <c r="I97" s="260">
        <v>0</v>
      </c>
      <c r="J97" s="260">
        <v>0</v>
      </c>
      <c r="K97" s="260">
        <v>0</v>
      </c>
      <c r="L97" s="260">
        <v>0</v>
      </c>
      <c r="M97" s="261">
        <v>0</v>
      </c>
      <c r="N97" s="5"/>
      <c r="O97" s="5"/>
      <c r="P97" s="5"/>
    </row>
    <row r="98" spans="1:16384" s="16" customFormat="1" ht="15">
      <c r="A98" s="212"/>
      <c r="B98" s="232" t="s">
        <v>15</v>
      </c>
      <c r="C98" s="233">
        <f t="shared" ref="C98:M98" si="2">SUM(C32:C97)</f>
        <v>1</v>
      </c>
      <c r="D98" s="233">
        <f t="shared" si="2"/>
        <v>1</v>
      </c>
      <c r="E98" s="233">
        <f t="shared" si="2"/>
        <v>1</v>
      </c>
      <c r="F98" s="233">
        <f t="shared" si="2"/>
        <v>1</v>
      </c>
      <c r="G98" s="233">
        <f t="shared" si="2"/>
        <v>1</v>
      </c>
      <c r="H98" s="233">
        <f t="shared" si="2"/>
        <v>1</v>
      </c>
      <c r="I98" s="233">
        <f t="shared" si="2"/>
        <v>1</v>
      </c>
      <c r="J98" s="233">
        <f t="shared" si="2"/>
        <v>1</v>
      </c>
      <c r="K98" s="233">
        <f t="shared" si="2"/>
        <v>1</v>
      </c>
      <c r="L98" s="233">
        <f t="shared" si="2"/>
        <v>1</v>
      </c>
      <c r="M98" s="234">
        <f t="shared" si="2"/>
        <v>1</v>
      </c>
      <c r="N98" s="96"/>
      <c r="O98" s="96"/>
      <c r="P98" s="96"/>
    </row>
    <row r="99" spans="1:16384" s="1" customFormat="1" ht="15">
      <c r="A99" s="23"/>
      <c r="B99" s="243" t="s">
        <v>16</v>
      </c>
      <c r="C99" s="267">
        <v>0</v>
      </c>
      <c r="D99" s="267">
        <v>0</v>
      </c>
      <c r="E99" s="267">
        <v>0</v>
      </c>
      <c r="F99" s="267">
        <v>0</v>
      </c>
      <c r="G99" s="267">
        <v>0</v>
      </c>
      <c r="H99" s="267">
        <v>0</v>
      </c>
      <c r="I99" s="267">
        <v>0</v>
      </c>
      <c r="J99" s="267">
        <v>0</v>
      </c>
      <c r="K99" s="267">
        <v>0</v>
      </c>
      <c r="L99" s="267">
        <v>0</v>
      </c>
      <c r="M99" s="268">
        <v>0</v>
      </c>
      <c r="N99" s="10"/>
      <c r="O99" s="10"/>
      <c r="P99" s="10"/>
    </row>
    <row r="100" spans="1:16384" s="1" customFormat="1" ht="15">
      <c r="A100" s="212"/>
      <c r="B100" s="243" t="s">
        <v>200</v>
      </c>
      <c r="C100" s="269">
        <f>C98*C99</f>
        <v>0</v>
      </c>
      <c r="D100" s="269">
        <f t="shared" ref="D100:M100" si="3">D98*D99</f>
        <v>0</v>
      </c>
      <c r="E100" s="269">
        <f t="shared" si="3"/>
        <v>0</v>
      </c>
      <c r="F100" s="269">
        <f t="shared" si="3"/>
        <v>0</v>
      </c>
      <c r="G100" s="269">
        <f t="shared" si="3"/>
        <v>0</v>
      </c>
      <c r="H100" s="269">
        <f t="shared" si="3"/>
        <v>0</v>
      </c>
      <c r="I100" s="269">
        <f t="shared" si="3"/>
        <v>0</v>
      </c>
      <c r="J100" s="269">
        <f t="shared" si="3"/>
        <v>0</v>
      </c>
      <c r="K100" s="269">
        <f t="shared" si="3"/>
        <v>0</v>
      </c>
      <c r="L100" s="269">
        <f t="shared" si="3"/>
        <v>0</v>
      </c>
      <c r="M100" s="270">
        <f t="shared" si="3"/>
        <v>0</v>
      </c>
      <c r="N100" s="10"/>
      <c r="O100" s="10"/>
      <c r="P100" s="10"/>
    </row>
    <row r="101" spans="1:16384" s="1" customFormat="1" ht="15">
      <c r="A101" s="23"/>
      <c r="B101" s="271"/>
      <c r="C101" s="272"/>
      <c r="D101" s="272"/>
      <c r="E101" s="272"/>
      <c r="F101" s="272"/>
      <c r="G101" s="272"/>
      <c r="H101" s="272"/>
      <c r="I101" s="272"/>
      <c r="J101" s="272"/>
      <c r="K101" s="272"/>
      <c r="L101" s="272"/>
      <c r="M101" s="273"/>
      <c r="N101" s="10"/>
      <c r="O101" s="10"/>
      <c r="P101" s="10"/>
    </row>
    <row r="102" spans="1:16384" s="97" customFormat="1" ht="30.75" thickBot="1">
      <c r="A102" s="23"/>
      <c r="B102" s="274" t="s">
        <v>201</v>
      </c>
      <c r="C102" s="275">
        <f t="shared" ref="C102:BN102" si="4">(C29-C98)+C100</f>
        <v>5952328.7671232875</v>
      </c>
      <c r="D102" s="275">
        <f t="shared" si="4"/>
        <v>120699999</v>
      </c>
      <c r="E102" s="275">
        <f t="shared" si="4"/>
        <v>5699999</v>
      </c>
      <c r="F102" s="275">
        <f t="shared" si="4"/>
        <v>5699999</v>
      </c>
      <c r="G102" s="275">
        <f t="shared" si="4"/>
        <v>5699999</v>
      </c>
      <c r="H102" s="275">
        <f t="shared" si="4"/>
        <v>5699999</v>
      </c>
      <c r="I102" s="275">
        <f t="shared" si="4"/>
        <v>5699999</v>
      </c>
      <c r="J102" s="275">
        <f t="shared" si="4"/>
        <v>5699999</v>
      </c>
      <c r="K102" s="275">
        <f t="shared" si="4"/>
        <v>5699999</v>
      </c>
      <c r="L102" s="275">
        <f t="shared" si="4"/>
        <v>5699999</v>
      </c>
      <c r="M102" s="276">
        <f t="shared" si="4"/>
        <v>5699999</v>
      </c>
      <c r="N102" s="211">
        <f t="shared" si="4"/>
        <v>0</v>
      </c>
      <c r="O102" s="211">
        <f t="shared" si="4"/>
        <v>0</v>
      </c>
      <c r="P102" s="211">
        <f t="shared" si="4"/>
        <v>0</v>
      </c>
      <c r="Q102" s="211">
        <f t="shared" si="4"/>
        <v>0</v>
      </c>
      <c r="R102" s="211">
        <f t="shared" si="4"/>
        <v>0</v>
      </c>
      <c r="S102" s="211">
        <f t="shared" si="4"/>
        <v>0</v>
      </c>
      <c r="T102" s="211">
        <f t="shared" si="4"/>
        <v>0</v>
      </c>
      <c r="U102" s="211">
        <f t="shared" si="4"/>
        <v>0</v>
      </c>
      <c r="V102" s="211">
        <f t="shared" si="4"/>
        <v>0</v>
      </c>
      <c r="W102" s="211">
        <f t="shared" si="4"/>
        <v>0</v>
      </c>
      <c r="X102" s="211">
        <f t="shared" si="4"/>
        <v>0</v>
      </c>
      <c r="Y102" s="211">
        <f t="shared" si="4"/>
        <v>0</v>
      </c>
      <c r="Z102" s="211">
        <f t="shared" si="4"/>
        <v>0</v>
      </c>
      <c r="AA102" s="211">
        <f t="shared" si="4"/>
        <v>0</v>
      </c>
      <c r="AB102" s="211">
        <f t="shared" si="4"/>
        <v>0</v>
      </c>
      <c r="AC102" s="211">
        <f t="shared" si="4"/>
        <v>0</v>
      </c>
      <c r="AD102" s="211">
        <f t="shared" si="4"/>
        <v>0</v>
      </c>
      <c r="AE102" s="211">
        <f t="shared" si="4"/>
        <v>0</v>
      </c>
      <c r="AF102" s="211">
        <f t="shared" si="4"/>
        <v>0</v>
      </c>
      <c r="AG102" s="211">
        <f t="shared" si="4"/>
        <v>0</v>
      </c>
      <c r="AH102" s="211">
        <f t="shared" si="4"/>
        <v>0</v>
      </c>
      <c r="AI102" s="211">
        <f t="shared" si="4"/>
        <v>0</v>
      </c>
      <c r="AJ102" s="211">
        <f t="shared" si="4"/>
        <v>0</v>
      </c>
      <c r="AK102" s="211">
        <f t="shared" si="4"/>
        <v>0</v>
      </c>
      <c r="AL102" s="211">
        <f t="shared" si="4"/>
        <v>0</v>
      </c>
      <c r="AM102" s="211">
        <f t="shared" si="4"/>
        <v>0</v>
      </c>
      <c r="AN102" s="211">
        <f t="shared" si="4"/>
        <v>0</v>
      </c>
      <c r="AO102" s="211">
        <f t="shared" si="4"/>
        <v>0</v>
      </c>
      <c r="AP102" s="211">
        <f t="shared" si="4"/>
        <v>0</v>
      </c>
      <c r="AQ102" s="211">
        <f t="shared" si="4"/>
        <v>0</v>
      </c>
      <c r="AR102" s="211">
        <f t="shared" si="4"/>
        <v>0</v>
      </c>
      <c r="AS102" s="211">
        <f t="shared" si="4"/>
        <v>0</v>
      </c>
      <c r="AT102" s="211">
        <f t="shared" si="4"/>
        <v>0</v>
      </c>
      <c r="AU102" s="211">
        <f t="shared" si="4"/>
        <v>0</v>
      </c>
      <c r="AV102" s="211">
        <f t="shared" si="4"/>
        <v>0</v>
      </c>
      <c r="AW102" s="211">
        <f t="shared" si="4"/>
        <v>0</v>
      </c>
      <c r="AX102" s="211">
        <f t="shared" si="4"/>
        <v>0</v>
      </c>
      <c r="AY102" s="211">
        <f t="shared" si="4"/>
        <v>0</v>
      </c>
      <c r="AZ102" s="211">
        <f t="shared" si="4"/>
        <v>0</v>
      </c>
      <c r="BA102" s="211">
        <f t="shared" si="4"/>
        <v>0</v>
      </c>
      <c r="BB102" s="211">
        <f t="shared" si="4"/>
        <v>0</v>
      </c>
      <c r="BC102" s="211">
        <f t="shared" si="4"/>
        <v>0</v>
      </c>
      <c r="BD102" s="211">
        <f t="shared" si="4"/>
        <v>0</v>
      </c>
      <c r="BE102" s="211">
        <f t="shared" si="4"/>
        <v>0</v>
      </c>
      <c r="BF102" s="211">
        <f t="shared" si="4"/>
        <v>0</v>
      </c>
      <c r="BG102" s="211">
        <f t="shared" si="4"/>
        <v>0</v>
      </c>
      <c r="BH102" s="211">
        <f t="shared" si="4"/>
        <v>0</v>
      </c>
      <c r="BI102" s="211">
        <f t="shared" si="4"/>
        <v>0</v>
      </c>
      <c r="BJ102" s="211">
        <f t="shared" si="4"/>
        <v>0</v>
      </c>
      <c r="BK102" s="211">
        <f t="shared" si="4"/>
        <v>0</v>
      </c>
      <c r="BL102" s="211">
        <f t="shared" si="4"/>
        <v>0</v>
      </c>
      <c r="BM102" s="211">
        <f t="shared" si="4"/>
        <v>0</v>
      </c>
      <c r="BN102" s="211">
        <f t="shared" si="4"/>
        <v>0</v>
      </c>
      <c r="BO102" s="211">
        <f t="shared" ref="BO102:DZ102" si="5">(BO29-BO98)+BO100</f>
        <v>0</v>
      </c>
      <c r="BP102" s="211">
        <f t="shared" si="5"/>
        <v>0</v>
      </c>
      <c r="BQ102" s="211">
        <f t="shared" si="5"/>
        <v>0</v>
      </c>
      <c r="BR102" s="211">
        <f t="shared" si="5"/>
        <v>0</v>
      </c>
      <c r="BS102" s="211">
        <f t="shared" si="5"/>
        <v>0</v>
      </c>
      <c r="BT102" s="211">
        <f t="shared" si="5"/>
        <v>0</v>
      </c>
      <c r="BU102" s="211">
        <f t="shared" si="5"/>
        <v>0</v>
      </c>
      <c r="BV102" s="211">
        <f t="shared" si="5"/>
        <v>0</v>
      </c>
      <c r="BW102" s="211">
        <f t="shared" si="5"/>
        <v>0</v>
      </c>
      <c r="BX102" s="211">
        <f t="shared" si="5"/>
        <v>0</v>
      </c>
      <c r="BY102" s="211">
        <f t="shared" si="5"/>
        <v>0</v>
      </c>
      <c r="BZ102" s="211">
        <f t="shared" si="5"/>
        <v>0</v>
      </c>
      <c r="CA102" s="211">
        <f t="shared" si="5"/>
        <v>0</v>
      </c>
      <c r="CB102" s="211">
        <f t="shared" si="5"/>
        <v>0</v>
      </c>
      <c r="CC102" s="211">
        <f t="shared" si="5"/>
        <v>0</v>
      </c>
      <c r="CD102" s="211">
        <f t="shared" si="5"/>
        <v>0</v>
      </c>
      <c r="CE102" s="211">
        <f t="shared" si="5"/>
        <v>0</v>
      </c>
      <c r="CF102" s="211">
        <f t="shared" si="5"/>
        <v>0</v>
      </c>
      <c r="CG102" s="211">
        <f t="shared" si="5"/>
        <v>0</v>
      </c>
      <c r="CH102" s="211">
        <f t="shared" si="5"/>
        <v>0</v>
      </c>
      <c r="CI102" s="211">
        <f t="shared" si="5"/>
        <v>0</v>
      </c>
      <c r="CJ102" s="211">
        <f t="shared" si="5"/>
        <v>0</v>
      </c>
      <c r="CK102" s="211">
        <f t="shared" si="5"/>
        <v>0</v>
      </c>
      <c r="CL102" s="211">
        <f t="shared" si="5"/>
        <v>0</v>
      </c>
      <c r="CM102" s="211">
        <f t="shared" si="5"/>
        <v>0</v>
      </c>
      <c r="CN102" s="211">
        <f t="shared" si="5"/>
        <v>0</v>
      </c>
      <c r="CO102" s="211">
        <f t="shared" si="5"/>
        <v>0</v>
      </c>
      <c r="CP102" s="211">
        <f t="shared" si="5"/>
        <v>0</v>
      </c>
      <c r="CQ102" s="211">
        <f t="shared" si="5"/>
        <v>0</v>
      </c>
      <c r="CR102" s="211">
        <f t="shared" si="5"/>
        <v>0</v>
      </c>
      <c r="CS102" s="211">
        <f t="shared" si="5"/>
        <v>0</v>
      </c>
      <c r="CT102" s="211">
        <f t="shared" si="5"/>
        <v>0</v>
      </c>
      <c r="CU102" s="211">
        <f t="shared" si="5"/>
        <v>0</v>
      </c>
      <c r="CV102" s="211">
        <f t="shared" si="5"/>
        <v>0</v>
      </c>
      <c r="CW102" s="211">
        <f t="shared" si="5"/>
        <v>0</v>
      </c>
      <c r="CX102" s="211">
        <f t="shared" si="5"/>
        <v>0</v>
      </c>
      <c r="CY102" s="211">
        <f t="shared" si="5"/>
        <v>0</v>
      </c>
      <c r="CZ102" s="211">
        <f t="shared" si="5"/>
        <v>0</v>
      </c>
      <c r="DA102" s="211">
        <f t="shared" si="5"/>
        <v>0</v>
      </c>
      <c r="DB102" s="211">
        <f t="shared" si="5"/>
        <v>0</v>
      </c>
      <c r="DC102" s="211">
        <f t="shared" si="5"/>
        <v>0</v>
      </c>
      <c r="DD102" s="211">
        <f t="shared" si="5"/>
        <v>0</v>
      </c>
      <c r="DE102" s="211">
        <f t="shared" si="5"/>
        <v>0</v>
      </c>
      <c r="DF102" s="211">
        <f t="shared" si="5"/>
        <v>0</v>
      </c>
      <c r="DG102" s="211">
        <f t="shared" si="5"/>
        <v>0</v>
      </c>
      <c r="DH102" s="211">
        <f t="shared" si="5"/>
        <v>0</v>
      </c>
      <c r="DI102" s="211">
        <f t="shared" si="5"/>
        <v>0</v>
      </c>
      <c r="DJ102" s="211">
        <f t="shared" si="5"/>
        <v>0</v>
      </c>
      <c r="DK102" s="211">
        <f t="shared" si="5"/>
        <v>0</v>
      </c>
      <c r="DL102" s="211">
        <f t="shared" si="5"/>
        <v>0</v>
      </c>
      <c r="DM102" s="211">
        <f t="shared" si="5"/>
        <v>0</v>
      </c>
      <c r="DN102" s="211">
        <f t="shared" si="5"/>
        <v>0</v>
      </c>
      <c r="DO102" s="211">
        <f t="shared" si="5"/>
        <v>0</v>
      </c>
      <c r="DP102" s="211">
        <f t="shared" si="5"/>
        <v>0</v>
      </c>
      <c r="DQ102" s="211">
        <f t="shared" si="5"/>
        <v>0</v>
      </c>
      <c r="DR102" s="211">
        <f t="shared" si="5"/>
        <v>0</v>
      </c>
      <c r="DS102" s="211">
        <f t="shared" si="5"/>
        <v>0</v>
      </c>
      <c r="DT102" s="211">
        <f t="shared" si="5"/>
        <v>0</v>
      </c>
      <c r="DU102" s="211">
        <f t="shared" si="5"/>
        <v>0</v>
      </c>
      <c r="DV102" s="211">
        <f t="shared" si="5"/>
        <v>0</v>
      </c>
      <c r="DW102" s="211">
        <f t="shared" si="5"/>
        <v>0</v>
      </c>
      <c r="DX102" s="211">
        <f t="shared" si="5"/>
        <v>0</v>
      </c>
      <c r="DY102" s="211">
        <f t="shared" si="5"/>
        <v>0</v>
      </c>
      <c r="DZ102" s="211">
        <f t="shared" si="5"/>
        <v>0</v>
      </c>
      <c r="EA102" s="211">
        <f t="shared" ref="EA102:GL102" si="6">(EA29-EA98)+EA100</f>
        <v>0</v>
      </c>
      <c r="EB102" s="211">
        <f t="shared" si="6"/>
        <v>0</v>
      </c>
      <c r="EC102" s="211">
        <f t="shared" si="6"/>
        <v>0</v>
      </c>
      <c r="ED102" s="211">
        <f t="shared" si="6"/>
        <v>0</v>
      </c>
      <c r="EE102" s="211">
        <f t="shared" si="6"/>
        <v>0</v>
      </c>
      <c r="EF102" s="211">
        <f t="shared" si="6"/>
        <v>0</v>
      </c>
      <c r="EG102" s="211">
        <f t="shared" si="6"/>
        <v>0</v>
      </c>
      <c r="EH102" s="211">
        <f t="shared" si="6"/>
        <v>0</v>
      </c>
      <c r="EI102" s="211">
        <f t="shared" si="6"/>
        <v>0</v>
      </c>
      <c r="EJ102" s="211">
        <f t="shared" si="6"/>
        <v>0</v>
      </c>
      <c r="EK102" s="211">
        <f t="shared" si="6"/>
        <v>0</v>
      </c>
      <c r="EL102" s="211">
        <f t="shared" si="6"/>
        <v>0</v>
      </c>
      <c r="EM102" s="211">
        <f t="shared" si="6"/>
        <v>0</v>
      </c>
      <c r="EN102" s="211">
        <f t="shared" si="6"/>
        <v>0</v>
      </c>
      <c r="EO102" s="211">
        <f t="shared" si="6"/>
        <v>0</v>
      </c>
      <c r="EP102" s="211">
        <f t="shared" si="6"/>
        <v>0</v>
      </c>
      <c r="EQ102" s="211">
        <f t="shared" si="6"/>
        <v>0</v>
      </c>
      <c r="ER102" s="211">
        <f t="shared" si="6"/>
        <v>0</v>
      </c>
      <c r="ES102" s="211">
        <f t="shared" si="6"/>
        <v>0</v>
      </c>
      <c r="ET102" s="211">
        <f t="shared" si="6"/>
        <v>0</v>
      </c>
      <c r="EU102" s="211">
        <f t="shared" si="6"/>
        <v>0</v>
      </c>
      <c r="EV102" s="211">
        <f t="shared" si="6"/>
        <v>0</v>
      </c>
      <c r="EW102" s="211">
        <f t="shared" si="6"/>
        <v>0</v>
      </c>
      <c r="EX102" s="211">
        <f t="shared" si="6"/>
        <v>0</v>
      </c>
      <c r="EY102" s="211">
        <f t="shared" si="6"/>
        <v>0</v>
      </c>
      <c r="EZ102" s="211">
        <f t="shared" si="6"/>
        <v>0</v>
      </c>
      <c r="FA102" s="211">
        <f t="shared" si="6"/>
        <v>0</v>
      </c>
      <c r="FB102" s="211">
        <f t="shared" si="6"/>
        <v>0</v>
      </c>
      <c r="FC102" s="211">
        <f t="shared" si="6"/>
        <v>0</v>
      </c>
      <c r="FD102" s="211">
        <f t="shared" si="6"/>
        <v>0</v>
      </c>
      <c r="FE102" s="211">
        <f t="shared" si="6"/>
        <v>0</v>
      </c>
      <c r="FF102" s="211">
        <f t="shared" si="6"/>
        <v>0</v>
      </c>
      <c r="FG102" s="211">
        <f t="shared" si="6"/>
        <v>0</v>
      </c>
      <c r="FH102" s="211">
        <f t="shared" si="6"/>
        <v>0</v>
      </c>
      <c r="FI102" s="211">
        <f t="shared" si="6"/>
        <v>0</v>
      </c>
      <c r="FJ102" s="211">
        <f t="shared" si="6"/>
        <v>0</v>
      </c>
      <c r="FK102" s="211">
        <f t="shared" si="6"/>
        <v>0</v>
      </c>
      <c r="FL102" s="211">
        <f t="shared" si="6"/>
        <v>0</v>
      </c>
      <c r="FM102" s="211">
        <f t="shared" si="6"/>
        <v>0</v>
      </c>
      <c r="FN102" s="211">
        <f t="shared" si="6"/>
        <v>0</v>
      </c>
      <c r="FO102" s="211">
        <f t="shared" si="6"/>
        <v>0</v>
      </c>
      <c r="FP102" s="211">
        <f t="shared" si="6"/>
        <v>0</v>
      </c>
      <c r="FQ102" s="211">
        <f t="shared" si="6"/>
        <v>0</v>
      </c>
      <c r="FR102" s="211">
        <f t="shared" si="6"/>
        <v>0</v>
      </c>
      <c r="FS102" s="211">
        <f t="shared" si="6"/>
        <v>0</v>
      </c>
      <c r="FT102" s="211">
        <f t="shared" si="6"/>
        <v>0</v>
      </c>
      <c r="FU102" s="211">
        <f t="shared" si="6"/>
        <v>0</v>
      </c>
      <c r="FV102" s="211">
        <f t="shared" si="6"/>
        <v>0</v>
      </c>
      <c r="FW102" s="211">
        <f t="shared" si="6"/>
        <v>0</v>
      </c>
      <c r="FX102" s="211">
        <f t="shared" si="6"/>
        <v>0</v>
      </c>
      <c r="FY102" s="211">
        <f t="shared" si="6"/>
        <v>0</v>
      </c>
      <c r="FZ102" s="211">
        <f t="shared" si="6"/>
        <v>0</v>
      </c>
      <c r="GA102" s="211">
        <f t="shared" si="6"/>
        <v>0</v>
      </c>
      <c r="GB102" s="211">
        <f t="shared" si="6"/>
        <v>0</v>
      </c>
      <c r="GC102" s="211">
        <f t="shared" si="6"/>
        <v>0</v>
      </c>
      <c r="GD102" s="211">
        <f t="shared" si="6"/>
        <v>0</v>
      </c>
      <c r="GE102" s="211">
        <f t="shared" si="6"/>
        <v>0</v>
      </c>
      <c r="GF102" s="211">
        <f t="shared" si="6"/>
        <v>0</v>
      </c>
      <c r="GG102" s="211">
        <f t="shared" si="6"/>
        <v>0</v>
      </c>
      <c r="GH102" s="211">
        <f t="shared" si="6"/>
        <v>0</v>
      </c>
      <c r="GI102" s="211">
        <f t="shared" si="6"/>
        <v>0</v>
      </c>
      <c r="GJ102" s="211">
        <f t="shared" si="6"/>
        <v>0</v>
      </c>
      <c r="GK102" s="211">
        <f t="shared" si="6"/>
        <v>0</v>
      </c>
      <c r="GL102" s="211">
        <f t="shared" si="6"/>
        <v>0</v>
      </c>
      <c r="GM102" s="211">
        <f t="shared" ref="GM102:IX102" si="7">(GM29-GM98)+GM100</f>
        <v>0</v>
      </c>
      <c r="GN102" s="211">
        <f t="shared" si="7"/>
        <v>0</v>
      </c>
      <c r="GO102" s="211">
        <f t="shared" si="7"/>
        <v>0</v>
      </c>
      <c r="GP102" s="211">
        <f t="shared" si="7"/>
        <v>0</v>
      </c>
      <c r="GQ102" s="211">
        <f t="shared" si="7"/>
        <v>0</v>
      </c>
      <c r="GR102" s="211">
        <f t="shared" si="7"/>
        <v>0</v>
      </c>
      <c r="GS102" s="211">
        <f t="shared" si="7"/>
        <v>0</v>
      </c>
      <c r="GT102" s="211">
        <f t="shared" si="7"/>
        <v>0</v>
      </c>
      <c r="GU102" s="211">
        <f t="shared" si="7"/>
        <v>0</v>
      </c>
      <c r="GV102" s="211">
        <f t="shared" si="7"/>
        <v>0</v>
      </c>
      <c r="GW102" s="211">
        <f t="shared" si="7"/>
        <v>0</v>
      </c>
      <c r="GX102" s="211">
        <f t="shared" si="7"/>
        <v>0</v>
      </c>
      <c r="GY102" s="211">
        <f t="shared" si="7"/>
        <v>0</v>
      </c>
      <c r="GZ102" s="211">
        <f t="shared" si="7"/>
        <v>0</v>
      </c>
      <c r="HA102" s="211">
        <f t="shared" si="7"/>
        <v>0</v>
      </c>
      <c r="HB102" s="211">
        <f t="shared" si="7"/>
        <v>0</v>
      </c>
      <c r="HC102" s="211">
        <f t="shared" si="7"/>
        <v>0</v>
      </c>
      <c r="HD102" s="211">
        <f t="shared" si="7"/>
        <v>0</v>
      </c>
      <c r="HE102" s="211">
        <f t="shared" si="7"/>
        <v>0</v>
      </c>
      <c r="HF102" s="211">
        <f t="shared" si="7"/>
        <v>0</v>
      </c>
      <c r="HG102" s="211">
        <f t="shared" si="7"/>
        <v>0</v>
      </c>
      <c r="HH102" s="211">
        <f t="shared" si="7"/>
        <v>0</v>
      </c>
      <c r="HI102" s="211">
        <f t="shared" si="7"/>
        <v>0</v>
      </c>
      <c r="HJ102" s="211">
        <f t="shared" si="7"/>
        <v>0</v>
      </c>
      <c r="HK102" s="211">
        <f t="shared" si="7"/>
        <v>0</v>
      </c>
      <c r="HL102" s="211">
        <f t="shared" si="7"/>
        <v>0</v>
      </c>
      <c r="HM102" s="211">
        <f t="shared" si="7"/>
        <v>0</v>
      </c>
      <c r="HN102" s="211">
        <f t="shared" si="7"/>
        <v>0</v>
      </c>
      <c r="HO102" s="211">
        <f t="shared" si="7"/>
        <v>0</v>
      </c>
      <c r="HP102" s="211">
        <f t="shared" si="7"/>
        <v>0</v>
      </c>
      <c r="HQ102" s="211">
        <f t="shared" si="7"/>
        <v>0</v>
      </c>
      <c r="HR102" s="211">
        <f t="shared" si="7"/>
        <v>0</v>
      </c>
      <c r="HS102" s="211">
        <f t="shared" si="7"/>
        <v>0</v>
      </c>
      <c r="HT102" s="211">
        <f t="shared" si="7"/>
        <v>0</v>
      </c>
      <c r="HU102" s="211">
        <f t="shared" si="7"/>
        <v>0</v>
      </c>
      <c r="HV102" s="211">
        <f t="shared" si="7"/>
        <v>0</v>
      </c>
      <c r="HW102" s="211">
        <f t="shared" si="7"/>
        <v>0</v>
      </c>
      <c r="HX102" s="211">
        <f t="shared" si="7"/>
        <v>0</v>
      </c>
      <c r="HY102" s="211">
        <f t="shared" si="7"/>
        <v>0</v>
      </c>
      <c r="HZ102" s="211">
        <f t="shared" si="7"/>
        <v>0</v>
      </c>
      <c r="IA102" s="211">
        <f t="shared" si="7"/>
        <v>0</v>
      </c>
      <c r="IB102" s="211">
        <f t="shared" si="7"/>
        <v>0</v>
      </c>
      <c r="IC102" s="211">
        <f t="shared" si="7"/>
        <v>0</v>
      </c>
      <c r="ID102" s="211">
        <f t="shared" si="7"/>
        <v>0</v>
      </c>
      <c r="IE102" s="211">
        <f t="shared" si="7"/>
        <v>0</v>
      </c>
      <c r="IF102" s="211">
        <f t="shared" si="7"/>
        <v>0</v>
      </c>
      <c r="IG102" s="211">
        <f t="shared" si="7"/>
        <v>0</v>
      </c>
      <c r="IH102" s="211">
        <f t="shared" si="7"/>
        <v>0</v>
      </c>
      <c r="II102" s="211">
        <f t="shared" si="7"/>
        <v>0</v>
      </c>
      <c r="IJ102" s="211">
        <f t="shared" si="7"/>
        <v>0</v>
      </c>
      <c r="IK102" s="211">
        <f t="shared" si="7"/>
        <v>0</v>
      </c>
      <c r="IL102" s="211">
        <f t="shared" si="7"/>
        <v>0</v>
      </c>
      <c r="IM102" s="211">
        <f t="shared" si="7"/>
        <v>0</v>
      </c>
      <c r="IN102" s="211">
        <f t="shared" si="7"/>
        <v>0</v>
      </c>
      <c r="IO102" s="211">
        <f t="shared" si="7"/>
        <v>0</v>
      </c>
      <c r="IP102" s="211">
        <f t="shared" si="7"/>
        <v>0</v>
      </c>
      <c r="IQ102" s="211">
        <f t="shared" si="7"/>
        <v>0</v>
      </c>
      <c r="IR102" s="211">
        <f t="shared" si="7"/>
        <v>0</v>
      </c>
      <c r="IS102" s="211">
        <f t="shared" si="7"/>
        <v>0</v>
      </c>
      <c r="IT102" s="211">
        <f t="shared" si="7"/>
        <v>0</v>
      </c>
      <c r="IU102" s="211">
        <f t="shared" si="7"/>
        <v>0</v>
      </c>
      <c r="IV102" s="211">
        <f t="shared" si="7"/>
        <v>0</v>
      </c>
      <c r="IW102" s="211">
        <f t="shared" si="7"/>
        <v>0</v>
      </c>
      <c r="IX102" s="211">
        <f t="shared" si="7"/>
        <v>0</v>
      </c>
      <c r="IY102" s="211">
        <f t="shared" ref="IY102:LJ102" si="8">(IY29-IY98)+IY100</f>
        <v>0</v>
      </c>
      <c r="IZ102" s="211">
        <f t="shared" si="8"/>
        <v>0</v>
      </c>
      <c r="JA102" s="211">
        <f t="shared" si="8"/>
        <v>0</v>
      </c>
      <c r="JB102" s="211">
        <f t="shared" si="8"/>
        <v>0</v>
      </c>
      <c r="JC102" s="211">
        <f t="shared" si="8"/>
        <v>0</v>
      </c>
      <c r="JD102" s="211">
        <f t="shared" si="8"/>
        <v>0</v>
      </c>
      <c r="JE102" s="211">
        <f t="shared" si="8"/>
        <v>0</v>
      </c>
      <c r="JF102" s="211">
        <f t="shared" si="8"/>
        <v>0</v>
      </c>
      <c r="JG102" s="211">
        <f t="shared" si="8"/>
        <v>0</v>
      </c>
      <c r="JH102" s="211">
        <f t="shared" si="8"/>
        <v>0</v>
      </c>
      <c r="JI102" s="211">
        <f t="shared" si="8"/>
        <v>0</v>
      </c>
      <c r="JJ102" s="211">
        <f t="shared" si="8"/>
        <v>0</v>
      </c>
      <c r="JK102" s="211">
        <f t="shared" si="8"/>
        <v>0</v>
      </c>
      <c r="JL102" s="211">
        <f t="shared" si="8"/>
        <v>0</v>
      </c>
      <c r="JM102" s="211">
        <f t="shared" si="8"/>
        <v>0</v>
      </c>
      <c r="JN102" s="211">
        <f t="shared" si="8"/>
        <v>0</v>
      </c>
      <c r="JO102" s="211">
        <f t="shared" si="8"/>
        <v>0</v>
      </c>
      <c r="JP102" s="211">
        <f t="shared" si="8"/>
        <v>0</v>
      </c>
      <c r="JQ102" s="211">
        <f t="shared" si="8"/>
        <v>0</v>
      </c>
      <c r="JR102" s="211">
        <f t="shared" si="8"/>
        <v>0</v>
      </c>
      <c r="JS102" s="211">
        <f t="shared" si="8"/>
        <v>0</v>
      </c>
      <c r="JT102" s="211">
        <f t="shared" si="8"/>
        <v>0</v>
      </c>
      <c r="JU102" s="211">
        <f t="shared" si="8"/>
        <v>0</v>
      </c>
      <c r="JV102" s="211">
        <f t="shared" si="8"/>
        <v>0</v>
      </c>
      <c r="JW102" s="211">
        <f t="shared" si="8"/>
        <v>0</v>
      </c>
      <c r="JX102" s="211">
        <f t="shared" si="8"/>
        <v>0</v>
      </c>
      <c r="JY102" s="211">
        <f t="shared" si="8"/>
        <v>0</v>
      </c>
      <c r="JZ102" s="211">
        <f t="shared" si="8"/>
        <v>0</v>
      </c>
      <c r="KA102" s="211">
        <f t="shared" si="8"/>
        <v>0</v>
      </c>
      <c r="KB102" s="211">
        <f t="shared" si="8"/>
        <v>0</v>
      </c>
      <c r="KC102" s="211">
        <f t="shared" si="8"/>
        <v>0</v>
      </c>
      <c r="KD102" s="211">
        <f t="shared" si="8"/>
        <v>0</v>
      </c>
      <c r="KE102" s="211">
        <f t="shared" si="8"/>
        <v>0</v>
      </c>
      <c r="KF102" s="211">
        <f t="shared" si="8"/>
        <v>0</v>
      </c>
      <c r="KG102" s="211">
        <f t="shared" si="8"/>
        <v>0</v>
      </c>
      <c r="KH102" s="211">
        <f t="shared" si="8"/>
        <v>0</v>
      </c>
      <c r="KI102" s="211">
        <f t="shared" si="8"/>
        <v>0</v>
      </c>
      <c r="KJ102" s="211">
        <f t="shared" si="8"/>
        <v>0</v>
      </c>
      <c r="KK102" s="211">
        <f t="shared" si="8"/>
        <v>0</v>
      </c>
      <c r="KL102" s="211">
        <f t="shared" si="8"/>
        <v>0</v>
      </c>
      <c r="KM102" s="211">
        <f t="shared" si="8"/>
        <v>0</v>
      </c>
      <c r="KN102" s="211">
        <f t="shared" si="8"/>
        <v>0</v>
      </c>
      <c r="KO102" s="211">
        <f t="shared" si="8"/>
        <v>0</v>
      </c>
      <c r="KP102" s="211">
        <f t="shared" si="8"/>
        <v>0</v>
      </c>
      <c r="KQ102" s="211">
        <f t="shared" si="8"/>
        <v>0</v>
      </c>
      <c r="KR102" s="211">
        <f t="shared" si="8"/>
        <v>0</v>
      </c>
      <c r="KS102" s="211">
        <f t="shared" si="8"/>
        <v>0</v>
      </c>
      <c r="KT102" s="211">
        <f t="shared" si="8"/>
        <v>0</v>
      </c>
      <c r="KU102" s="211">
        <f t="shared" si="8"/>
        <v>0</v>
      </c>
      <c r="KV102" s="211">
        <f t="shared" si="8"/>
        <v>0</v>
      </c>
      <c r="KW102" s="211">
        <f t="shared" si="8"/>
        <v>0</v>
      </c>
      <c r="KX102" s="211">
        <f t="shared" si="8"/>
        <v>0</v>
      </c>
      <c r="KY102" s="211">
        <f t="shared" si="8"/>
        <v>0</v>
      </c>
      <c r="KZ102" s="211">
        <f t="shared" si="8"/>
        <v>0</v>
      </c>
      <c r="LA102" s="211">
        <f t="shared" si="8"/>
        <v>0</v>
      </c>
      <c r="LB102" s="211">
        <f t="shared" si="8"/>
        <v>0</v>
      </c>
      <c r="LC102" s="211">
        <f t="shared" si="8"/>
        <v>0</v>
      </c>
      <c r="LD102" s="211">
        <f t="shared" si="8"/>
        <v>0</v>
      </c>
      <c r="LE102" s="211">
        <f t="shared" si="8"/>
        <v>0</v>
      </c>
      <c r="LF102" s="211">
        <f t="shared" si="8"/>
        <v>0</v>
      </c>
      <c r="LG102" s="211">
        <f t="shared" si="8"/>
        <v>0</v>
      </c>
      <c r="LH102" s="211">
        <f t="shared" si="8"/>
        <v>0</v>
      </c>
      <c r="LI102" s="211">
        <f t="shared" si="8"/>
        <v>0</v>
      </c>
      <c r="LJ102" s="211">
        <f t="shared" si="8"/>
        <v>0</v>
      </c>
      <c r="LK102" s="211">
        <f t="shared" ref="LK102:NV102" si="9">(LK29-LK98)+LK100</f>
        <v>0</v>
      </c>
      <c r="LL102" s="211">
        <f t="shared" si="9"/>
        <v>0</v>
      </c>
      <c r="LM102" s="211">
        <f t="shared" si="9"/>
        <v>0</v>
      </c>
      <c r="LN102" s="211">
        <f t="shared" si="9"/>
        <v>0</v>
      </c>
      <c r="LO102" s="211">
        <f t="shared" si="9"/>
        <v>0</v>
      </c>
      <c r="LP102" s="211">
        <f t="shared" si="9"/>
        <v>0</v>
      </c>
      <c r="LQ102" s="211">
        <f t="shared" si="9"/>
        <v>0</v>
      </c>
      <c r="LR102" s="211">
        <f t="shared" si="9"/>
        <v>0</v>
      </c>
      <c r="LS102" s="211">
        <f t="shared" si="9"/>
        <v>0</v>
      </c>
      <c r="LT102" s="211">
        <f t="shared" si="9"/>
        <v>0</v>
      </c>
      <c r="LU102" s="211">
        <f t="shared" si="9"/>
        <v>0</v>
      </c>
      <c r="LV102" s="211">
        <f t="shared" si="9"/>
        <v>0</v>
      </c>
      <c r="LW102" s="211">
        <f t="shared" si="9"/>
        <v>0</v>
      </c>
      <c r="LX102" s="211">
        <f t="shared" si="9"/>
        <v>0</v>
      </c>
      <c r="LY102" s="211">
        <f t="shared" si="9"/>
        <v>0</v>
      </c>
      <c r="LZ102" s="211">
        <f t="shared" si="9"/>
        <v>0</v>
      </c>
      <c r="MA102" s="211">
        <f t="shared" si="9"/>
        <v>0</v>
      </c>
      <c r="MB102" s="211">
        <f t="shared" si="9"/>
        <v>0</v>
      </c>
      <c r="MC102" s="211">
        <f t="shared" si="9"/>
        <v>0</v>
      </c>
      <c r="MD102" s="211">
        <f t="shared" si="9"/>
        <v>0</v>
      </c>
      <c r="ME102" s="211">
        <f t="shared" si="9"/>
        <v>0</v>
      </c>
      <c r="MF102" s="211">
        <f t="shared" si="9"/>
        <v>0</v>
      </c>
      <c r="MG102" s="211">
        <f t="shared" si="9"/>
        <v>0</v>
      </c>
      <c r="MH102" s="211">
        <f t="shared" si="9"/>
        <v>0</v>
      </c>
      <c r="MI102" s="211">
        <f t="shared" si="9"/>
        <v>0</v>
      </c>
      <c r="MJ102" s="211">
        <f t="shared" si="9"/>
        <v>0</v>
      </c>
      <c r="MK102" s="211">
        <f t="shared" si="9"/>
        <v>0</v>
      </c>
      <c r="ML102" s="211">
        <f t="shared" si="9"/>
        <v>0</v>
      </c>
      <c r="MM102" s="211">
        <f t="shared" si="9"/>
        <v>0</v>
      </c>
      <c r="MN102" s="211">
        <f t="shared" si="9"/>
        <v>0</v>
      </c>
      <c r="MO102" s="211">
        <f t="shared" si="9"/>
        <v>0</v>
      </c>
      <c r="MP102" s="211">
        <f t="shared" si="9"/>
        <v>0</v>
      </c>
      <c r="MQ102" s="211">
        <f t="shared" si="9"/>
        <v>0</v>
      </c>
      <c r="MR102" s="211">
        <f t="shared" si="9"/>
        <v>0</v>
      </c>
      <c r="MS102" s="211">
        <f t="shared" si="9"/>
        <v>0</v>
      </c>
      <c r="MT102" s="211">
        <f t="shared" si="9"/>
        <v>0</v>
      </c>
      <c r="MU102" s="211">
        <f t="shared" si="9"/>
        <v>0</v>
      </c>
      <c r="MV102" s="211">
        <f t="shared" si="9"/>
        <v>0</v>
      </c>
      <c r="MW102" s="211">
        <f t="shared" si="9"/>
        <v>0</v>
      </c>
      <c r="MX102" s="211">
        <f t="shared" si="9"/>
        <v>0</v>
      </c>
      <c r="MY102" s="211">
        <f t="shared" si="9"/>
        <v>0</v>
      </c>
      <c r="MZ102" s="211">
        <f t="shared" si="9"/>
        <v>0</v>
      </c>
      <c r="NA102" s="211">
        <f t="shared" si="9"/>
        <v>0</v>
      </c>
      <c r="NB102" s="211">
        <f t="shared" si="9"/>
        <v>0</v>
      </c>
      <c r="NC102" s="211">
        <f t="shared" si="9"/>
        <v>0</v>
      </c>
      <c r="ND102" s="211">
        <f t="shared" si="9"/>
        <v>0</v>
      </c>
      <c r="NE102" s="211">
        <f t="shared" si="9"/>
        <v>0</v>
      </c>
      <c r="NF102" s="211">
        <f t="shared" si="9"/>
        <v>0</v>
      </c>
      <c r="NG102" s="211">
        <f t="shared" si="9"/>
        <v>0</v>
      </c>
      <c r="NH102" s="211">
        <f t="shared" si="9"/>
        <v>0</v>
      </c>
      <c r="NI102" s="211">
        <f t="shared" si="9"/>
        <v>0</v>
      </c>
      <c r="NJ102" s="211">
        <f t="shared" si="9"/>
        <v>0</v>
      </c>
      <c r="NK102" s="211">
        <f t="shared" si="9"/>
        <v>0</v>
      </c>
      <c r="NL102" s="211">
        <f t="shared" si="9"/>
        <v>0</v>
      </c>
      <c r="NM102" s="211">
        <f t="shared" si="9"/>
        <v>0</v>
      </c>
      <c r="NN102" s="211">
        <f t="shared" si="9"/>
        <v>0</v>
      </c>
      <c r="NO102" s="211">
        <f t="shared" si="9"/>
        <v>0</v>
      </c>
      <c r="NP102" s="211">
        <f t="shared" si="9"/>
        <v>0</v>
      </c>
      <c r="NQ102" s="211">
        <f t="shared" si="9"/>
        <v>0</v>
      </c>
      <c r="NR102" s="211">
        <f t="shared" si="9"/>
        <v>0</v>
      </c>
      <c r="NS102" s="211">
        <f t="shared" si="9"/>
        <v>0</v>
      </c>
      <c r="NT102" s="211">
        <f t="shared" si="9"/>
        <v>0</v>
      </c>
      <c r="NU102" s="211">
        <f t="shared" si="9"/>
        <v>0</v>
      </c>
      <c r="NV102" s="211">
        <f t="shared" si="9"/>
        <v>0</v>
      </c>
      <c r="NW102" s="211">
        <f t="shared" ref="NW102:QH102" si="10">(NW29-NW98)+NW100</f>
        <v>0</v>
      </c>
      <c r="NX102" s="211">
        <f t="shared" si="10"/>
        <v>0</v>
      </c>
      <c r="NY102" s="211">
        <f t="shared" si="10"/>
        <v>0</v>
      </c>
      <c r="NZ102" s="211">
        <f t="shared" si="10"/>
        <v>0</v>
      </c>
      <c r="OA102" s="211">
        <f t="shared" si="10"/>
        <v>0</v>
      </c>
      <c r="OB102" s="211">
        <f t="shared" si="10"/>
        <v>0</v>
      </c>
      <c r="OC102" s="211">
        <f t="shared" si="10"/>
        <v>0</v>
      </c>
      <c r="OD102" s="211">
        <f t="shared" si="10"/>
        <v>0</v>
      </c>
      <c r="OE102" s="211">
        <f t="shared" si="10"/>
        <v>0</v>
      </c>
      <c r="OF102" s="211">
        <f t="shared" si="10"/>
        <v>0</v>
      </c>
      <c r="OG102" s="211">
        <f t="shared" si="10"/>
        <v>0</v>
      </c>
      <c r="OH102" s="211">
        <f t="shared" si="10"/>
        <v>0</v>
      </c>
      <c r="OI102" s="211">
        <f t="shared" si="10"/>
        <v>0</v>
      </c>
      <c r="OJ102" s="211">
        <f t="shared" si="10"/>
        <v>0</v>
      </c>
      <c r="OK102" s="211">
        <f t="shared" si="10"/>
        <v>0</v>
      </c>
      <c r="OL102" s="211">
        <f t="shared" si="10"/>
        <v>0</v>
      </c>
      <c r="OM102" s="211">
        <f t="shared" si="10"/>
        <v>0</v>
      </c>
      <c r="ON102" s="211">
        <f t="shared" si="10"/>
        <v>0</v>
      </c>
      <c r="OO102" s="211">
        <f t="shared" si="10"/>
        <v>0</v>
      </c>
      <c r="OP102" s="211">
        <f t="shared" si="10"/>
        <v>0</v>
      </c>
      <c r="OQ102" s="211">
        <f t="shared" si="10"/>
        <v>0</v>
      </c>
      <c r="OR102" s="211">
        <f t="shared" si="10"/>
        <v>0</v>
      </c>
      <c r="OS102" s="211">
        <f t="shared" si="10"/>
        <v>0</v>
      </c>
      <c r="OT102" s="211">
        <f t="shared" si="10"/>
        <v>0</v>
      </c>
      <c r="OU102" s="211">
        <f t="shared" si="10"/>
        <v>0</v>
      </c>
      <c r="OV102" s="211">
        <f t="shared" si="10"/>
        <v>0</v>
      </c>
      <c r="OW102" s="211">
        <f t="shared" si="10"/>
        <v>0</v>
      </c>
      <c r="OX102" s="211">
        <f t="shared" si="10"/>
        <v>0</v>
      </c>
      <c r="OY102" s="211">
        <f t="shared" si="10"/>
        <v>0</v>
      </c>
      <c r="OZ102" s="211">
        <f t="shared" si="10"/>
        <v>0</v>
      </c>
      <c r="PA102" s="211">
        <f t="shared" si="10"/>
        <v>0</v>
      </c>
      <c r="PB102" s="211">
        <f t="shared" si="10"/>
        <v>0</v>
      </c>
      <c r="PC102" s="211">
        <f t="shared" si="10"/>
        <v>0</v>
      </c>
      <c r="PD102" s="211">
        <f t="shared" si="10"/>
        <v>0</v>
      </c>
      <c r="PE102" s="211">
        <f t="shared" si="10"/>
        <v>0</v>
      </c>
      <c r="PF102" s="211">
        <f t="shared" si="10"/>
        <v>0</v>
      </c>
      <c r="PG102" s="211">
        <f t="shared" si="10"/>
        <v>0</v>
      </c>
      <c r="PH102" s="211">
        <f t="shared" si="10"/>
        <v>0</v>
      </c>
      <c r="PI102" s="211">
        <f t="shared" si="10"/>
        <v>0</v>
      </c>
      <c r="PJ102" s="211">
        <f t="shared" si="10"/>
        <v>0</v>
      </c>
      <c r="PK102" s="211">
        <f t="shared" si="10"/>
        <v>0</v>
      </c>
      <c r="PL102" s="211">
        <f t="shared" si="10"/>
        <v>0</v>
      </c>
      <c r="PM102" s="211">
        <f t="shared" si="10"/>
        <v>0</v>
      </c>
      <c r="PN102" s="211">
        <f t="shared" si="10"/>
        <v>0</v>
      </c>
      <c r="PO102" s="211">
        <f t="shared" si="10"/>
        <v>0</v>
      </c>
      <c r="PP102" s="211">
        <f t="shared" si="10"/>
        <v>0</v>
      </c>
      <c r="PQ102" s="211">
        <f t="shared" si="10"/>
        <v>0</v>
      </c>
      <c r="PR102" s="211">
        <f t="shared" si="10"/>
        <v>0</v>
      </c>
      <c r="PS102" s="211">
        <f t="shared" si="10"/>
        <v>0</v>
      </c>
      <c r="PT102" s="211">
        <f t="shared" si="10"/>
        <v>0</v>
      </c>
      <c r="PU102" s="211">
        <f t="shared" si="10"/>
        <v>0</v>
      </c>
      <c r="PV102" s="211">
        <f t="shared" si="10"/>
        <v>0</v>
      </c>
      <c r="PW102" s="211">
        <f t="shared" si="10"/>
        <v>0</v>
      </c>
      <c r="PX102" s="211">
        <f t="shared" si="10"/>
        <v>0</v>
      </c>
      <c r="PY102" s="211">
        <f t="shared" si="10"/>
        <v>0</v>
      </c>
      <c r="PZ102" s="211">
        <f t="shared" si="10"/>
        <v>0</v>
      </c>
      <c r="QA102" s="211">
        <f t="shared" si="10"/>
        <v>0</v>
      </c>
      <c r="QB102" s="211">
        <f t="shared" si="10"/>
        <v>0</v>
      </c>
      <c r="QC102" s="211">
        <f t="shared" si="10"/>
        <v>0</v>
      </c>
      <c r="QD102" s="211">
        <f t="shared" si="10"/>
        <v>0</v>
      </c>
      <c r="QE102" s="211">
        <f t="shared" si="10"/>
        <v>0</v>
      </c>
      <c r="QF102" s="211">
        <f t="shared" si="10"/>
        <v>0</v>
      </c>
      <c r="QG102" s="211">
        <f t="shared" si="10"/>
        <v>0</v>
      </c>
      <c r="QH102" s="211">
        <f t="shared" si="10"/>
        <v>0</v>
      </c>
      <c r="QI102" s="211">
        <f t="shared" ref="QI102:ST102" si="11">(QI29-QI98)+QI100</f>
        <v>0</v>
      </c>
      <c r="QJ102" s="211">
        <f t="shared" si="11"/>
        <v>0</v>
      </c>
      <c r="QK102" s="211">
        <f t="shared" si="11"/>
        <v>0</v>
      </c>
      <c r="QL102" s="211">
        <f t="shared" si="11"/>
        <v>0</v>
      </c>
      <c r="QM102" s="211">
        <f t="shared" si="11"/>
        <v>0</v>
      </c>
      <c r="QN102" s="211">
        <f t="shared" si="11"/>
        <v>0</v>
      </c>
      <c r="QO102" s="211">
        <f t="shared" si="11"/>
        <v>0</v>
      </c>
      <c r="QP102" s="211">
        <f t="shared" si="11"/>
        <v>0</v>
      </c>
      <c r="QQ102" s="211">
        <f t="shared" si="11"/>
        <v>0</v>
      </c>
      <c r="QR102" s="211">
        <f t="shared" si="11"/>
        <v>0</v>
      </c>
      <c r="QS102" s="211">
        <f t="shared" si="11"/>
        <v>0</v>
      </c>
      <c r="QT102" s="211">
        <f t="shared" si="11"/>
        <v>0</v>
      </c>
      <c r="QU102" s="211">
        <f t="shared" si="11"/>
        <v>0</v>
      </c>
      <c r="QV102" s="211">
        <f t="shared" si="11"/>
        <v>0</v>
      </c>
      <c r="QW102" s="211">
        <f t="shared" si="11"/>
        <v>0</v>
      </c>
      <c r="QX102" s="211">
        <f t="shared" si="11"/>
        <v>0</v>
      </c>
      <c r="QY102" s="211">
        <f t="shared" si="11"/>
        <v>0</v>
      </c>
      <c r="QZ102" s="211">
        <f t="shared" si="11"/>
        <v>0</v>
      </c>
      <c r="RA102" s="211">
        <f t="shared" si="11"/>
        <v>0</v>
      </c>
      <c r="RB102" s="211">
        <f t="shared" si="11"/>
        <v>0</v>
      </c>
      <c r="RC102" s="211">
        <f t="shared" si="11"/>
        <v>0</v>
      </c>
      <c r="RD102" s="211">
        <f t="shared" si="11"/>
        <v>0</v>
      </c>
      <c r="RE102" s="211">
        <f t="shared" si="11"/>
        <v>0</v>
      </c>
      <c r="RF102" s="211">
        <f t="shared" si="11"/>
        <v>0</v>
      </c>
      <c r="RG102" s="211">
        <f t="shared" si="11"/>
        <v>0</v>
      </c>
      <c r="RH102" s="211">
        <f t="shared" si="11"/>
        <v>0</v>
      </c>
      <c r="RI102" s="211">
        <f t="shared" si="11"/>
        <v>0</v>
      </c>
      <c r="RJ102" s="211">
        <f t="shared" si="11"/>
        <v>0</v>
      </c>
      <c r="RK102" s="211">
        <f t="shared" si="11"/>
        <v>0</v>
      </c>
      <c r="RL102" s="211">
        <f t="shared" si="11"/>
        <v>0</v>
      </c>
      <c r="RM102" s="211">
        <f t="shared" si="11"/>
        <v>0</v>
      </c>
      <c r="RN102" s="211">
        <f t="shared" si="11"/>
        <v>0</v>
      </c>
      <c r="RO102" s="211">
        <f t="shared" si="11"/>
        <v>0</v>
      </c>
      <c r="RP102" s="211">
        <f t="shared" si="11"/>
        <v>0</v>
      </c>
      <c r="RQ102" s="211">
        <f t="shared" si="11"/>
        <v>0</v>
      </c>
      <c r="RR102" s="211">
        <f t="shared" si="11"/>
        <v>0</v>
      </c>
      <c r="RS102" s="211">
        <f t="shared" si="11"/>
        <v>0</v>
      </c>
      <c r="RT102" s="211">
        <f t="shared" si="11"/>
        <v>0</v>
      </c>
      <c r="RU102" s="211">
        <f t="shared" si="11"/>
        <v>0</v>
      </c>
      <c r="RV102" s="211">
        <f t="shared" si="11"/>
        <v>0</v>
      </c>
      <c r="RW102" s="211">
        <f t="shared" si="11"/>
        <v>0</v>
      </c>
      <c r="RX102" s="211">
        <f t="shared" si="11"/>
        <v>0</v>
      </c>
      <c r="RY102" s="211">
        <f t="shared" si="11"/>
        <v>0</v>
      </c>
      <c r="RZ102" s="211">
        <f t="shared" si="11"/>
        <v>0</v>
      </c>
      <c r="SA102" s="211">
        <f t="shared" si="11"/>
        <v>0</v>
      </c>
      <c r="SB102" s="211">
        <f t="shared" si="11"/>
        <v>0</v>
      </c>
      <c r="SC102" s="211">
        <f t="shared" si="11"/>
        <v>0</v>
      </c>
      <c r="SD102" s="211">
        <f t="shared" si="11"/>
        <v>0</v>
      </c>
      <c r="SE102" s="211">
        <f t="shared" si="11"/>
        <v>0</v>
      </c>
      <c r="SF102" s="211">
        <f t="shared" si="11"/>
        <v>0</v>
      </c>
      <c r="SG102" s="211">
        <f t="shared" si="11"/>
        <v>0</v>
      </c>
      <c r="SH102" s="211">
        <f t="shared" si="11"/>
        <v>0</v>
      </c>
      <c r="SI102" s="211">
        <f t="shared" si="11"/>
        <v>0</v>
      </c>
      <c r="SJ102" s="211">
        <f t="shared" si="11"/>
        <v>0</v>
      </c>
      <c r="SK102" s="211">
        <f t="shared" si="11"/>
        <v>0</v>
      </c>
      <c r="SL102" s="211">
        <f t="shared" si="11"/>
        <v>0</v>
      </c>
      <c r="SM102" s="211">
        <f t="shared" si="11"/>
        <v>0</v>
      </c>
      <c r="SN102" s="211">
        <f t="shared" si="11"/>
        <v>0</v>
      </c>
      <c r="SO102" s="211">
        <f t="shared" si="11"/>
        <v>0</v>
      </c>
      <c r="SP102" s="211">
        <f t="shared" si="11"/>
        <v>0</v>
      </c>
      <c r="SQ102" s="211">
        <f t="shared" si="11"/>
        <v>0</v>
      </c>
      <c r="SR102" s="211">
        <f t="shared" si="11"/>
        <v>0</v>
      </c>
      <c r="SS102" s="211">
        <f t="shared" si="11"/>
        <v>0</v>
      </c>
      <c r="ST102" s="211">
        <f t="shared" si="11"/>
        <v>0</v>
      </c>
      <c r="SU102" s="211">
        <f t="shared" ref="SU102:VF102" si="12">(SU29-SU98)+SU100</f>
        <v>0</v>
      </c>
      <c r="SV102" s="211">
        <f t="shared" si="12"/>
        <v>0</v>
      </c>
      <c r="SW102" s="211">
        <f t="shared" si="12"/>
        <v>0</v>
      </c>
      <c r="SX102" s="211">
        <f t="shared" si="12"/>
        <v>0</v>
      </c>
      <c r="SY102" s="211">
        <f t="shared" si="12"/>
        <v>0</v>
      </c>
      <c r="SZ102" s="211">
        <f t="shared" si="12"/>
        <v>0</v>
      </c>
      <c r="TA102" s="211">
        <f t="shared" si="12"/>
        <v>0</v>
      </c>
      <c r="TB102" s="211">
        <f t="shared" si="12"/>
        <v>0</v>
      </c>
      <c r="TC102" s="211">
        <f t="shared" si="12"/>
        <v>0</v>
      </c>
      <c r="TD102" s="211">
        <f t="shared" si="12"/>
        <v>0</v>
      </c>
      <c r="TE102" s="211">
        <f t="shared" si="12"/>
        <v>0</v>
      </c>
      <c r="TF102" s="211">
        <f t="shared" si="12"/>
        <v>0</v>
      </c>
      <c r="TG102" s="211">
        <f t="shared" si="12"/>
        <v>0</v>
      </c>
      <c r="TH102" s="211">
        <f t="shared" si="12"/>
        <v>0</v>
      </c>
      <c r="TI102" s="211">
        <f t="shared" si="12"/>
        <v>0</v>
      </c>
      <c r="TJ102" s="211">
        <f t="shared" si="12"/>
        <v>0</v>
      </c>
      <c r="TK102" s="211">
        <f t="shared" si="12"/>
        <v>0</v>
      </c>
      <c r="TL102" s="211">
        <f t="shared" si="12"/>
        <v>0</v>
      </c>
      <c r="TM102" s="211">
        <f t="shared" si="12"/>
        <v>0</v>
      </c>
      <c r="TN102" s="211">
        <f t="shared" si="12"/>
        <v>0</v>
      </c>
      <c r="TO102" s="211">
        <f t="shared" si="12"/>
        <v>0</v>
      </c>
      <c r="TP102" s="211">
        <f t="shared" si="12"/>
        <v>0</v>
      </c>
      <c r="TQ102" s="211">
        <f t="shared" si="12"/>
        <v>0</v>
      </c>
      <c r="TR102" s="211">
        <f t="shared" si="12"/>
        <v>0</v>
      </c>
      <c r="TS102" s="211">
        <f t="shared" si="12"/>
        <v>0</v>
      </c>
      <c r="TT102" s="211">
        <f t="shared" si="12"/>
        <v>0</v>
      </c>
      <c r="TU102" s="211">
        <f t="shared" si="12"/>
        <v>0</v>
      </c>
      <c r="TV102" s="211">
        <f t="shared" si="12"/>
        <v>0</v>
      </c>
      <c r="TW102" s="211">
        <f t="shared" si="12"/>
        <v>0</v>
      </c>
      <c r="TX102" s="211">
        <f t="shared" si="12"/>
        <v>0</v>
      </c>
      <c r="TY102" s="211">
        <f t="shared" si="12"/>
        <v>0</v>
      </c>
      <c r="TZ102" s="211">
        <f t="shared" si="12"/>
        <v>0</v>
      </c>
      <c r="UA102" s="211">
        <f t="shared" si="12"/>
        <v>0</v>
      </c>
      <c r="UB102" s="211">
        <f t="shared" si="12"/>
        <v>0</v>
      </c>
      <c r="UC102" s="211">
        <f t="shared" si="12"/>
        <v>0</v>
      </c>
      <c r="UD102" s="211">
        <f t="shared" si="12"/>
        <v>0</v>
      </c>
      <c r="UE102" s="211">
        <f t="shared" si="12"/>
        <v>0</v>
      </c>
      <c r="UF102" s="211">
        <f t="shared" si="12"/>
        <v>0</v>
      </c>
      <c r="UG102" s="211">
        <f t="shared" si="12"/>
        <v>0</v>
      </c>
      <c r="UH102" s="211">
        <f t="shared" si="12"/>
        <v>0</v>
      </c>
      <c r="UI102" s="211">
        <f t="shared" si="12"/>
        <v>0</v>
      </c>
      <c r="UJ102" s="211">
        <f t="shared" si="12"/>
        <v>0</v>
      </c>
      <c r="UK102" s="211">
        <f t="shared" si="12"/>
        <v>0</v>
      </c>
      <c r="UL102" s="211">
        <f t="shared" si="12"/>
        <v>0</v>
      </c>
      <c r="UM102" s="211">
        <f t="shared" si="12"/>
        <v>0</v>
      </c>
      <c r="UN102" s="211">
        <f t="shared" si="12"/>
        <v>0</v>
      </c>
      <c r="UO102" s="211">
        <f t="shared" si="12"/>
        <v>0</v>
      </c>
      <c r="UP102" s="211">
        <f t="shared" si="12"/>
        <v>0</v>
      </c>
      <c r="UQ102" s="211">
        <f t="shared" si="12"/>
        <v>0</v>
      </c>
      <c r="UR102" s="211">
        <f t="shared" si="12"/>
        <v>0</v>
      </c>
      <c r="US102" s="211">
        <f t="shared" si="12"/>
        <v>0</v>
      </c>
      <c r="UT102" s="211">
        <f t="shared" si="12"/>
        <v>0</v>
      </c>
      <c r="UU102" s="211">
        <f t="shared" si="12"/>
        <v>0</v>
      </c>
      <c r="UV102" s="211">
        <f t="shared" si="12"/>
        <v>0</v>
      </c>
      <c r="UW102" s="211">
        <f t="shared" si="12"/>
        <v>0</v>
      </c>
      <c r="UX102" s="211">
        <f t="shared" si="12"/>
        <v>0</v>
      </c>
      <c r="UY102" s="211">
        <f t="shared" si="12"/>
        <v>0</v>
      </c>
      <c r="UZ102" s="211">
        <f t="shared" si="12"/>
        <v>0</v>
      </c>
      <c r="VA102" s="211">
        <f t="shared" si="12"/>
        <v>0</v>
      </c>
      <c r="VB102" s="211">
        <f t="shared" si="12"/>
        <v>0</v>
      </c>
      <c r="VC102" s="211">
        <f t="shared" si="12"/>
        <v>0</v>
      </c>
      <c r="VD102" s="211">
        <f t="shared" si="12"/>
        <v>0</v>
      </c>
      <c r="VE102" s="211">
        <f t="shared" si="12"/>
        <v>0</v>
      </c>
      <c r="VF102" s="211">
        <f t="shared" si="12"/>
        <v>0</v>
      </c>
      <c r="VG102" s="211">
        <f t="shared" ref="VG102:XR102" si="13">(VG29-VG98)+VG100</f>
        <v>0</v>
      </c>
      <c r="VH102" s="211">
        <f t="shared" si="13"/>
        <v>0</v>
      </c>
      <c r="VI102" s="211">
        <f t="shared" si="13"/>
        <v>0</v>
      </c>
      <c r="VJ102" s="211">
        <f t="shared" si="13"/>
        <v>0</v>
      </c>
      <c r="VK102" s="211">
        <f t="shared" si="13"/>
        <v>0</v>
      </c>
      <c r="VL102" s="211">
        <f t="shared" si="13"/>
        <v>0</v>
      </c>
      <c r="VM102" s="211">
        <f t="shared" si="13"/>
        <v>0</v>
      </c>
      <c r="VN102" s="211">
        <f t="shared" si="13"/>
        <v>0</v>
      </c>
      <c r="VO102" s="211">
        <f t="shared" si="13"/>
        <v>0</v>
      </c>
      <c r="VP102" s="211">
        <f t="shared" si="13"/>
        <v>0</v>
      </c>
      <c r="VQ102" s="211">
        <f t="shared" si="13"/>
        <v>0</v>
      </c>
      <c r="VR102" s="211">
        <f t="shared" si="13"/>
        <v>0</v>
      </c>
      <c r="VS102" s="211">
        <f t="shared" si="13"/>
        <v>0</v>
      </c>
      <c r="VT102" s="211">
        <f t="shared" si="13"/>
        <v>0</v>
      </c>
      <c r="VU102" s="211">
        <f t="shared" si="13"/>
        <v>0</v>
      </c>
      <c r="VV102" s="211">
        <f t="shared" si="13"/>
        <v>0</v>
      </c>
      <c r="VW102" s="211">
        <f t="shared" si="13"/>
        <v>0</v>
      </c>
      <c r="VX102" s="211">
        <f t="shared" si="13"/>
        <v>0</v>
      </c>
      <c r="VY102" s="211">
        <f t="shared" si="13"/>
        <v>0</v>
      </c>
      <c r="VZ102" s="211">
        <f t="shared" si="13"/>
        <v>0</v>
      </c>
      <c r="WA102" s="211">
        <f t="shared" si="13"/>
        <v>0</v>
      </c>
      <c r="WB102" s="211">
        <f t="shared" si="13"/>
        <v>0</v>
      </c>
      <c r="WC102" s="211">
        <f t="shared" si="13"/>
        <v>0</v>
      </c>
      <c r="WD102" s="211">
        <f t="shared" si="13"/>
        <v>0</v>
      </c>
      <c r="WE102" s="211">
        <f t="shared" si="13"/>
        <v>0</v>
      </c>
      <c r="WF102" s="211">
        <f t="shared" si="13"/>
        <v>0</v>
      </c>
      <c r="WG102" s="211">
        <f t="shared" si="13"/>
        <v>0</v>
      </c>
      <c r="WH102" s="211">
        <f t="shared" si="13"/>
        <v>0</v>
      </c>
      <c r="WI102" s="211">
        <f t="shared" si="13"/>
        <v>0</v>
      </c>
      <c r="WJ102" s="211">
        <f t="shared" si="13"/>
        <v>0</v>
      </c>
      <c r="WK102" s="211">
        <f t="shared" si="13"/>
        <v>0</v>
      </c>
      <c r="WL102" s="211">
        <f t="shared" si="13"/>
        <v>0</v>
      </c>
      <c r="WM102" s="211">
        <f t="shared" si="13"/>
        <v>0</v>
      </c>
      <c r="WN102" s="211">
        <f t="shared" si="13"/>
        <v>0</v>
      </c>
      <c r="WO102" s="211">
        <f t="shared" si="13"/>
        <v>0</v>
      </c>
      <c r="WP102" s="211">
        <f t="shared" si="13"/>
        <v>0</v>
      </c>
      <c r="WQ102" s="211">
        <f t="shared" si="13"/>
        <v>0</v>
      </c>
      <c r="WR102" s="211">
        <f t="shared" si="13"/>
        <v>0</v>
      </c>
      <c r="WS102" s="211">
        <f t="shared" si="13"/>
        <v>0</v>
      </c>
      <c r="WT102" s="211">
        <f t="shared" si="13"/>
        <v>0</v>
      </c>
      <c r="WU102" s="211">
        <f t="shared" si="13"/>
        <v>0</v>
      </c>
      <c r="WV102" s="211">
        <f t="shared" si="13"/>
        <v>0</v>
      </c>
      <c r="WW102" s="211">
        <f t="shared" si="13"/>
        <v>0</v>
      </c>
      <c r="WX102" s="211">
        <f t="shared" si="13"/>
        <v>0</v>
      </c>
      <c r="WY102" s="211">
        <f t="shared" si="13"/>
        <v>0</v>
      </c>
      <c r="WZ102" s="211">
        <f t="shared" si="13"/>
        <v>0</v>
      </c>
      <c r="XA102" s="211">
        <f t="shared" si="13"/>
        <v>0</v>
      </c>
      <c r="XB102" s="211">
        <f t="shared" si="13"/>
        <v>0</v>
      </c>
      <c r="XC102" s="211">
        <f t="shared" si="13"/>
        <v>0</v>
      </c>
      <c r="XD102" s="211">
        <f t="shared" si="13"/>
        <v>0</v>
      </c>
      <c r="XE102" s="211">
        <f t="shared" si="13"/>
        <v>0</v>
      </c>
      <c r="XF102" s="211">
        <f t="shared" si="13"/>
        <v>0</v>
      </c>
      <c r="XG102" s="211">
        <f t="shared" si="13"/>
        <v>0</v>
      </c>
      <c r="XH102" s="211">
        <f t="shared" si="13"/>
        <v>0</v>
      </c>
      <c r="XI102" s="211">
        <f t="shared" si="13"/>
        <v>0</v>
      </c>
      <c r="XJ102" s="211">
        <f t="shared" si="13"/>
        <v>0</v>
      </c>
      <c r="XK102" s="211">
        <f t="shared" si="13"/>
        <v>0</v>
      </c>
      <c r="XL102" s="211">
        <f t="shared" si="13"/>
        <v>0</v>
      </c>
      <c r="XM102" s="211">
        <f t="shared" si="13"/>
        <v>0</v>
      </c>
      <c r="XN102" s="211">
        <f t="shared" si="13"/>
        <v>0</v>
      </c>
      <c r="XO102" s="211">
        <f t="shared" si="13"/>
        <v>0</v>
      </c>
      <c r="XP102" s="211">
        <f t="shared" si="13"/>
        <v>0</v>
      </c>
      <c r="XQ102" s="211">
        <f t="shared" si="13"/>
        <v>0</v>
      </c>
      <c r="XR102" s="211">
        <f t="shared" si="13"/>
        <v>0</v>
      </c>
      <c r="XS102" s="211">
        <f t="shared" ref="XS102:AAD102" si="14">(XS29-XS98)+XS100</f>
        <v>0</v>
      </c>
      <c r="XT102" s="211">
        <f t="shared" si="14"/>
        <v>0</v>
      </c>
      <c r="XU102" s="211">
        <f t="shared" si="14"/>
        <v>0</v>
      </c>
      <c r="XV102" s="211">
        <f t="shared" si="14"/>
        <v>0</v>
      </c>
      <c r="XW102" s="211">
        <f t="shared" si="14"/>
        <v>0</v>
      </c>
      <c r="XX102" s="211">
        <f t="shared" si="14"/>
        <v>0</v>
      </c>
      <c r="XY102" s="211">
        <f t="shared" si="14"/>
        <v>0</v>
      </c>
      <c r="XZ102" s="211">
        <f t="shared" si="14"/>
        <v>0</v>
      </c>
      <c r="YA102" s="211">
        <f t="shared" si="14"/>
        <v>0</v>
      </c>
      <c r="YB102" s="211">
        <f t="shared" si="14"/>
        <v>0</v>
      </c>
      <c r="YC102" s="211">
        <f t="shared" si="14"/>
        <v>0</v>
      </c>
      <c r="YD102" s="211">
        <f t="shared" si="14"/>
        <v>0</v>
      </c>
      <c r="YE102" s="211">
        <f t="shared" si="14"/>
        <v>0</v>
      </c>
      <c r="YF102" s="211">
        <f t="shared" si="14"/>
        <v>0</v>
      </c>
      <c r="YG102" s="211">
        <f t="shared" si="14"/>
        <v>0</v>
      </c>
      <c r="YH102" s="211">
        <f t="shared" si="14"/>
        <v>0</v>
      </c>
      <c r="YI102" s="211">
        <f t="shared" si="14"/>
        <v>0</v>
      </c>
      <c r="YJ102" s="211">
        <f t="shared" si="14"/>
        <v>0</v>
      </c>
      <c r="YK102" s="211">
        <f t="shared" si="14"/>
        <v>0</v>
      </c>
      <c r="YL102" s="211">
        <f t="shared" si="14"/>
        <v>0</v>
      </c>
      <c r="YM102" s="211">
        <f t="shared" si="14"/>
        <v>0</v>
      </c>
      <c r="YN102" s="211">
        <f t="shared" si="14"/>
        <v>0</v>
      </c>
      <c r="YO102" s="211">
        <f t="shared" si="14"/>
        <v>0</v>
      </c>
      <c r="YP102" s="211">
        <f t="shared" si="14"/>
        <v>0</v>
      </c>
      <c r="YQ102" s="211">
        <f t="shared" si="14"/>
        <v>0</v>
      </c>
      <c r="YR102" s="211">
        <f t="shared" si="14"/>
        <v>0</v>
      </c>
      <c r="YS102" s="211">
        <f t="shared" si="14"/>
        <v>0</v>
      </c>
      <c r="YT102" s="211">
        <f t="shared" si="14"/>
        <v>0</v>
      </c>
      <c r="YU102" s="211">
        <f t="shared" si="14"/>
        <v>0</v>
      </c>
      <c r="YV102" s="211">
        <f t="shared" si="14"/>
        <v>0</v>
      </c>
      <c r="YW102" s="211">
        <f t="shared" si="14"/>
        <v>0</v>
      </c>
      <c r="YX102" s="211">
        <f t="shared" si="14"/>
        <v>0</v>
      </c>
      <c r="YY102" s="211">
        <f t="shared" si="14"/>
        <v>0</v>
      </c>
      <c r="YZ102" s="211">
        <f t="shared" si="14"/>
        <v>0</v>
      </c>
      <c r="ZA102" s="211">
        <f t="shared" si="14"/>
        <v>0</v>
      </c>
      <c r="ZB102" s="211">
        <f t="shared" si="14"/>
        <v>0</v>
      </c>
      <c r="ZC102" s="211">
        <f t="shared" si="14"/>
        <v>0</v>
      </c>
      <c r="ZD102" s="211">
        <f t="shared" si="14"/>
        <v>0</v>
      </c>
      <c r="ZE102" s="211">
        <f t="shared" si="14"/>
        <v>0</v>
      </c>
      <c r="ZF102" s="211">
        <f t="shared" si="14"/>
        <v>0</v>
      </c>
      <c r="ZG102" s="211">
        <f t="shared" si="14"/>
        <v>0</v>
      </c>
      <c r="ZH102" s="211">
        <f t="shared" si="14"/>
        <v>0</v>
      </c>
      <c r="ZI102" s="211">
        <f t="shared" si="14"/>
        <v>0</v>
      </c>
      <c r="ZJ102" s="211">
        <f t="shared" si="14"/>
        <v>0</v>
      </c>
      <c r="ZK102" s="211">
        <f t="shared" si="14"/>
        <v>0</v>
      </c>
      <c r="ZL102" s="211">
        <f t="shared" si="14"/>
        <v>0</v>
      </c>
      <c r="ZM102" s="211">
        <f t="shared" si="14"/>
        <v>0</v>
      </c>
      <c r="ZN102" s="211">
        <f t="shared" si="14"/>
        <v>0</v>
      </c>
      <c r="ZO102" s="211">
        <f t="shared" si="14"/>
        <v>0</v>
      </c>
      <c r="ZP102" s="211">
        <f t="shared" si="14"/>
        <v>0</v>
      </c>
      <c r="ZQ102" s="211">
        <f t="shared" si="14"/>
        <v>0</v>
      </c>
      <c r="ZR102" s="211">
        <f t="shared" si="14"/>
        <v>0</v>
      </c>
      <c r="ZS102" s="211">
        <f t="shared" si="14"/>
        <v>0</v>
      </c>
      <c r="ZT102" s="211">
        <f t="shared" si="14"/>
        <v>0</v>
      </c>
      <c r="ZU102" s="211">
        <f t="shared" si="14"/>
        <v>0</v>
      </c>
      <c r="ZV102" s="211">
        <f t="shared" si="14"/>
        <v>0</v>
      </c>
      <c r="ZW102" s="211">
        <f t="shared" si="14"/>
        <v>0</v>
      </c>
      <c r="ZX102" s="211">
        <f t="shared" si="14"/>
        <v>0</v>
      </c>
      <c r="ZY102" s="211">
        <f t="shared" si="14"/>
        <v>0</v>
      </c>
      <c r="ZZ102" s="211">
        <f t="shared" si="14"/>
        <v>0</v>
      </c>
      <c r="AAA102" s="211">
        <f t="shared" si="14"/>
        <v>0</v>
      </c>
      <c r="AAB102" s="211">
        <f t="shared" si="14"/>
        <v>0</v>
      </c>
      <c r="AAC102" s="211">
        <f t="shared" si="14"/>
        <v>0</v>
      </c>
      <c r="AAD102" s="211">
        <f t="shared" si="14"/>
        <v>0</v>
      </c>
      <c r="AAE102" s="211">
        <f t="shared" ref="AAE102:ACP102" si="15">(AAE29-AAE98)+AAE100</f>
        <v>0</v>
      </c>
      <c r="AAF102" s="211">
        <f t="shared" si="15"/>
        <v>0</v>
      </c>
      <c r="AAG102" s="211">
        <f t="shared" si="15"/>
        <v>0</v>
      </c>
      <c r="AAH102" s="211">
        <f t="shared" si="15"/>
        <v>0</v>
      </c>
      <c r="AAI102" s="211">
        <f t="shared" si="15"/>
        <v>0</v>
      </c>
      <c r="AAJ102" s="211">
        <f t="shared" si="15"/>
        <v>0</v>
      </c>
      <c r="AAK102" s="211">
        <f t="shared" si="15"/>
        <v>0</v>
      </c>
      <c r="AAL102" s="211">
        <f t="shared" si="15"/>
        <v>0</v>
      </c>
      <c r="AAM102" s="211">
        <f t="shared" si="15"/>
        <v>0</v>
      </c>
      <c r="AAN102" s="211">
        <f t="shared" si="15"/>
        <v>0</v>
      </c>
      <c r="AAO102" s="211">
        <f t="shared" si="15"/>
        <v>0</v>
      </c>
      <c r="AAP102" s="211">
        <f t="shared" si="15"/>
        <v>0</v>
      </c>
      <c r="AAQ102" s="211">
        <f t="shared" si="15"/>
        <v>0</v>
      </c>
      <c r="AAR102" s="211">
        <f t="shared" si="15"/>
        <v>0</v>
      </c>
      <c r="AAS102" s="211">
        <f t="shared" si="15"/>
        <v>0</v>
      </c>
      <c r="AAT102" s="211">
        <f t="shared" si="15"/>
        <v>0</v>
      </c>
      <c r="AAU102" s="211">
        <f t="shared" si="15"/>
        <v>0</v>
      </c>
      <c r="AAV102" s="211">
        <f t="shared" si="15"/>
        <v>0</v>
      </c>
      <c r="AAW102" s="211">
        <f t="shared" si="15"/>
        <v>0</v>
      </c>
      <c r="AAX102" s="211">
        <f t="shared" si="15"/>
        <v>0</v>
      </c>
      <c r="AAY102" s="211">
        <f t="shared" si="15"/>
        <v>0</v>
      </c>
      <c r="AAZ102" s="211">
        <f t="shared" si="15"/>
        <v>0</v>
      </c>
      <c r="ABA102" s="211">
        <f t="shared" si="15"/>
        <v>0</v>
      </c>
      <c r="ABB102" s="211">
        <f t="shared" si="15"/>
        <v>0</v>
      </c>
      <c r="ABC102" s="211">
        <f t="shared" si="15"/>
        <v>0</v>
      </c>
      <c r="ABD102" s="211">
        <f t="shared" si="15"/>
        <v>0</v>
      </c>
      <c r="ABE102" s="211">
        <f t="shared" si="15"/>
        <v>0</v>
      </c>
      <c r="ABF102" s="211">
        <f t="shared" si="15"/>
        <v>0</v>
      </c>
      <c r="ABG102" s="211">
        <f t="shared" si="15"/>
        <v>0</v>
      </c>
      <c r="ABH102" s="211">
        <f t="shared" si="15"/>
        <v>0</v>
      </c>
      <c r="ABI102" s="211">
        <f t="shared" si="15"/>
        <v>0</v>
      </c>
      <c r="ABJ102" s="211">
        <f t="shared" si="15"/>
        <v>0</v>
      </c>
      <c r="ABK102" s="211">
        <f t="shared" si="15"/>
        <v>0</v>
      </c>
      <c r="ABL102" s="211">
        <f t="shared" si="15"/>
        <v>0</v>
      </c>
      <c r="ABM102" s="211">
        <f t="shared" si="15"/>
        <v>0</v>
      </c>
      <c r="ABN102" s="211">
        <f t="shared" si="15"/>
        <v>0</v>
      </c>
      <c r="ABO102" s="211">
        <f t="shared" si="15"/>
        <v>0</v>
      </c>
      <c r="ABP102" s="211">
        <f t="shared" si="15"/>
        <v>0</v>
      </c>
      <c r="ABQ102" s="211">
        <f t="shared" si="15"/>
        <v>0</v>
      </c>
      <c r="ABR102" s="211">
        <f t="shared" si="15"/>
        <v>0</v>
      </c>
      <c r="ABS102" s="211">
        <f t="shared" si="15"/>
        <v>0</v>
      </c>
      <c r="ABT102" s="211">
        <f t="shared" si="15"/>
        <v>0</v>
      </c>
      <c r="ABU102" s="211">
        <f t="shared" si="15"/>
        <v>0</v>
      </c>
      <c r="ABV102" s="211">
        <f t="shared" si="15"/>
        <v>0</v>
      </c>
      <c r="ABW102" s="211">
        <f t="shared" si="15"/>
        <v>0</v>
      </c>
      <c r="ABX102" s="211">
        <f t="shared" si="15"/>
        <v>0</v>
      </c>
      <c r="ABY102" s="211">
        <f t="shared" si="15"/>
        <v>0</v>
      </c>
      <c r="ABZ102" s="211">
        <f t="shared" si="15"/>
        <v>0</v>
      </c>
      <c r="ACA102" s="211">
        <f t="shared" si="15"/>
        <v>0</v>
      </c>
      <c r="ACB102" s="211">
        <f t="shared" si="15"/>
        <v>0</v>
      </c>
      <c r="ACC102" s="211">
        <f t="shared" si="15"/>
        <v>0</v>
      </c>
      <c r="ACD102" s="211">
        <f t="shared" si="15"/>
        <v>0</v>
      </c>
      <c r="ACE102" s="211">
        <f t="shared" si="15"/>
        <v>0</v>
      </c>
      <c r="ACF102" s="211">
        <f t="shared" si="15"/>
        <v>0</v>
      </c>
      <c r="ACG102" s="211">
        <f t="shared" si="15"/>
        <v>0</v>
      </c>
      <c r="ACH102" s="211">
        <f t="shared" si="15"/>
        <v>0</v>
      </c>
      <c r="ACI102" s="211">
        <f t="shared" si="15"/>
        <v>0</v>
      </c>
      <c r="ACJ102" s="211">
        <f t="shared" si="15"/>
        <v>0</v>
      </c>
      <c r="ACK102" s="211">
        <f t="shared" si="15"/>
        <v>0</v>
      </c>
      <c r="ACL102" s="211">
        <f t="shared" si="15"/>
        <v>0</v>
      </c>
      <c r="ACM102" s="211">
        <f t="shared" si="15"/>
        <v>0</v>
      </c>
      <c r="ACN102" s="211">
        <f t="shared" si="15"/>
        <v>0</v>
      </c>
      <c r="ACO102" s="211">
        <f t="shared" si="15"/>
        <v>0</v>
      </c>
      <c r="ACP102" s="211">
        <f t="shared" si="15"/>
        <v>0</v>
      </c>
      <c r="ACQ102" s="211">
        <f t="shared" ref="ACQ102:AFB102" si="16">(ACQ29-ACQ98)+ACQ100</f>
        <v>0</v>
      </c>
      <c r="ACR102" s="211">
        <f t="shared" si="16"/>
        <v>0</v>
      </c>
      <c r="ACS102" s="211">
        <f t="shared" si="16"/>
        <v>0</v>
      </c>
      <c r="ACT102" s="211">
        <f t="shared" si="16"/>
        <v>0</v>
      </c>
      <c r="ACU102" s="211">
        <f t="shared" si="16"/>
        <v>0</v>
      </c>
      <c r="ACV102" s="211">
        <f t="shared" si="16"/>
        <v>0</v>
      </c>
      <c r="ACW102" s="211">
        <f t="shared" si="16"/>
        <v>0</v>
      </c>
      <c r="ACX102" s="211">
        <f t="shared" si="16"/>
        <v>0</v>
      </c>
      <c r="ACY102" s="211">
        <f t="shared" si="16"/>
        <v>0</v>
      </c>
      <c r="ACZ102" s="211">
        <f t="shared" si="16"/>
        <v>0</v>
      </c>
      <c r="ADA102" s="211">
        <f t="shared" si="16"/>
        <v>0</v>
      </c>
      <c r="ADB102" s="211">
        <f t="shared" si="16"/>
        <v>0</v>
      </c>
      <c r="ADC102" s="211">
        <f t="shared" si="16"/>
        <v>0</v>
      </c>
      <c r="ADD102" s="211">
        <f t="shared" si="16"/>
        <v>0</v>
      </c>
      <c r="ADE102" s="211">
        <f t="shared" si="16"/>
        <v>0</v>
      </c>
      <c r="ADF102" s="211">
        <f t="shared" si="16"/>
        <v>0</v>
      </c>
      <c r="ADG102" s="211">
        <f t="shared" si="16"/>
        <v>0</v>
      </c>
      <c r="ADH102" s="211">
        <f t="shared" si="16"/>
        <v>0</v>
      </c>
      <c r="ADI102" s="211">
        <f t="shared" si="16"/>
        <v>0</v>
      </c>
      <c r="ADJ102" s="211">
        <f t="shared" si="16"/>
        <v>0</v>
      </c>
      <c r="ADK102" s="211">
        <f t="shared" si="16"/>
        <v>0</v>
      </c>
      <c r="ADL102" s="211">
        <f t="shared" si="16"/>
        <v>0</v>
      </c>
      <c r="ADM102" s="211">
        <f t="shared" si="16"/>
        <v>0</v>
      </c>
      <c r="ADN102" s="211">
        <f t="shared" si="16"/>
        <v>0</v>
      </c>
      <c r="ADO102" s="211">
        <f t="shared" si="16"/>
        <v>0</v>
      </c>
      <c r="ADP102" s="211">
        <f t="shared" si="16"/>
        <v>0</v>
      </c>
      <c r="ADQ102" s="211">
        <f t="shared" si="16"/>
        <v>0</v>
      </c>
      <c r="ADR102" s="211">
        <f t="shared" si="16"/>
        <v>0</v>
      </c>
      <c r="ADS102" s="211">
        <f t="shared" si="16"/>
        <v>0</v>
      </c>
      <c r="ADT102" s="211">
        <f t="shared" si="16"/>
        <v>0</v>
      </c>
      <c r="ADU102" s="211">
        <f t="shared" si="16"/>
        <v>0</v>
      </c>
      <c r="ADV102" s="211">
        <f t="shared" si="16"/>
        <v>0</v>
      </c>
      <c r="ADW102" s="211">
        <f t="shared" si="16"/>
        <v>0</v>
      </c>
      <c r="ADX102" s="211">
        <f t="shared" si="16"/>
        <v>0</v>
      </c>
      <c r="ADY102" s="211">
        <f t="shared" si="16"/>
        <v>0</v>
      </c>
      <c r="ADZ102" s="211">
        <f t="shared" si="16"/>
        <v>0</v>
      </c>
      <c r="AEA102" s="211">
        <f t="shared" si="16"/>
        <v>0</v>
      </c>
      <c r="AEB102" s="211">
        <f t="shared" si="16"/>
        <v>0</v>
      </c>
      <c r="AEC102" s="211">
        <f t="shared" si="16"/>
        <v>0</v>
      </c>
      <c r="AED102" s="211">
        <f t="shared" si="16"/>
        <v>0</v>
      </c>
      <c r="AEE102" s="211">
        <f t="shared" si="16"/>
        <v>0</v>
      </c>
      <c r="AEF102" s="211">
        <f t="shared" si="16"/>
        <v>0</v>
      </c>
      <c r="AEG102" s="211">
        <f t="shared" si="16"/>
        <v>0</v>
      </c>
      <c r="AEH102" s="211">
        <f t="shared" si="16"/>
        <v>0</v>
      </c>
      <c r="AEI102" s="211">
        <f t="shared" si="16"/>
        <v>0</v>
      </c>
      <c r="AEJ102" s="211">
        <f t="shared" si="16"/>
        <v>0</v>
      </c>
      <c r="AEK102" s="211">
        <f t="shared" si="16"/>
        <v>0</v>
      </c>
      <c r="AEL102" s="211">
        <f t="shared" si="16"/>
        <v>0</v>
      </c>
      <c r="AEM102" s="211">
        <f t="shared" si="16"/>
        <v>0</v>
      </c>
      <c r="AEN102" s="211">
        <f t="shared" si="16"/>
        <v>0</v>
      </c>
      <c r="AEO102" s="211">
        <f t="shared" si="16"/>
        <v>0</v>
      </c>
      <c r="AEP102" s="211">
        <f t="shared" si="16"/>
        <v>0</v>
      </c>
      <c r="AEQ102" s="211">
        <f t="shared" si="16"/>
        <v>0</v>
      </c>
      <c r="AER102" s="211">
        <f t="shared" si="16"/>
        <v>0</v>
      </c>
      <c r="AES102" s="211">
        <f t="shared" si="16"/>
        <v>0</v>
      </c>
      <c r="AET102" s="211">
        <f t="shared" si="16"/>
        <v>0</v>
      </c>
      <c r="AEU102" s="211">
        <f t="shared" si="16"/>
        <v>0</v>
      </c>
      <c r="AEV102" s="211">
        <f t="shared" si="16"/>
        <v>0</v>
      </c>
      <c r="AEW102" s="211">
        <f t="shared" si="16"/>
        <v>0</v>
      </c>
      <c r="AEX102" s="211">
        <f t="shared" si="16"/>
        <v>0</v>
      </c>
      <c r="AEY102" s="211">
        <f t="shared" si="16"/>
        <v>0</v>
      </c>
      <c r="AEZ102" s="211">
        <f t="shared" si="16"/>
        <v>0</v>
      </c>
      <c r="AFA102" s="211">
        <f t="shared" si="16"/>
        <v>0</v>
      </c>
      <c r="AFB102" s="211">
        <f t="shared" si="16"/>
        <v>0</v>
      </c>
      <c r="AFC102" s="211">
        <f t="shared" ref="AFC102:AHN102" si="17">(AFC29-AFC98)+AFC100</f>
        <v>0</v>
      </c>
      <c r="AFD102" s="211">
        <f t="shared" si="17"/>
        <v>0</v>
      </c>
      <c r="AFE102" s="211">
        <f t="shared" si="17"/>
        <v>0</v>
      </c>
      <c r="AFF102" s="211">
        <f t="shared" si="17"/>
        <v>0</v>
      </c>
      <c r="AFG102" s="211">
        <f t="shared" si="17"/>
        <v>0</v>
      </c>
      <c r="AFH102" s="211">
        <f t="shared" si="17"/>
        <v>0</v>
      </c>
      <c r="AFI102" s="211">
        <f t="shared" si="17"/>
        <v>0</v>
      </c>
      <c r="AFJ102" s="211">
        <f t="shared" si="17"/>
        <v>0</v>
      </c>
      <c r="AFK102" s="211">
        <f t="shared" si="17"/>
        <v>0</v>
      </c>
      <c r="AFL102" s="211">
        <f t="shared" si="17"/>
        <v>0</v>
      </c>
      <c r="AFM102" s="211">
        <f t="shared" si="17"/>
        <v>0</v>
      </c>
      <c r="AFN102" s="211">
        <f t="shared" si="17"/>
        <v>0</v>
      </c>
      <c r="AFO102" s="211">
        <f t="shared" si="17"/>
        <v>0</v>
      </c>
      <c r="AFP102" s="211">
        <f t="shared" si="17"/>
        <v>0</v>
      </c>
      <c r="AFQ102" s="211">
        <f t="shared" si="17"/>
        <v>0</v>
      </c>
      <c r="AFR102" s="211">
        <f t="shared" si="17"/>
        <v>0</v>
      </c>
      <c r="AFS102" s="211">
        <f t="shared" si="17"/>
        <v>0</v>
      </c>
      <c r="AFT102" s="211">
        <f t="shared" si="17"/>
        <v>0</v>
      </c>
      <c r="AFU102" s="211">
        <f t="shared" si="17"/>
        <v>0</v>
      </c>
      <c r="AFV102" s="211">
        <f t="shared" si="17"/>
        <v>0</v>
      </c>
      <c r="AFW102" s="211">
        <f t="shared" si="17"/>
        <v>0</v>
      </c>
      <c r="AFX102" s="211">
        <f t="shared" si="17"/>
        <v>0</v>
      </c>
      <c r="AFY102" s="211">
        <f t="shared" si="17"/>
        <v>0</v>
      </c>
      <c r="AFZ102" s="211">
        <f t="shared" si="17"/>
        <v>0</v>
      </c>
      <c r="AGA102" s="211">
        <f t="shared" si="17"/>
        <v>0</v>
      </c>
      <c r="AGB102" s="211">
        <f t="shared" si="17"/>
        <v>0</v>
      </c>
      <c r="AGC102" s="211">
        <f t="shared" si="17"/>
        <v>0</v>
      </c>
      <c r="AGD102" s="211">
        <f t="shared" si="17"/>
        <v>0</v>
      </c>
      <c r="AGE102" s="211">
        <f t="shared" si="17"/>
        <v>0</v>
      </c>
      <c r="AGF102" s="211">
        <f t="shared" si="17"/>
        <v>0</v>
      </c>
      <c r="AGG102" s="211">
        <f t="shared" si="17"/>
        <v>0</v>
      </c>
      <c r="AGH102" s="211">
        <f t="shared" si="17"/>
        <v>0</v>
      </c>
      <c r="AGI102" s="211">
        <f t="shared" si="17"/>
        <v>0</v>
      </c>
      <c r="AGJ102" s="211">
        <f t="shared" si="17"/>
        <v>0</v>
      </c>
      <c r="AGK102" s="211">
        <f t="shared" si="17"/>
        <v>0</v>
      </c>
      <c r="AGL102" s="211">
        <f t="shared" si="17"/>
        <v>0</v>
      </c>
      <c r="AGM102" s="211">
        <f t="shared" si="17"/>
        <v>0</v>
      </c>
      <c r="AGN102" s="211">
        <f t="shared" si="17"/>
        <v>0</v>
      </c>
      <c r="AGO102" s="211">
        <f t="shared" si="17"/>
        <v>0</v>
      </c>
      <c r="AGP102" s="211">
        <f t="shared" si="17"/>
        <v>0</v>
      </c>
      <c r="AGQ102" s="211">
        <f t="shared" si="17"/>
        <v>0</v>
      </c>
      <c r="AGR102" s="211">
        <f t="shared" si="17"/>
        <v>0</v>
      </c>
      <c r="AGS102" s="211">
        <f t="shared" si="17"/>
        <v>0</v>
      </c>
      <c r="AGT102" s="211">
        <f t="shared" si="17"/>
        <v>0</v>
      </c>
      <c r="AGU102" s="211">
        <f t="shared" si="17"/>
        <v>0</v>
      </c>
      <c r="AGV102" s="211">
        <f t="shared" si="17"/>
        <v>0</v>
      </c>
      <c r="AGW102" s="211">
        <f t="shared" si="17"/>
        <v>0</v>
      </c>
      <c r="AGX102" s="211">
        <f t="shared" si="17"/>
        <v>0</v>
      </c>
      <c r="AGY102" s="211">
        <f t="shared" si="17"/>
        <v>0</v>
      </c>
      <c r="AGZ102" s="211">
        <f t="shared" si="17"/>
        <v>0</v>
      </c>
      <c r="AHA102" s="211">
        <f t="shared" si="17"/>
        <v>0</v>
      </c>
      <c r="AHB102" s="211">
        <f t="shared" si="17"/>
        <v>0</v>
      </c>
      <c r="AHC102" s="211">
        <f t="shared" si="17"/>
        <v>0</v>
      </c>
      <c r="AHD102" s="211">
        <f t="shared" si="17"/>
        <v>0</v>
      </c>
      <c r="AHE102" s="211">
        <f t="shared" si="17"/>
        <v>0</v>
      </c>
      <c r="AHF102" s="211">
        <f t="shared" si="17"/>
        <v>0</v>
      </c>
      <c r="AHG102" s="211">
        <f t="shared" si="17"/>
        <v>0</v>
      </c>
      <c r="AHH102" s="211">
        <f t="shared" si="17"/>
        <v>0</v>
      </c>
      <c r="AHI102" s="211">
        <f t="shared" si="17"/>
        <v>0</v>
      </c>
      <c r="AHJ102" s="211">
        <f t="shared" si="17"/>
        <v>0</v>
      </c>
      <c r="AHK102" s="211">
        <f t="shared" si="17"/>
        <v>0</v>
      </c>
      <c r="AHL102" s="211">
        <f t="shared" si="17"/>
        <v>0</v>
      </c>
      <c r="AHM102" s="211">
        <f t="shared" si="17"/>
        <v>0</v>
      </c>
      <c r="AHN102" s="211">
        <f t="shared" si="17"/>
        <v>0</v>
      </c>
      <c r="AHO102" s="211">
        <f t="shared" ref="AHO102:AJZ102" si="18">(AHO29-AHO98)+AHO100</f>
        <v>0</v>
      </c>
      <c r="AHP102" s="211">
        <f t="shared" si="18"/>
        <v>0</v>
      </c>
      <c r="AHQ102" s="211">
        <f t="shared" si="18"/>
        <v>0</v>
      </c>
      <c r="AHR102" s="211">
        <f t="shared" si="18"/>
        <v>0</v>
      </c>
      <c r="AHS102" s="211">
        <f t="shared" si="18"/>
        <v>0</v>
      </c>
      <c r="AHT102" s="211">
        <f t="shared" si="18"/>
        <v>0</v>
      </c>
      <c r="AHU102" s="211">
        <f t="shared" si="18"/>
        <v>0</v>
      </c>
      <c r="AHV102" s="211">
        <f t="shared" si="18"/>
        <v>0</v>
      </c>
      <c r="AHW102" s="211">
        <f t="shared" si="18"/>
        <v>0</v>
      </c>
      <c r="AHX102" s="211">
        <f t="shared" si="18"/>
        <v>0</v>
      </c>
      <c r="AHY102" s="211">
        <f t="shared" si="18"/>
        <v>0</v>
      </c>
      <c r="AHZ102" s="211">
        <f t="shared" si="18"/>
        <v>0</v>
      </c>
      <c r="AIA102" s="211">
        <f t="shared" si="18"/>
        <v>0</v>
      </c>
      <c r="AIB102" s="211">
        <f t="shared" si="18"/>
        <v>0</v>
      </c>
      <c r="AIC102" s="211">
        <f t="shared" si="18"/>
        <v>0</v>
      </c>
      <c r="AID102" s="211">
        <f t="shared" si="18"/>
        <v>0</v>
      </c>
      <c r="AIE102" s="211">
        <f t="shared" si="18"/>
        <v>0</v>
      </c>
      <c r="AIF102" s="211">
        <f t="shared" si="18"/>
        <v>0</v>
      </c>
      <c r="AIG102" s="211">
        <f t="shared" si="18"/>
        <v>0</v>
      </c>
      <c r="AIH102" s="211">
        <f t="shared" si="18"/>
        <v>0</v>
      </c>
      <c r="AII102" s="211">
        <f t="shared" si="18"/>
        <v>0</v>
      </c>
      <c r="AIJ102" s="211">
        <f t="shared" si="18"/>
        <v>0</v>
      </c>
      <c r="AIK102" s="211">
        <f t="shared" si="18"/>
        <v>0</v>
      </c>
      <c r="AIL102" s="211">
        <f t="shared" si="18"/>
        <v>0</v>
      </c>
      <c r="AIM102" s="211">
        <f t="shared" si="18"/>
        <v>0</v>
      </c>
      <c r="AIN102" s="211">
        <f t="shared" si="18"/>
        <v>0</v>
      </c>
      <c r="AIO102" s="211">
        <f t="shared" si="18"/>
        <v>0</v>
      </c>
      <c r="AIP102" s="211">
        <f t="shared" si="18"/>
        <v>0</v>
      </c>
      <c r="AIQ102" s="211">
        <f t="shared" si="18"/>
        <v>0</v>
      </c>
      <c r="AIR102" s="211">
        <f t="shared" si="18"/>
        <v>0</v>
      </c>
      <c r="AIS102" s="211">
        <f t="shared" si="18"/>
        <v>0</v>
      </c>
      <c r="AIT102" s="211">
        <f t="shared" si="18"/>
        <v>0</v>
      </c>
      <c r="AIU102" s="211">
        <f t="shared" si="18"/>
        <v>0</v>
      </c>
      <c r="AIV102" s="211">
        <f t="shared" si="18"/>
        <v>0</v>
      </c>
      <c r="AIW102" s="211">
        <f t="shared" si="18"/>
        <v>0</v>
      </c>
      <c r="AIX102" s="211">
        <f t="shared" si="18"/>
        <v>0</v>
      </c>
      <c r="AIY102" s="211">
        <f t="shared" si="18"/>
        <v>0</v>
      </c>
      <c r="AIZ102" s="211">
        <f t="shared" si="18"/>
        <v>0</v>
      </c>
      <c r="AJA102" s="211">
        <f t="shared" si="18"/>
        <v>0</v>
      </c>
      <c r="AJB102" s="211">
        <f t="shared" si="18"/>
        <v>0</v>
      </c>
      <c r="AJC102" s="211">
        <f t="shared" si="18"/>
        <v>0</v>
      </c>
      <c r="AJD102" s="211">
        <f t="shared" si="18"/>
        <v>0</v>
      </c>
      <c r="AJE102" s="211">
        <f t="shared" si="18"/>
        <v>0</v>
      </c>
      <c r="AJF102" s="211">
        <f t="shared" si="18"/>
        <v>0</v>
      </c>
      <c r="AJG102" s="211">
        <f t="shared" si="18"/>
        <v>0</v>
      </c>
      <c r="AJH102" s="211">
        <f t="shared" si="18"/>
        <v>0</v>
      </c>
      <c r="AJI102" s="211">
        <f t="shared" si="18"/>
        <v>0</v>
      </c>
      <c r="AJJ102" s="211">
        <f t="shared" si="18"/>
        <v>0</v>
      </c>
      <c r="AJK102" s="211">
        <f t="shared" si="18"/>
        <v>0</v>
      </c>
      <c r="AJL102" s="211">
        <f t="shared" si="18"/>
        <v>0</v>
      </c>
      <c r="AJM102" s="211">
        <f t="shared" si="18"/>
        <v>0</v>
      </c>
      <c r="AJN102" s="211">
        <f t="shared" si="18"/>
        <v>0</v>
      </c>
      <c r="AJO102" s="211">
        <f t="shared" si="18"/>
        <v>0</v>
      </c>
      <c r="AJP102" s="211">
        <f t="shared" si="18"/>
        <v>0</v>
      </c>
      <c r="AJQ102" s="211">
        <f t="shared" si="18"/>
        <v>0</v>
      </c>
      <c r="AJR102" s="211">
        <f t="shared" si="18"/>
        <v>0</v>
      </c>
      <c r="AJS102" s="211">
        <f t="shared" si="18"/>
        <v>0</v>
      </c>
      <c r="AJT102" s="211">
        <f t="shared" si="18"/>
        <v>0</v>
      </c>
      <c r="AJU102" s="211">
        <f t="shared" si="18"/>
        <v>0</v>
      </c>
      <c r="AJV102" s="211">
        <f t="shared" si="18"/>
        <v>0</v>
      </c>
      <c r="AJW102" s="211">
        <f t="shared" si="18"/>
        <v>0</v>
      </c>
      <c r="AJX102" s="211">
        <f t="shared" si="18"/>
        <v>0</v>
      </c>
      <c r="AJY102" s="211">
        <f t="shared" si="18"/>
        <v>0</v>
      </c>
      <c r="AJZ102" s="211">
        <f t="shared" si="18"/>
        <v>0</v>
      </c>
      <c r="AKA102" s="211">
        <f t="shared" ref="AKA102:AML102" si="19">(AKA29-AKA98)+AKA100</f>
        <v>0</v>
      </c>
      <c r="AKB102" s="211">
        <f t="shared" si="19"/>
        <v>0</v>
      </c>
      <c r="AKC102" s="211">
        <f t="shared" si="19"/>
        <v>0</v>
      </c>
      <c r="AKD102" s="211">
        <f t="shared" si="19"/>
        <v>0</v>
      </c>
      <c r="AKE102" s="211">
        <f t="shared" si="19"/>
        <v>0</v>
      </c>
      <c r="AKF102" s="211">
        <f t="shared" si="19"/>
        <v>0</v>
      </c>
      <c r="AKG102" s="211">
        <f t="shared" si="19"/>
        <v>0</v>
      </c>
      <c r="AKH102" s="211">
        <f t="shared" si="19"/>
        <v>0</v>
      </c>
      <c r="AKI102" s="211">
        <f t="shared" si="19"/>
        <v>0</v>
      </c>
      <c r="AKJ102" s="211">
        <f t="shared" si="19"/>
        <v>0</v>
      </c>
      <c r="AKK102" s="211">
        <f t="shared" si="19"/>
        <v>0</v>
      </c>
      <c r="AKL102" s="211">
        <f t="shared" si="19"/>
        <v>0</v>
      </c>
      <c r="AKM102" s="211">
        <f t="shared" si="19"/>
        <v>0</v>
      </c>
      <c r="AKN102" s="211">
        <f t="shared" si="19"/>
        <v>0</v>
      </c>
      <c r="AKO102" s="211">
        <f t="shared" si="19"/>
        <v>0</v>
      </c>
      <c r="AKP102" s="211">
        <f t="shared" si="19"/>
        <v>0</v>
      </c>
      <c r="AKQ102" s="211">
        <f t="shared" si="19"/>
        <v>0</v>
      </c>
      <c r="AKR102" s="211">
        <f t="shared" si="19"/>
        <v>0</v>
      </c>
      <c r="AKS102" s="211">
        <f t="shared" si="19"/>
        <v>0</v>
      </c>
      <c r="AKT102" s="211">
        <f t="shared" si="19"/>
        <v>0</v>
      </c>
      <c r="AKU102" s="211">
        <f t="shared" si="19"/>
        <v>0</v>
      </c>
      <c r="AKV102" s="211">
        <f t="shared" si="19"/>
        <v>0</v>
      </c>
      <c r="AKW102" s="211">
        <f t="shared" si="19"/>
        <v>0</v>
      </c>
      <c r="AKX102" s="211">
        <f t="shared" si="19"/>
        <v>0</v>
      </c>
      <c r="AKY102" s="211">
        <f t="shared" si="19"/>
        <v>0</v>
      </c>
      <c r="AKZ102" s="211">
        <f t="shared" si="19"/>
        <v>0</v>
      </c>
      <c r="ALA102" s="211">
        <f t="shared" si="19"/>
        <v>0</v>
      </c>
      <c r="ALB102" s="211">
        <f t="shared" si="19"/>
        <v>0</v>
      </c>
      <c r="ALC102" s="211">
        <f t="shared" si="19"/>
        <v>0</v>
      </c>
      <c r="ALD102" s="211">
        <f t="shared" si="19"/>
        <v>0</v>
      </c>
      <c r="ALE102" s="211">
        <f t="shared" si="19"/>
        <v>0</v>
      </c>
      <c r="ALF102" s="211">
        <f t="shared" si="19"/>
        <v>0</v>
      </c>
      <c r="ALG102" s="211">
        <f t="shared" si="19"/>
        <v>0</v>
      </c>
      <c r="ALH102" s="211">
        <f t="shared" si="19"/>
        <v>0</v>
      </c>
      <c r="ALI102" s="211">
        <f t="shared" si="19"/>
        <v>0</v>
      </c>
      <c r="ALJ102" s="211">
        <f t="shared" si="19"/>
        <v>0</v>
      </c>
      <c r="ALK102" s="211">
        <f t="shared" si="19"/>
        <v>0</v>
      </c>
      <c r="ALL102" s="211">
        <f t="shared" si="19"/>
        <v>0</v>
      </c>
      <c r="ALM102" s="211">
        <f t="shared" si="19"/>
        <v>0</v>
      </c>
      <c r="ALN102" s="211">
        <f t="shared" si="19"/>
        <v>0</v>
      </c>
      <c r="ALO102" s="211">
        <f t="shared" si="19"/>
        <v>0</v>
      </c>
      <c r="ALP102" s="211">
        <f t="shared" si="19"/>
        <v>0</v>
      </c>
      <c r="ALQ102" s="211">
        <f t="shared" si="19"/>
        <v>0</v>
      </c>
      <c r="ALR102" s="211">
        <f t="shared" si="19"/>
        <v>0</v>
      </c>
      <c r="ALS102" s="211">
        <f t="shared" si="19"/>
        <v>0</v>
      </c>
      <c r="ALT102" s="211">
        <f t="shared" si="19"/>
        <v>0</v>
      </c>
      <c r="ALU102" s="211">
        <f t="shared" si="19"/>
        <v>0</v>
      </c>
      <c r="ALV102" s="211">
        <f t="shared" si="19"/>
        <v>0</v>
      </c>
      <c r="ALW102" s="211">
        <f t="shared" si="19"/>
        <v>0</v>
      </c>
      <c r="ALX102" s="211">
        <f t="shared" si="19"/>
        <v>0</v>
      </c>
      <c r="ALY102" s="211">
        <f t="shared" si="19"/>
        <v>0</v>
      </c>
      <c r="ALZ102" s="211">
        <f t="shared" si="19"/>
        <v>0</v>
      </c>
      <c r="AMA102" s="211">
        <f t="shared" si="19"/>
        <v>0</v>
      </c>
      <c r="AMB102" s="211">
        <f t="shared" si="19"/>
        <v>0</v>
      </c>
      <c r="AMC102" s="211">
        <f t="shared" si="19"/>
        <v>0</v>
      </c>
      <c r="AMD102" s="211">
        <f t="shared" si="19"/>
        <v>0</v>
      </c>
      <c r="AME102" s="211">
        <f t="shared" si="19"/>
        <v>0</v>
      </c>
      <c r="AMF102" s="211">
        <f t="shared" si="19"/>
        <v>0</v>
      </c>
      <c r="AMG102" s="211">
        <f t="shared" si="19"/>
        <v>0</v>
      </c>
      <c r="AMH102" s="211">
        <f t="shared" si="19"/>
        <v>0</v>
      </c>
      <c r="AMI102" s="211">
        <f t="shared" si="19"/>
        <v>0</v>
      </c>
      <c r="AMJ102" s="211">
        <f t="shared" si="19"/>
        <v>0</v>
      </c>
      <c r="AMK102" s="211">
        <f t="shared" si="19"/>
        <v>0</v>
      </c>
      <c r="AML102" s="211">
        <f t="shared" si="19"/>
        <v>0</v>
      </c>
      <c r="AMM102" s="211">
        <f t="shared" ref="AMM102:AOX102" si="20">(AMM29-AMM98)+AMM100</f>
        <v>0</v>
      </c>
      <c r="AMN102" s="211">
        <f t="shared" si="20"/>
        <v>0</v>
      </c>
      <c r="AMO102" s="211">
        <f t="shared" si="20"/>
        <v>0</v>
      </c>
      <c r="AMP102" s="211">
        <f t="shared" si="20"/>
        <v>0</v>
      </c>
      <c r="AMQ102" s="211">
        <f t="shared" si="20"/>
        <v>0</v>
      </c>
      <c r="AMR102" s="211">
        <f t="shared" si="20"/>
        <v>0</v>
      </c>
      <c r="AMS102" s="211">
        <f t="shared" si="20"/>
        <v>0</v>
      </c>
      <c r="AMT102" s="211">
        <f t="shared" si="20"/>
        <v>0</v>
      </c>
      <c r="AMU102" s="211">
        <f t="shared" si="20"/>
        <v>0</v>
      </c>
      <c r="AMV102" s="211">
        <f t="shared" si="20"/>
        <v>0</v>
      </c>
      <c r="AMW102" s="211">
        <f t="shared" si="20"/>
        <v>0</v>
      </c>
      <c r="AMX102" s="211">
        <f t="shared" si="20"/>
        <v>0</v>
      </c>
      <c r="AMY102" s="211">
        <f t="shared" si="20"/>
        <v>0</v>
      </c>
      <c r="AMZ102" s="211">
        <f t="shared" si="20"/>
        <v>0</v>
      </c>
      <c r="ANA102" s="211">
        <f t="shared" si="20"/>
        <v>0</v>
      </c>
      <c r="ANB102" s="211">
        <f t="shared" si="20"/>
        <v>0</v>
      </c>
      <c r="ANC102" s="211">
        <f t="shared" si="20"/>
        <v>0</v>
      </c>
      <c r="AND102" s="211">
        <f t="shared" si="20"/>
        <v>0</v>
      </c>
      <c r="ANE102" s="211">
        <f t="shared" si="20"/>
        <v>0</v>
      </c>
      <c r="ANF102" s="211">
        <f t="shared" si="20"/>
        <v>0</v>
      </c>
      <c r="ANG102" s="211">
        <f t="shared" si="20"/>
        <v>0</v>
      </c>
      <c r="ANH102" s="211">
        <f t="shared" si="20"/>
        <v>0</v>
      </c>
      <c r="ANI102" s="211">
        <f t="shared" si="20"/>
        <v>0</v>
      </c>
      <c r="ANJ102" s="211">
        <f t="shared" si="20"/>
        <v>0</v>
      </c>
      <c r="ANK102" s="211">
        <f t="shared" si="20"/>
        <v>0</v>
      </c>
      <c r="ANL102" s="211">
        <f t="shared" si="20"/>
        <v>0</v>
      </c>
      <c r="ANM102" s="211">
        <f t="shared" si="20"/>
        <v>0</v>
      </c>
      <c r="ANN102" s="211">
        <f t="shared" si="20"/>
        <v>0</v>
      </c>
      <c r="ANO102" s="211">
        <f t="shared" si="20"/>
        <v>0</v>
      </c>
      <c r="ANP102" s="211">
        <f t="shared" si="20"/>
        <v>0</v>
      </c>
      <c r="ANQ102" s="211">
        <f t="shared" si="20"/>
        <v>0</v>
      </c>
      <c r="ANR102" s="211">
        <f t="shared" si="20"/>
        <v>0</v>
      </c>
      <c r="ANS102" s="211">
        <f t="shared" si="20"/>
        <v>0</v>
      </c>
      <c r="ANT102" s="211">
        <f t="shared" si="20"/>
        <v>0</v>
      </c>
      <c r="ANU102" s="211">
        <f t="shared" si="20"/>
        <v>0</v>
      </c>
      <c r="ANV102" s="211">
        <f t="shared" si="20"/>
        <v>0</v>
      </c>
      <c r="ANW102" s="211">
        <f t="shared" si="20"/>
        <v>0</v>
      </c>
      <c r="ANX102" s="211">
        <f t="shared" si="20"/>
        <v>0</v>
      </c>
      <c r="ANY102" s="211">
        <f t="shared" si="20"/>
        <v>0</v>
      </c>
      <c r="ANZ102" s="211">
        <f t="shared" si="20"/>
        <v>0</v>
      </c>
      <c r="AOA102" s="211">
        <f t="shared" si="20"/>
        <v>0</v>
      </c>
      <c r="AOB102" s="211">
        <f t="shared" si="20"/>
        <v>0</v>
      </c>
      <c r="AOC102" s="211">
        <f t="shared" si="20"/>
        <v>0</v>
      </c>
      <c r="AOD102" s="211">
        <f t="shared" si="20"/>
        <v>0</v>
      </c>
      <c r="AOE102" s="211">
        <f t="shared" si="20"/>
        <v>0</v>
      </c>
      <c r="AOF102" s="211">
        <f t="shared" si="20"/>
        <v>0</v>
      </c>
      <c r="AOG102" s="211">
        <f t="shared" si="20"/>
        <v>0</v>
      </c>
      <c r="AOH102" s="211">
        <f t="shared" si="20"/>
        <v>0</v>
      </c>
      <c r="AOI102" s="211">
        <f t="shared" si="20"/>
        <v>0</v>
      </c>
      <c r="AOJ102" s="211">
        <f t="shared" si="20"/>
        <v>0</v>
      </c>
      <c r="AOK102" s="211">
        <f t="shared" si="20"/>
        <v>0</v>
      </c>
      <c r="AOL102" s="211">
        <f t="shared" si="20"/>
        <v>0</v>
      </c>
      <c r="AOM102" s="211">
        <f t="shared" si="20"/>
        <v>0</v>
      </c>
      <c r="AON102" s="211">
        <f t="shared" si="20"/>
        <v>0</v>
      </c>
      <c r="AOO102" s="211">
        <f t="shared" si="20"/>
        <v>0</v>
      </c>
      <c r="AOP102" s="211">
        <f t="shared" si="20"/>
        <v>0</v>
      </c>
      <c r="AOQ102" s="211">
        <f t="shared" si="20"/>
        <v>0</v>
      </c>
      <c r="AOR102" s="211">
        <f t="shared" si="20"/>
        <v>0</v>
      </c>
      <c r="AOS102" s="211">
        <f t="shared" si="20"/>
        <v>0</v>
      </c>
      <c r="AOT102" s="211">
        <f t="shared" si="20"/>
        <v>0</v>
      </c>
      <c r="AOU102" s="211">
        <f t="shared" si="20"/>
        <v>0</v>
      </c>
      <c r="AOV102" s="211">
        <f t="shared" si="20"/>
        <v>0</v>
      </c>
      <c r="AOW102" s="211">
        <f t="shared" si="20"/>
        <v>0</v>
      </c>
      <c r="AOX102" s="211">
        <f t="shared" si="20"/>
        <v>0</v>
      </c>
      <c r="AOY102" s="211">
        <f t="shared" ref="AOY102:ARJ102" si="21">(AOY29-AOY98)+AOY100</f>
        <v>0</v>
      </c>
      <c r="AOZ102" s="211">
        <f t="shared" si="21"/>
        <v>0</v>
      </c>
      <c r="APA102" s="211">
        <f t="shared" si="21"/>
        <v>0</v>
      </c>
      <c r="APB102" s="211">
        <f t="shared" si="21"/>
        <v>0</v>
      </c>
      <c r="APC102" s="211">
        <f t="shared" si="21"/>
        <v>0</v>
      </c>
      <c r="APD102" s="211">
        <f t="shared" si="21"/>
        <v>0</v>
      </c>
      <c r="APE102" s="211">
        <f t="shared" si="21"/>
        <v>0</v>
      </c>
      <c r="APF102" s="211">
        <f t="shared" si="21"/>
        <v>0</v>
      </c>
      <c r="APG102" s="211">
        <f t="shared" si="21"/>
        <v>0</v>
      </c>
      <c r="APH102" s="211">
        <f t="shared" si="21"/>
        <v>0</v>
      </c>
      <c r="API102" s="211">
        <f t="shared" si="21"/>
        <v>0</v>
      </c>
      <c r="APJ102" s="211">
        <f t="shared" si="21"/>
        <v>0</v>
      </c>
      <c r="APK102" s="211">
        <f t="shared" si="21"/>
        <v>0</v>
      </c>
      <c r="APL102" s="211">
        <f t="shared" si="21"/>
        <v>0</v>
      </c>
      <c r="APM102" s="211">
        <f t="shared" si="21"/>
        <v>0</v>
      </c>
      <c r="APN102" s="211">
        <f t="shared" si="21"/>
        <v>0</v>
      </c>
      <c r="APO102" s="211">
        <f t="shared" si="21"/>
        <v>0</v>
      </c>
      <c r="APP102" s="211">
        <f t="shared" si="21"/>
        <v>0</v>
      </c>
      <c r="APQ102" s="211">
        <f t="shared" si="21"/>
        <v>0</v>
      </c>
      <c r="APR102" s="211">
        <f t="shared" si="21"/>
        <v>0</v>
      </c>
      <c r="APS102" s="211">
        <f t="shared" si="21"/>
        <v>0</v>
      </c>
      <c r="APT102" s="211">
        <f t="shared" si="21"/>
        <v>0</v>
      </c>
      <c r="APU102" s="211">
        <f t="shared" si="21"/>
        <v>0</v>
      </c>
      <c r="APV102" s="211">
        <f t="shared" si="21"/>
        <v>0</v>
      </c>
      <c r="APW102" s="211">
        <f t="shared" si="21"/>
        <v>0</v>
      </c>
      <c r="APX102" s="211">
        <f t="shared" si="21"/>
        <v>0</v>
      </c>
      <c r="APY102" s="211">
        <f t="shared" si="21"/>
        <v>0</v>
      </c>
      <c r="APZ102" s="211">
        <f t="shared" si="21"/>
        <v>0</v>
      </c>
      <c r="AQA102" s="211">
        <f t="shared" si="21"/>
        <v>0</v>
      </c>
      <c r="AQB102" s="211">
        <f t="shared" si="21"/>
        <v>0</v>
      </c>
      <c r="AQC102" s="211">
        <f t="shared" si="21"/>
        <v>0</v>
      </c>
      <c r="AQD102" s="211">
        <f t="shared" si="21"/>
        <v>0</v>
      </c>
      <c r="AQE102" s="211">
        <f t="shared" si="21"/>
        <v>0</v>
      </c>
      <c r="AQF102" s="211">
        <f t="shared" si="21"/>
        <v>0</v>
      </c>
      <c r="AQG102" s="211">
        <f t="shared" si="21"/>
        <v>0</v>
      </c>
      <c r="AQH102" s="211">
        <f t="shared" si="21"/>
        <v>0</v>
      </c>
      <c r="AQI102" s="211">
        <f t="shared" si="21"/>
        <v>0</v>
      </c>
      <c r="AQJ102" s="211">
        <f t="shared" si="21"/>
        <v>0</v>
      </c>
      <c r="AQK102" s="211">
        <f t="shared" si="21"/>
        <v>0</v>
      </c>
      <c r="AQL102" s="211">
        <f t="shared" si="21"/>
        <v>0</v>
      </c>
      <c r="AQM102" s="211">
        <f t="shared" si="21"/>
        <v>0</v>
      </c>
      <c r="AQN102" s="211">
        <f t="shared" si="21"/>
        <v>0</v>
      </c>
      <c r="AQO102" s="211">
        <f t="shared" si="21"/>
        <v>0</v>
      </c>
      <c r="AQP102" s="211">
        <f t="shared" si="21"/>
        <v>0</v>
      </c>
      <c r="AQQ102" s="211">
        <f t="shared" si="21"/>
        <v>0</v>
      </c>
      <c r="AQR102" s="211">
        <f t="shared" si="21"/>
        <v>0</v>
      </c>
      <c r="AQS102" s="211">
        <f t="shared" si="21"/>
        <v>0</v>
      </c>
      <c r="AQT102" s="211">
        <f t="shared" si="21"/>
        <v>0</v>
      </c>
      <c r="AQU102" s="211">
        <f t="shared" si="21"/>
        <v>0</v>
      </c>
      <c r="AQV102" s="211">
        <f t="shared" si="21"/>
        <v>0</v>
      </c>
      <c r="AQW102" s="211">
        <f t="shared" si="21"/>
        <v>0</v>
      </c>
      <c r="AQX102" s="211">
        <f t="shared" si="21"/>
        <v>0</v>
      </c>
      <c r="AQY102" s="211">
        <f t="shared" si="21"/>
        <v>0</v>
      </c>
      <c r="AQZ102" s="211">
        <f t="shared" si="21"/>
        <v>0</v>
      </c>
      <c r="ARA102" s="211">
        <f t="shared" si="21"/>
        <v>0</v>
      </c>
      <c r="ARB102" s="211">
        <f t="shared" si="21"/>
        <v>0</v>
      </c>
      <c r="ARC102" s="211">
        <f t="shared" si="21"/>
        <v>0</v>
      </c>
      <c r="ARD102" s="211">
        <f t="shared" si="21"/>
        <v>0</v>
      </c>
      <c r="ARE102" s="211">
        <f t="shared" si="21"/>
        <v>0</v>
      </c>
      <c r="ARF102" s="211">
        <f t="shared" si="21"/>
        <v>0</v>
      </c>
      <c r="ARG102" s="211">
        <f t="shared" si="21"/>
        <v>0</v>
      </c>
      <c r="ARH102" s="211">
        <f t="shared" si="21"/>
        <v>0</v>
      </c>
      <c r="ARI102" s="211">
        <f t="shared" si="21"/>
        <v>0</v>
      </c>
      <c r="ARJ102" s="211">
        <f t="shared" si="21"/>
        <v>0</v>
      </c>
      <c r="ARK102" s="211">
        <f t="shared" ref="ARK102:ATV102" si="22">(ARK29-ARK98)+ARK100</f>
        <v>0</v>
      </c>
      <c r="ARL102" s="211">
        <f t="shared" si="22"/>
        <v>0</v>
      </c>
      <c r="ARM102" s="211">
        <f t="shared" si="22"/>
        <v>0</v>
      </c>
      <c r="ARN102" s="211">
        <f t="shared" si="22"/>
        <v>0</v>
      </c>
      <c r="ARO102" s="211">
        <f t="shared" si="22"/>
        <v>0</v>
      </c>
      <c r="ARP102" s="211">
        <f t="shared" si="22"/>
        <v>0</v>
      </c>
      <c r="ARQ102" s="211">
        <f t="shared" si="22"/>
        <v>0</v>
      </c>
      <c r="ARR102" s="211">
        <f t="shared" si="22"/>
        <v>0</v>
      </c>
      <c r="ARS102" s="211">
        <f t="shared" si="22"/>
        <v>0</v>
      </c>
      <c r="ART102" s="211">
        <f t="shared" si="22"/>
        <v>0</v>
      </c>
      <c r="ARU102" s="211">
        <f t="shared" si="22"/>
        <v>0</v>
      </c>
      <c r="ARV102" s="211">
        <f t="shared" si="22"/>
        <v>0</v>
      </c>
      <c r="ARW102" s="211">
        <f t="shared" si="22"/>
        <v>0</v>
      </c>
      <c r="ARX102" s="211">
        <f t="shared" si="22"/>
        <v>0</v>
      </c>
      <c r="ARY102" s="211">
        <f t="shared" si="22"/>
        <v>0</v>
      </c>
      <c r="ARZ102" s="211">
        <f t="shared" si="22"/>
        <v>0</v>
      </c>
      <c r="ASA102" s="211">
        <f t="shared" si="22"/>
        <v>0</v>
      </c>
      <c r="ASB102" s="211">
        <f t="shared" si="22"/>
        <v>0</v>
      </c>
      <c r="ASC102" s="211">
        <f t="shared" si="22"/>
        <v>0</v>
      </c>
      <c r="ASD102" s="211">
        <f t="shared" si="22"/>
        <v>0</v>
      </c>
      <c r="ASE102" s="211">
        <f t="shared" si="22"/>
        <v>0</v>
      </c>
      <c r="ASF102" s="211">
        <f t="shared" si="22"/>
        <v>0</v>
      </c>
      <c r="ASG102" s="211">
        <f t="shared" si="22"/>
        <v>0</v>
      </c>
      <c r="ASH102" s="211">
        <f t="shared" si="22"/>
        <v>0</v>
      </c>
      <c r="ASI102" s="211">
        <f t="shared" si="22"/>
        <v>0</v>
      </c>
      <c r="ASJ102" s="211">
        <f t="shared" si="22"/>
        <v>0</v>
      </c>
      <c r="ASK102" s="211">
        <f t="shared" si="22"/>
        <v>0</v>
      </c>
      <c r="ASL102" s="211">
        <f t="shared" si="22"/>
        <v>0</v>
      </c>
      <c r="ASM102" s="211">
        <f t="shared" si="22"/>
        <v>0</v>
      </c>
      <c r="ASN102" s="211">
        <f t="shared" si="22"/>
        <v>0</v>
      </c>
      <c r="ASO102" s="211">
        <f t="shared" si="22"/>
        <v>0</v>
      </c>
      <c r="ASP102" s="211">
        <f t="shared" si="22"/>
        <v>0</v>
      </c>
      <c r="ASQ102" s="211">
        <f t="shared" si="22"/>
        <v>0</v>
      </c>
      <c r="ASR102" s="211">
        <f t="shared" si="22"/>
        <v>0</v>
      </c>
      <c r="ASS102" s="211">
        <f t="shared" si="22"/>
        <v>0</v>
      </c>
      <c r="AST102" s="211">
        <f t="shared" si="22"/>
        <v>0</v>
      </c>
      <c r="ASU102" s="211">
        <f t="shared" si="22"/>
        <v>0</v>
      </c>
      <c r="ASV102" s="211">
        <f t="shared" si="22"/>
        <v>0</v>
      </c>
      <c r="ASW102" s="211">
        <f t="shared" si="22"/>
        <v>0</v>
      </c>
      <c r="ASX102" s="211">
        <f t="shared" si="22"/>
        <v>0</v>
      </c>
      <c r="ASY102" s="211">
        <f t="shared" si="22"/>
        <v>0</v>
      </c>
      <c r="ASZ102" s="211">
        <f t="shared" si="22"/>
        <v>0</v>
      </c>
      <c r="ATA102" s="211">
        <f t="shared" si="22"/>
        <v>0</v>
      </c>
      <c r="ATB102" s="211">
        <f t="shared" si="22"/>
        <v>0</v>
      </c>
      <c r="ATC102" s="211">
        <f t="shared" si="22"/>
        <v>0</v>
      </c>
      <c r="ATD102" s="211">
        <f t="shared" si="22"/>
        <v>0</v>
      </c>
      <c r="ATE102" s="211">
        <f t="shared" si="22"/>
        <v>0</v>
      </c>
      <c r="ATF102" s="211">
        <f t="shared" si="22"/>
        <v>0</v>
      </c>
      <c r="ATG102" s="211">
        <f t="shared" si="22"/>
        <v>0</v>
      </c>
      <c r="ATH102" s="211">
        <f t="shared" si="22"/>
        <v>0</v>
      </c>
      <c r="ATI102" s="211">
        <f t="shared" si="22"/>
        <v>0</v>
      </c>
      <c r="ATJ102" s="211">
        <f t="shared" si="22"/>
        <v>0</v>
      </c>
      <c r="ATK102" s="211">
        <f t="shared" si="22"/>
        <v>0</v>
      </c>
      <c r="ATL102" s="211">
        <f t="shared" si="22"/>
        <v>0</v>
      </c>
      <c r="ATM102" s="211">
        <f t="shared" si="22"/>
        <v>0</v>
      </c>
      <c r="ATN102" s="211">
        <f t="shared" si="22"/>
        <v>0</v>
      </c>
      <c r="ATO102" s="211">
        <f t="shared" si="22"/>
        <v>0</v>
      </c>
      <c r="ATP102" s="211">
        <f t="shared" si="22"/>
        <v>0</v>
      </c>
      <c r="ATQ102" s="211">
        <f t="shared" si="22"/>
        <v>0</v>
      </c>
      <c r="ATR102" s="211">
        <f t="shared" si="22"/>
        <v>0</v>
      </c>
      <c r="ATS102" s="211">
        <f t="shared" si="22"/>
        <v>0</v>
      </c>
      <c r="ATT102" s="211">
        <f t="shared" si="22"/>
        <v>0</v>
      </c>
      <c r="ATU102" s="211">
        <f t="shared" si="22"/>
        <v>0</v>
      </c>
      <c r="ATV102" s="211">
        <f t="shared" si="22"/>
        <v>0</v>
      </c>
      <c r="ATW102" s="211">
        <f t="shared" ref="ATW102:AWH102" si="23">(ATW29-ATW98)+ATW100</f>
        <v>0</v>
      </c>
      <c r="ATX102" s="211">
        <f t="shared" si="23"/>
        <v>0</v>
      </c>
      <c r="ATY102" s="211">
        <f t="shared" si="23"/>
        <v>0</v>
      </c>
      <c r="ATZ102" s="211">
        <f t="shared" si="23"/>
        <v>0</v>
      </c>
      <c r="AUA102" s="211">
        <f t="shared" si="23"/>
        <v>0</v>
      </c>
      <c r="AUB102" s="211">
        <f t="shared" si="23"/>
        <v>0</v>
      </c>
      <c r="AUC102" s="211">
        <f t="shared" si="23"/>
        <v>0</v>
      </c>
      <c r="AUD102" s="211">
        <f t="shared" si="23"/>
        <v>0</v>
      </c>
      <c r="AUE102" s="211">
        <f t="shared" si="23"/>
        <v>0</v>
      </c>
      <c r="AUF102" s="211">
        <f t="shared" si="23"/>
        <v>0</v>
      </c>
      <c r="AUG102" s="211">
        <f t="shared" si="23"/>
        <v>0</v>
      </c>
      <c r="AUH102" s="211">
        <f t="shared" si="23"/>
        <v>0</v>
      </c>
      <c r="AUI102" s="211">
        <f t="shared" si="23"/>
        <v>0</v>
      </c>
      <c r="AUJ102" s="211">
        <f t="shared" si="23"/>
        <v>0</v>
      </c>
      <c r="AUK102" s="211">
        <f t="shared" si="23"/>
        <v>0</v>
      </c>
      <c r="AUL102" s="211">
        <f t="shared" si="23"/>
        <v>0</v>
      </c>
      <c r="AUM102" s="211">
        <f t="shared" si="23"/>
        <v>0</v>
      </c>
      <c r="AUN102" s="211">
        <f t="shared" si="23"/>
        <v>0</v>
      </c>
      <c r="AUO102" s="211">
        <f t="shared" si="23"/>
        <v>0</v>
      </c>
      <c r="AUP102" s="211">
        <f t="shared" si="23"/>
        <v>0</v>
      </c>
      <c r="AUQ102" s="211">
        <f t="shared" si="23"/>
        <v>0</v>
      </c>
      <c r="AUR102" s="211">
        <f t="shared" si="23"/>
        <v>0</v>
      </c>
      <c r="AUS102" s="211">
        <f t="shared" si="23"/>
        <v>0</v>
      </c>
      <c r="AUT102" s="211">
        <f t="shared" si="23"/>
        <v>0</v>
      </c>
      <c r="AUU102" s="211">
        <f t="shared" si="23"/>
        <v>0</v>
      </c>
      <c r="AUV102" s="211">
        <f t="shared" si="23"/>
        <v>0</v>
      </c>
      <c r="AUW102" s="211">
        <f t="shared" si="23"/>
        <v>0</v>
      </c>
      <c r="AUX102" s="211">
        <f t="shared" si="23"/>
        <v>0</v>
      </c>
      <c r="AUY102" s="211">
        <f t="shared" si="23"/>
        <v>0</v>
      </c>
      <c r="AUZ102" s="211">
        <f t="shared" si="23"/>
        <v>0</v>
      </c>
      <c r="AVA102" s="211">
        <f t="shared" si="23"/>
        <v>0</v>
      </c>
      <c r="AVB102" s="211">
        <f t="shared" si="23"/>
        <v>0</v>
      </c>
      <c r="AVC102" s="211">
        <f t="shared" si="23"/>
        <v>0</v>
      </c>
      <c r="AVD102" s="211">
        <f t="shared" si="23"/>
        <v>0</v>
      </c>
      <c r="AVE102" s="211">
        <f t="shared" si="23"/>
        <v>0</v>
      </c>
      <c r="AVF102" s="211">
        <f t="shared" si="23"/>
        <v>0</v>
      </c>
      <c r="AVG102" s="211">
        <f t="shared" si="23"/>
        <v>0</v>
      </c>
      <c r="AVH102" s="211">
        <f t="shared" si="23"/>
        <v>0</v>
      </c>
      <c r="AVI102" s="211">
        <f t="shared" si="23"/>
        <v>0</v>
      </c>
      <c r="AVJ102" s="211">
        <f t="shared" si="23"/>
        <v>0</v>
      </c>
      <c r="AVK102" s="211">
        <f t="shared" si="23"/>
        <v>0</v>
      </c>
      <c r="AVL102" s="211">
        <f t="shared" si="23"/>
        <v>0</v>
      </c>
      <c r="AVM102" s="211">
        <f t="shared" si="23"/>
        <v>0</v>
      </c>
      <c r="AVN102" s="211">
        <f t="shared" si="23"/>
        <v>0</v>
      </c>
      <c r="AVO102" s="211">
        <f t="shared" si="23"/>
        <v>0</v>
      </c>
      <c r="AVP102" s="211">
        <f t="shared" si="23"/>
        <v>0</v>
      </c>
      <c r="AVQ102" s="211">
        <f t="shared" si="23"/>
        <v>0</v>
      </c>
      <c r="AVR102" s="211">
        <f t="shared" si="23"/>
        <v>0</v>
      </c>
      <c r="AVS102" s="211">
        <f t="shared" si="23"/>
        <v>0</v>
      </c>
      <c r="AVT102" s="211">
        <f t="shared" si="23"/>
        <v>0</v>
      </c>
      <c r="AVU102" s="211">
        <f t="shared" si="23"/>
        <v>0</v>
      </c>
      <c r="AVV102" s="211">
        <f t="shared" si="23"/>
        <v>0</v>
      </c>
      <c r="AVW102" s="211">
        <f t="shared" si="23"/>
        <v>0</v>
      </c>
      <c r="AVX102" s="211">
        <f t="shared" si="23"/>
        <v>0</v>
      </c>
      <c r="AVY102" s="211">
        <f t="shared" si="23"/>
        <v>0</v>
      </c>
      <c r="AVZ102" s="211">
        <f t="shared" si="23"/>
        <v>0</v>
      </c>
      <c r="AWA102" s="211">
        <f t="shared" si="23"/>
        <v>0</v>
      </c>
      <c r="AWB102" s="211">
        <f t="shared" si="23"/>
        <v>0</v>
      </c>
      <c r="AWC102" s="211">
        <f t="shared" si="23"/>
        <v>0</v>
      </c>
      <c r="AWD102" s="211">
        <f t="shared" si="23"/>
        <v>0</v>
      </c>
      <c r="AWE102" s="211">
        <f t="shared" si="23"/>
        <v>0</v>
      </c>
      <c r="AWF102" s="211">
        <f t="shared" si="23"/>
        <v>0</v>
      </c>
      <c r="AWG102" s="211">
        <f t="shared" si="23"/>
        <v>0</v>
      </c>
      <c r="AWH102" s="211">
        <f t="shared" si="23"/>
        <v>0</v>
      </c>
      <c r="AWI102" s="211">
        <f t="shared" ref="AWI102:AYT102" si="24">(AWI29-AWI98)+AWI100</f>
        <v>0</v>
      </c>
      <c r="AWJ102" s="211">
        <f t="shared" si="24"/>
        <v>0</v>
      </c>
      <c r="AWK102" s="211">
        <f t="shared" si="24"/>
        <v>0</v>
      </c>
      <c r="AWL102" s="211">
        <f t="shared" si="24"/>
        <v>0</v>
      </c>
      <c r="AWM102" s="211">
        <f t="shared" si="24"/>
        <v>0</v>
      </c>
      <c r="AWN102" s="211">
        <f t="shared" si="24"/>
        <v>0</v>
      </c>
      <c r="AWO102" s="211">
        <f t="shared" si="24"/>
        <v>0</v>
      </c>
      <c r="AWP102" s="211">
        <f t="shared" si="24"/>
        <v>0</v>
      </c>
      <c r="AWQ102" s="211">
        <f t="shared" si="24"/>
        <v>0</v>
      </c>
      <c r="AWR102" s="211">
        <f t="shared" si="24"/>
        <v>0</v>
      </c>
      <c r="AWS102" s="211">
        <f t="shared" si="24"/>
        <v>0</v>
      </c>
      <c r="AWT102" s="211">
        <f t="shared" si="24"/>
        <v>0</v>
      </c>
      <c r="AWU102" s="211">
        <f t="shared" si="24"/>
        <v>0</v>
      </c>
      <c r="AWV102" s="211">
        <f t="shared" si="24"/>
        <v>0</v>
      </c>
      <c r="AWW102" s="211">
        <f t="shared" si="24"/>
        <v>0</v>
      </c>
      <c r="AWX102" s="211">
        <f t="shared" si="24"/>
        <v>0</v>
      </c>
      <c r="AWY102" s="211">
        <f t="shared" si="24"/>
        <v>0</v>
      </c>
      <c r="AWZ102" s="211">
        <f t="shared" si="24"/>
        <v>0</v>
      </c>
      <c r="AXA102" s="211">
        <f t="shared" si="24"/>
        <v>0</v>
      </c>
      <c r="AXB102" s="211">
        <f t="shared" si="24"/>
        <v>0</v>
      </c>
      <c r="AXC102" s="211">
        <f t="shared" si="24"/>
        <v>0</v>
      </c>
      <c r="AXD102" s="211">
        <f t="shared" si="24"/>
        <v>0</v>
      </c>
      <c r="AXE102" s="211">
        <f t="shared" si="24"/>
        <v>0</v>
      </c>
      <c r="AXF102" s="211">
        <f t="shared" si="24"/>
        <v>0</v>
      </c>
      <c r="AXG102" s="211">
        <f t="shared" si="24"/>
        <v>0</v>
      </c>
      <c r="AXH102" s="211">
        <f t="shared" si="24"/>
        <v>0</v>
      </c>
      <c r="AXI102" s="211">
        <f t="shared" si="24"/>
        <v>0</v>
      </c>
      <c r="AXJ102" s="211">
        <f t="shared" si="24"/>
        <v>0</v>
      </c>
      <c r="AXK102" s="211">
        <f t="shared" si="24"/>
        <v>0</v>
      </c>
      <c r="AXL102" s="211">
        <f t="shared" si="24"/>
        <v>0</v>
      </c>
      <c r="AXM102" s="211">
        <f t="shared" si="24"/>
        <v>0</v>
      </c>
      <c r="AXN102" s="211">
        <f t="shared" si="24"/>
        <v>0</v>
      </c>
      <c r="AXO102" s="211">
        <f t="shared" si="24"/>
        <v>0</v>
      </c>
      <c r="AXP102" s="211">
        <f t="shared" si="24"/>
        <v>0</v>
      </c>
      <c r="AXQ102" s="211">
        <f t="shared" si="24"/>
        <v>0</v>
      </c>
      <c r="AXR102" s="211">
        <f t="shared" si="24"/>
        <v>0</v>
      </c>
      <c r="AXS102" s="211">
        <f t="shared" si="24"/>
        <v>0</v>
      </c>
      <c r="AXT102" s="211">
        <f t="shared" si="24"/>
        <v>0</v>
      </c>
      <c r="AXU102" s="211">
        <f t="shared" si="24"/>
        <v>0</v>
      </c>
      <c r="AXV102" s="211">
        <f t="shared" si="24"/>
        <v>0</v>
      </c>
      <c r="AXW102" s="211">
        <f t="shared" si="24"/>
        <v>0</v>
      </c>
      <c r="AXX102" s="211">
        <f t="shared" si="24"/>
        <v>0</v>
      </c>
      <c r="AXY102" s="211">
        <f t="shared" si="24"/>
        <v>0</v>
      </c>
      <c r="AXZ102" s="211">
        <f t="shared" si="24"/>
        <v>0</v>
      </c>
      <c r="AYA102" s="211">
        <f t="shared" si="24"/>
        <v>0</v>
      </c>
      <c r="AYB102" s="211">
        <f t="shared" si="24"/>
        <v>0</v>
      </c>
      <c r="AYC102" s="211">
        <f t="shared" si="24"/>
        <v>0</v>
      </c>
      <c r="AYD102" s="211">
        <f t="shared" si="24"/>
        <v>0</v>
      </c>
      <c r="AYE102" s="211">
        <f t="shared" si="24"/>
        <v>0</v>
      </c>
      <c r="AYF102" s="211">
        <f t="shared" si="24"/>
        <v>0</v>
      </c>
      <c r="AYG102" s="211">
        <f t="shared" si="24"/>
        <v>0</v>
      </c>
      <c r="AYH102" s="211">
        <f t="shared" si="24"/>
        <v>0</v>
      </c>
      <c r="AYI102" s="211">
        <f t="shared" si="24"/>
        <v>0</v>
      </c>
      <c r="AYJ102" s="211">
        <f t="shared" si="24"/>
        <v>0</v>
      </c>
      <c r="AYK102" s="211">
        <f t="shared" si="24"/>
        <v>0</v>
      </c>
      <c r="AYL102" s="211">
        <f t="shared" si="24"/>
        <v>0</v>
      </c>
      <c r="AYM102" s="211">
        <f t="shared" si="24"/>
        <v>0</v>
      </c>
      <c r="AYN102" s="211">
        <f t="shared" si="24"/>
        <v>0</v>
      </c>
      <c r="AYO102" s="211">
        <f t="shared" si="24"/>
        <v>0</v>
      </c>
      <c r="AYP102" s="211">
        <f t="shared" si="24"/>
        <v>0</v>
      </c>
      <c r="AYQ102" s="211">
        <f t="shared" si="24"/>
        <v>0</v>
      </c>
      <c r="AYR102" s="211">
        <f t="shared" si="24"/>
        <v>0</v>
      </c>
      <c r="AYS102" s="211">
        <f t="shared" si="24"/>
        <v>0</v>
      </c>
      <c r="AYT102" s="211">
        <f t="shared" si="24"/>
        <v>0</v>
      </c>
      <c r="AYU102" s="211">
        <f t="shared" ref="AYU102:BBF102" si="25">(AYU29-AYU98)+AYU100</f>
        <v>0</v>
      </c>
      <c r="AYV102" s="211">
        <f t="shared" si="25"/>
        <v>0</v>
      </c>
      <c r="AYW102" s="211">
        <f t="shared" si="25"/>
        <v>0</v>
      </c>
      <c r="AYX102" s="211">
        <f t="shared" si="25"/>
        <v>0</v>
      </c>
      <c r="AYY102" s="211">
        <f t="shared" si="25"/>
        <v>0</v>
      </c>
      <c r="AYZ102" s="211">
        <f t="shared" si="25"/>
        <v>0</v>
      </c>
      <c r="AZA102" s="211">
        <f t="shared" si="25"/>
        <v>0</v>
      </c>
      <c r="AZB102" s="211">
        <f t="shared" si="25"/>
        <v>0</v>
      </c>
      <c r="AZC102" s="211">
        <f t="shared" si="25"/>
        <v>0</v>
      </c>
      <c r="AZD102" s="211">
        <f t="shared" si="25"/>
        <v>0</v>
      </c>
      <c r="AZE102" s="211">
        <f t="shared" si="25"/>
        <v>0</v>
      </c>
      <c r="AZF102" s="211">
        <f t="shared" si="25"/>
        <v>0</v>
      </c>
      <c r="AZG102" s="211">
        <f t="shared" si="25"/>
        <v>0</v>
      </c>
      <c r="AZH102" s="211">
        <f t="shared" si="25"/>
        <v>0</v>
      </c>
      <c r="AZI102" s="211">
        <f t="shared" si="25"/>
        <v>0</v>
      </c>
      <c r="AZJ102" s="211">
        <f t="shared" si="25"/>
        <v>0</v>
      </c>
      <c r="AZK102" s="211">
        <f t="shared" si="25"/>
        <v>0</v>
      </c>
      <c r="AZL102" s="211">
        <f t="shared" si="25"/>
        <v>0</v>
      </c>
      <c r="AZM102" s="211">
        <f t="shared" si="25"/>
        <v>0</v>
      </c>
      <c r="AZN102" s="211">
        <f t="shared" si="25"/>
        <v>0</v>
      </c>
      <c r="AZO102" s="211">
        <f t="shared" si="25"/>
        <v>0</v>
      </c>
      <c r="AZP102" s="211">
        <f t="shared" si="25"/>
        <v>0</v>
      </c>
      <c r="AZQ102" s="211">
        <f t="shared" si="25"/>
        <v>0</v>
      </c>
      <c r="AZR102" s="211">
        <f t="shared" si="25"/>
        <v>0</v>
      </c>
      <c r="AZS102" s="211">
        <f t="shared" si="25"/>
        <v>0</v>
      </c>
      <c r="AZT102" s="211">
        <f t="shared" si="25"/>
        <v>0</v>
      </c>
      <c r="AZU102" s="211">
        <f t="shared" si="25"/>
        <v>0</v>
      </c>
      <c r="AZV102" s="211">
        <f t="shared" si="25"/>
        <v>0</v>
      </c>
      <c r="AZW102" s="211">
        <f t="shared" si="25"/>
        <v>0</v>
      </c>
      <c r="AZX102" s="211">
        <f t="shared" si="25"/>
        <v>0</v>
      </c>
      <c r="AZY102" s="211">
        <f t="shared" si="25"/>
        <v>0</v>
      </c>
      <c r="AZZ102" s="211">
        <f t="shared" si="25"/>
        <v>0</v>
      </c>
      <c r="BAA102" s="211">
        <f t="shared" si="25"/>
        <v>0</v>
      </c>
      <c r="BAB102" s="211">
        <f t="shared" si="25"/>
        <v>0</v>
      </c>
      <c r="BAC102" s="211">
        <f t="shared" si="25"/>
        <v>0</v>
      </c>
      <c r="BAD102" s="211">
        <f t="shared" si="25"/>
        <v>0</v>
      </c>
      <c r="BAE102" s="211">
        <f t="shared" si="25"/>
        <v>0</v>
      </c>
      <c r="BAF102" s="211">
        <f t="shared" si="25"/>
        <v>0</v>
      </c>
      <c r="BAG102" s="211">
        <f t="shared" si="25"/>
        <v>0</v>
      </c>
      <c r="BAH102" s="211">
        <f t="shared" si="25"/>
        <v>0</v>
      </c>
      <c r="BAI102" s="211">
        <f t="shared" si="25"/>
        <v>0</v>
      </c>
      <c r="BAJ102" s="211">
        <f t="shared" si="25"/>
        <v>0</v>
      </c>
      <c r="BAK102" s="211">
        <f t="shared" si="25"/>
        <v>0</v>
      </c>
      <c r="BAL102" s="211">
        <f t="shared" si="25"/>
        <v>0</v>
      </c>
      <c r="BAM102" s="211">
        <f t="shared" si="25"/>
        <v>0</v>
      </c>
      <c r="BAN102" s="211">
        <f t="shared" si="25"/>
        <v>0</v>
      </c>
      <c r="BAO102" s="211">
        <f t="shared" si="25"/>
        <v>0</v>
      </c>
      <c r="BAP102" s="211">
        <f t="shared" si="25"/>
        <v>0</v>
      </c>
      <c r="BAQ102" s="211">
        <f t="shared" si="25"/>
        <v>0</v>
      </c>
      <c r="BAR102" s="211">
        <f t="shared" si="25"/>
        <v>0</v>
      </c>
      <c r="BAS102" s="211">
        <f t="shared" si="25"/>
        <v>0</v>
      </c>
      <c r="BAT102" s="211">
        <f t="shared" si="25"/>
        <v>0</v>
      </c>
      <c r="BAU102" s="211">
        <f t="shared" si="25"/>
        <v>0</v>
      </c>
      <c r="BAV102" s="211">
        <f t="shared" si="25"/>
        <v>0</v>
      </c>
      <c r="BAW102" s="211">
        <f t="shared" si="25"/>
        <v>0</v>
      </c>
      <c r="BAX102" s="211">
        <f t="shared" si="25"/>
        <v>0</v>
      </c>
      <c r="BAY102" s="211">
        <f t="shared" si="25"/>
        <v>0</v>
      </c>
      <c r="BAZ102" s="211">
        <f t="shared" si="25"/>
        <v>0</v>
      </c>
      <c r="BBA102" s="211">
        <f t="shared" si="25"/>
        <v>0</v>
      </c>
      <c r="BBB102" s="211">
        <f t="shared" si="25"/>
        <v>0</v>
      </c>
      <c r="BBC102" s="211">
        <f t="shared" si="25"/>
        <v>0</v>
      </c>
      <c r="BBD102" s="211">
        <f t="shared" si="25"/>
        <v>0</v>
      </c>
      <c r="BBE102" s="211">
        <f t="shared" si="25"/>
        <v>0</v>
      </c>
      <c r="BBF102" s="211">
        <f t="shared" si="25"/>
        <v>0</v>
      </c>
      <c r="BBG102" s="211">
        <f t="shared" ref="BBG102:BDR102" si="26">(BBG29-BBG98)+BBG100</f>
        <v>0</v>
      </c>
      <c r="BBH102" s="211">
        <f t="shared" si="26"/>
        <v>0</v>
      </c>
      <c r="BBI102" s="211">
        <f t="shared" si="26"/>
        <v>0</v>
      </c>
      <c r="BBJ102" s="211">
        <f t="shared" si="26"/>
        <v>0</v>
      </c>
      <c r="BBK102" s="211">
        <f t="shared" si="26"/>
        <v>0</v>
      </c>
      <c r="BBL102" s="211">
        <f t="shared" si="26"/>
        <v>0</v>
      </c>
      <c r="BBM102" s="211">
        <f t="shared" si="26"/>
        <v>0</v>
      </c>
      <c r="BBN102" s="211">
        <f t="shared" si="26"/>
        <v>0</v>
      </c>
      <c r="BBO102" s="211">
        <f t="shared" si="26"/>
        <v>0</v>
      </c>
      <c r="BBP102" s="211">
        <f t="shared" si="26"/>
        <v>0</v>
      </c>
      <c r="BBQ102" s="211">
        <f t="shared" si="26"/>
        <v>0</v>
      </c>
      <c r="BBR102" s="211">
        <f t="shared" si="26"/>
        <v>0</v>
      </c>
      <c r="BBS102" s="211">
        <f t="shared" si="26"/>
        <v>0</v>
      </c>
      <c r="BBT102" s="211">
        <f t="shared" si="26"/>
        <v>0</v>
      </c>
      <c r="BBU102" s="211">
        <f t="shared" si="26"/>
        <v>0</v>
      </c>
      <c r="BBV102" s="211">
        <f t="shared" si="26"/>
        <v>0</v>
      </c>
      <c r="BBW102" s="211">
        <f t="shared" si="26"/>
        <v>0</v>
      </c>
      <c r="BBX102" s="211">
        <f t="shared" si="26"/>
        <v>0</v>
      </c>
      <c r="BBY102" s="211">
        <f t="shared" si="26"/>
        <v>0</v>
      </c>
      <c r="BBZ102" s="211">
        <f t="shared" si="26"/>
        <v>0</v>
      </c>
      <c r="BCA102" s="211">
        <f t="shared" si="26"/>
        <v>0</v>
      </c>
      <c r="BCB102" s="211">
        <f t="shared" si="26"/>
        <v>0</v>
      </c>
      <c r="BCC102" s="211">
        <f t="shared" si="26"/>
        <v>0</v>
      </c>
      <c r="BCD102" s="211">
        <f t="shared" si="26"/>
        <v>0</v>
      </c>
      <c r="BCE102" s="211">
        <f t="shared" si="26"/>
        <v>0</v>
      </c>
      <c r="BCF102" s="211">
        <f t="shared" si="26"/>
        <v>0</v>
      </c>
      <c r="BCG102" s="211">
        <f t="shared" si="26"/>
        <v>0</v>
      </c>
      <c r="BCH102" s="211">
        <f t="shared" si="26"/>
        <v>0</v>
      </c>
      <c r="BCI102" s="211">
        <f t="shared" si="26"/>
        <v>0</v>
      </c>
      <c r="BCJ102" s="211">
        <f t="shared" si="26"/>
        <v>0</v>
      </c>
      <c r="BCK102" s="211">
        <f t="shared" si="26"/>
        <v>0</v>
      </c>
      <c r="BCL102" s="211">
        <f t="shared" si="26"/>
        <v>0</v>
      </c>
      <c r="BCM102" s="211">
        <f t="shared" si="26"/>
        <v>0</v>
      </c>
      <c r="BCN102" s="211">
        <f t="shared" si="26"/>
        <v>0</v>
      </c>
      <c r="BCO102" s="211">
        <f t="shared" si="26"/>
        <v>0</v>
      </c>
      <c r="BCP102" s="211">
        <f t="shared" si="26"/>
        <v>0</v>
      </c>
      <c r="BCQ102" s="211">
        <f t="shared" si="26"/>
        <v>0</v>
      </c>
      <c r="BCR102" s="211">
        <f t="shared" si="26"/>
        <v>0</v>
      </c>
      <c r="BCS102" s="211">
        <f t="shared" si="26"/>
        <v>0</v>
      </c>
      <c r="BCT102" s="211">
        <f t="shared" si="26"/>
        <v>0</v>
      </c>
      <c r="BCU102" s="211">
        <f t="shared" si="26"/>
        <v>0</v>
      </c>
      <c r="BCV102" s="211">
        <f t="shared" si="26"/>
        <v>0</v>
      </c>
      <c r="BCW102" s="211">
        <f t="shared" si="26"/>
        <v>0</v>
      </c>
      <c r="BCX102" s="211">
        <f t="shared" si="26"/>
        <v>0</v>
      </c>
      <c r="BCY102" s="211">
        <f t="shared" si="26"/>
        <v>0</v>
      </c>
      <c r="BCZ102" s="211">
        <f t="shared" si="26"/>
        <v>0</v>
      </c>
      <c r="BDA102" s="211">
        <f t="shared" si="26"/>
        <v>0</v>
      </c>
      <c r="BDB102" s="211">
        <f t="shared" si="26"/>
        <v>0</v>
      </c>
      <c r="BDC102" s="211">
        <f t="shared" si="26"/>
        <v>0</v>
      </c>
      <c r="BDD102" s="211">
        <f t="shared" si="26"/>
        <v>0</v>
      </c>
      <c r="BDE102" s="211">
        <f t="shared" si="26"/>
        <v>0</v>
      </c>
      <c r="BDF102" s="211">
        <f t="shared" si="26"/>
        <v>0</v>
      </c>
      <c r="BDG102" s="211">
        <f t="shared" si="26"/>
        <v>0</v>
      </c>
      <c r="BDH102" s="211">
        <f t="shared" si="26"/>
        <v>0</v>
      </c>
      <c r="BDI102" s="211">
        <f t="shared" si="26"/>
        <v>0</v>
      </c>
      <c r="BDJ102" s="211">
        <f t="shared" si="26"/>
        <v>0</v>
      </c>
      <c r="BDK102" s="211">
        <f t="shared" si="26"/>
        <v>0</v>
      </c>
      <c r="BDL102" s="211">
        <f t="shared" si="26"/>
        <v>0</v>
      </c>
      <c r="BDM102" s="211">
        <f t="shared" si="26"/>
        <v>0</v>
      </c>
      <c r="BDN102" s="211">
        <f t="shared" si="26"/>
        <v>0</v>
      </c>
      <c r="BDO102" s="211">
        <f t="shared" si="26"/>
        <v>0</v>
      </c>
      <c r="BDP102" s="211">
        <f t="shared" si="26"/>
        <v>0</v>
      </c>
      <c r="BDQ102" s="211">
        <f t="shared" si="26"/>
        <v>0</v>
      </c>
      <c r="BDR102" s="211">
        <f t="shared" si="26"/>
        <v>0</v>
      </c>
      <c r="BDS102" s="211">
        <f t="shared" ref="BDS102:BGD102" si="27">(BDS29-BDS98)+BDS100</f>
        <v>0</v>
      </c>
      <c r="BDT102" s="211">
        <f t="shared" si="27"/>
        <v>0</v>
      </c>
      <c r="BDU102" s="211">
        <f t="shared" si="27"/>
        <v>0</v>
      </c>
      <c r="BDV102" s="211">
        <f t="shared" si="27"/>
        <v>0</v>
      </c>
      <c r="BDW102" s="211">
        <f t="shared" si="27"/>
        <v>0</v>
      </c>
      <c r="BDX102" s="211">
        <f t="shared" si="27"/>
        <v>0</v>
      </c>
      <c r="BDY102" s="211">
        <f t="shared" si="27"/>
        <v>0</v>
      </c>
      <c r="BDZ102" s="211">
        <f t="shared" si="27"/>
        <v>0</v>
      </c>
      <c r="BEA102" s="211">
        <f t="shared" si="27"/>
        <v>0</v>
      </c>
      <c r="BEB102" s="211">
        <f t="shared" si="27"/>
        <v>0</v>
      </c>
      <c r="BEC102" s="211">
        <f t="shared" si="27"/>
        <v>0</v>
      </c>
      <c r="BED102" s="211">
        <f t="shared" si="27"/>
        <v>0</v>
      </c>
      <c r="BEE102" s="211">
        <f t="shared" si="27"/>
        <v>0</v>
      </c>
      <c r="BEF102" s="211">
        <f t="shared" si="27"/>
        <v>0</v>
      </c>
      <c r="BEG102" s="211">
        <f t="shared" si="27"/>
        <v>0</v>
      </c>
      <c r="BEH102" s="211">
        <f t="shared" si="27"/>
        <v>0</v>
      </c>
      <c r="BEI102" s="211">
        <f t="shared" si="27"/>
        <v>0</v>
      </c>
      <c r="BEJ102" s="211">
        <f t="shared" si="27"/>
        <v>0</v>
      </c>
      <c r="BEK102" s="211">
        <f t="shared" si="27"/>
        <v>0</v>
      </c>
      <c r="BEL102" s="211">
        <f t="shared" si="27"/>
        <v>0</v>
      </c>
      <c r="BEM102" s="211">
        <f t="shared" si="27"/>
        <v>0</v>
      </c>
      <c r="BEN102" s="211">
        <f t="shared" si="27"/>
        <v>0</v>
      </c>
      <c r="BEO102" s="211">
        <f t="shared" si="27"/>
        <v>0</v>
      </c>
      <c r="BEP102" s="211">
        <f t="shared" si="27"/>
        <v>0</v>
      </c>
      <c r="BEQ102" s="211">
        <f t="shared" si="27"/>
        <v>0</v>
      </c>
      <c r="BER102" s="211">
        <f t="shared" si="27"/>
        <v>0</v>
      </c>
      <c r="BES102" s="211">
        <f t="shared" si="27"/>
        <v>0</v>
      </c>
      <c r="BET102" s="211">
        <f t="shared" si="27"/>
        <v>0</v>
      </c>
      <c r="BEU102" s="211">
        <f t="shared" si="27"/>
        <v>0</v>
      </c>
      <c r="BEV102" s="211">
        <f t="shared" si="27"/>
        <v>0</v>
      </c>
      <c r="BEW102" s="211">
        <f t="shared" si="27"/>
        <v>0</v>
      </c>
      <c r="BEX102" s="211">
        <f t="shared" si="27"/>
        <v>0</v>
      </c>
      <c r="BEY102" s="211">
        <f t="shared" si="27"/>
        <v>0</v>
      </c>
      <c r="BEZ102" s="211">
        <f t="shared" si="27"/>
        <v>0</v>
      </c>
      <c r="BFA102" s="211">
        <f t="shared" si="27"/>
        <v>0</v>
      </c>
      <c r="BFB102" s="211">
        <f t="shared" si="27"/>
        <v>0</v>
      </c>
      <c r="BFC102" s="211">
        <f t="shared" si="27"/>
        <v>0</v>
      </c>
      <c r="BFD102" s="211">
        <f t="shared" si="27"/>
        <v>0</v>
      </c>
      <c r="BFE102" s="211">
        <f t="shared" si="27"/>
        <v>0</v>
      </c>
      <c r="BFF102" s="211">
        <f t="shared" si="27"/>
        <v>0</v>
      </c>
      <c r="BFG102" s="211">
        <f t="shared" si="27"/>
        <v>0</v>
      </c>
      <c r="BFH102" s="211">
        <f t="shared" si="27"/>
        <v>0</v>
      </c>
      <c r="BFI102" s="211">
        <f t="shared" si="27"/>
        <v>0</v>
      </c>
      <c r="BFJ102" s="211">
        <f t="shared" si="27"/>
        <v>0</v>
      </c>
      <c r="BFK102" s="211">
        <f t="shared" si="27"/>
        <v>0</v>
      </c>
      <c r="BFL102" s="211">
        <f t="shared" si="27"/>
        <v>0</v>
      </c>
      <c r="BFM102" s="211">
        <f t="shared" si="27"/>
        <v>0</v>
      </c>
      <c r="BFN102" s="211">
        <f t="shared" si="27"/>
        <v>0</v>
      </c>
      <c r="BFO102" s="211">
        <f t="shared" si="27"/>
        <v>0</v>
      </c>
      <c r="BFP102" s="211">
        <f t="shared" si="27"/>
        <v>0</v>
      </c>
      <c r="BFQ102" s="211">
        <f t="shared" si="27"/>
        <v>0</v>
      </c>
      <c r="BFR102" s="211">
        <f t="shared" si="27"/>
        <v>0</v>
      </c>
      <c r="BFS102" s="211">
        <f t="shared" si="27"/>
        <v>0</v>
      </c>
      <c r="BFT102" s="211">
        <f t="shared" si="27"/>
        <v>0</v>
      </c>
      <c r="BFU102" s="211">
        <f t="shared" si="27"/>
        <v>0</v>
      </c>
      <c r="BFV102" s="211">
        <f t="shared" si="27"/>
        <v>0</v>
      </c>
      <c r="BFW102" s="211">
        <f t="shared" si="27"/>
        <v>0</v>
      </c>
      <c r="BFX102" s="211">
        <f t="shared" si="27"/>
        <v>0</v>
      </c>
      <c r="BFY102" s="211">
        <f t="shared" si="27"/>
        <v>0</v>
      </c>
      <c r="BFZ102" s="211">
        <f t="shared" si="27"/>
        <v>0</v>
      </c>
      <c r="BGA102" s="211">
        <f t="shared" si="27"/>
        <v>0</v>
      </c>
      <c r="BGB102" s="211">
        <f t="shared" si="27"/>
        <v>0</v>
      </c>
      <c r="BGC102" s="211">
        <f t="shared" si="27"/>
        <v>0</v>
      </c>
      <c r="BGD102" s="211">
        <f t="shared" si="27"/>
        <v>0</v>
      </c>
      <c r="BGE102" s="211">
        <f t="shared" ref="BGE102:BIP102" si="28">(BGE29-BGE98)+BGE100</f>
        <v>0</v>
      </c>
      <c r="BGF102" s="211">
        <f t="shared" si="28"/>
        <v>0</v>
      </c>
      <c r="BGG102" s="211">
        <f t="shared" si="28"/>
        <v>0</v>
      </c>
      <c r="BGH102" s="211">
        <f t="shared" si="28"/>
        <v>0</v>
      </c>
      <c r="BGI102" s="211">
        <f t="shared" si="28"/>
        <v>0</v>
      </c>
      <c r="BGJ102" s="211">
        <f t="shared" si="28"/>
        <v>0</v>
      </c>
      <c r="BGK102" s="211">
        <f t="shared" si="28"/>
        <v>0</v>
      </c>
      <c r="BGL102" s="211">
        <f t="shared" si="28"/>
        <v>0</v>
      </c>
      <c r="BGM102" s="211">
        <f t="shared" si="28"/>
        <v>0</v>
      </c>
      <c r="BGN102" s="211">
        <f t="shared" si="28"/>
        <v>0</v>
      </c>
      <c r="BGO102" s="211">
        <f t="shared" si="28"/>
        <v>0</v>
      </c>
      <c r="BGP102" s="211">
        <f t="shared" si="28"/>
        <v>0</v>
      </c>
      <c r="BGQ102" s="211">
        <f t="shared" si="28"/>
        <v>0</v>
      </c>
      <c r="BGR102" s="211">
        <f t="shared" si="28"/>
        <v>0</v>
      </c>
      <c r="BGS102" s="211">
        <f t="shared" si="28"/>
        <v>0</v>
      </c>
      <c r="BGT102" s="211">
        <f t="shared" si="28"/>
        <v>0</v>
      </c>
      <c r="BGU102" s="211">
        <f t="shared" si="28"/>
        <v>0</v>
      </c>
      <c r="BGV102" s="211">
        <f t="shared" si="28"/>
        <v>0</v>
      </c>
      <c r="BGW102" s="211">
        <f t="shared" si="28"/>
        <v>0</v>
      </c>
      <c r="BGX102" s="211">
        <f t="shared" si="28"/>
        <v>0</v>
      </c>
      <c r="BGY102" s="211">
        <f t="shared" si="28"/>
        <v>0</v>
      </c>
      <c r="BGZ102" s="211">
        <f t="shared" si="28"/>
        <v>0</v>
      </c>
      <c r="BHA102" s="211">
        <f t="shared" si="28"/>
        <v>0</v>
      </c>
      <c r="BHB102" s="211">
        <f t="shared" si="28"/>
        <v>0</v>
      </c>
      <c r="BHC102" s="211">
        <f t="shared" si="28"/>
        <v>0</v>
      </c>
      <c r="BHD102" s="211">
        <f t="shared" si="28"/>
        <v>0</v>
      </c>
      <c r="BHE102" s="211">
        <f t="shared" si="28"/>
        <v>0</v>
      </c>
      <c r="BHF102" s="211">
        <f t="shared" si="28"/>
        <v>0</v>
      </c>
      <c r="BHG102" s="211">
        <f t="shared" si="28"/>
        <v>0</v>
      </c>
      <c r="BHH102" s="211">
        <f t="shared" si="28"/>
        <v>0</v>
      </c>
      <c r="BHI102" s="211">
        <f t="shared" si="28"/>
        <v>0</v>
      </c>
      <c r="BHJ102" s="211">
        <f t="shared" si="28"/>
        <v>0</v>
      </c>
      <c r="BHK102" s="211">
        <f t="shared" si="28"/>
        <v>0</v>
      </c>
      <c r="BHL102" s="211">
        <f t="shared" si="28"/>
        <v>0</v>
      </c>
      <c r="BHM102" s="211">
        <f t="shared" si="28"/>
        <v>0</v>
      </c>
      <c r="BHN102" s="211">
        <f t="shared" si="28"/>
        <v>0</v>
      </c>
      <c r="BHO102" s="211">
        <f t="shared" si="28"/>
        <v>0</v>
      </c>
      <c r="BHP102" s="211">
        <f t="shared" si="28"/>
        <v>0</v>
      </c>
      <c r="BHQ102" s="211">
        <f t="shared" si="28"/>
        <v>0</v>
      </c>
      <c r="BHR102" s="211">
        <f t="shared" si="28"/>
        <v>0</v>
      </c>
      <c r="BHS102" s="211">
        <f t="shared" si="28"/>
        <v>0</v>
      </c>
      <c r="BHT102" s="211">
        <f t="shared" si="28"/>
        <v>0</v>
      </c>
      <c r="BHU102" s="211">
        <f t="shared" si="28"/>
        <v>0</v>
      </c>
      <c r="BHV102" s="211">
        <f t="shared" si="28"/>
        <v>0</v>
      </c>
      <c r="BHW102" s="211">
        <f t="shared" si="28"/>
        <v>0</v>
      </c>
      <c r="BHX102" s="211">
        <f t="shared" si="28"/>
        <v>0</v>
      </c>
      <c r="BHY102" s="211">
        <f t="shared" si="28"/>
        <v>0</v>
      </c>
      <c r="BHZ102" s="211">
        <f t="shared" si="28"/>
        <v>0</v>
      </c>
      <c r="BIA102" s="211">
        <f t="shared" si="28"/>
        <v>0</v>
      </c>
      <c r="BIB102" s="211">
        <f t="shared" si="28"/>
        <v>0</v>
      </c>
      <c r="BIC102" s="211">
        <f t="shared" si="28"/>
        <v>0</v>
      </c>
      <c r="BID102" s="211">
        <f t="shared" si="28"/>
        <v>0</v>
      </c>
      <c r="BIE102" s="211">
        <f t="shared" si="28"/>
        <v>0</v>
      </c>
      <c r="BIF102" s="211">
        <f t="shared" si="28"/>
        <v>0</v>
      </c>
      <c r="BIG102" s="211">
        <f t="shared" si="28"/>
        <v>0</v>
      </c>
      <c r="BIH102" s="211">
        <f t="shared" si="28"/>
        <v>0</v>
      </c>
      <c r="BII102" s="211">
        <f t="shared" si="28"/>
        <v>0</v>
      </c>
      <c r="BIJ102" s="211">
        <f t="shared" si="28"/>
        <v>0</v>
      </c>
      <c r="BIK102" s="211">
        <f t="shared" si="28"/>
        <v>0</v>
      </c>
      <c r="BIL102" s="211">
        <f t="shared" si="28"/>
        <v>0</v>
      </c>
      <c r="BIM102" s="211">
        <f t="shared" si="28"/>
        <v>0</v>
      </c>
      <c r="BIN102" s="211">
        <f t="shared" si="28"/>
        <v>0</v>
      </c>
      <c r="BIO102" s="211">
        <f t="shared" si="28"/>
        <v>0</v>
      </c>
      <c r="BIP102" s="211">
        <f t="shared" si="28"/>
        <v>0</v>
      </c>
      <c r="BIQ102" s="211">
        <f t="shared" ref="BIQ102:BLB102" si="29">(BIQ29-BIQ98)+BIQ100</f>
        <v>0</v>
      </c>
      <c r="BIR102" s="211">
        <f t="shared" si="29"/>
        <v>0</v>
      </c>
      <c r="BIS102" s="211">
        <f t="shared" si="29"/>
        <v>0</v>
      </c>
      <c r="BIT102" s="211">
        <f t="shared" si="29"/>
        <v>0</v>
      </c>
      <c r="BIU102" s="211">
        <f t="shared" si="29"/>
        <v>0</v>
      </c>
      <c r="BIV102" s="211">
        <f t="shared" si="29"/>
        <v>0</v>
      </c>
      <c r="BIW102" s="211">
        <f t="shared" si="29"/>
        <v>0</v>
      </c>
      <c r="BIX102" s="211">
        <f t="shared" si="29"/>
        <v>0</v>
      </c>
      <c r="BIY102" s="211">
        <f t="shared" si="29"/>
        <v>0</v>
      </c>
      <c r="BIZ102" s="211">
        <f t="shared" si="29"/>
        <v>0</v>
      </c>
      <c r="BJA102" s="211">
        <f t="shared" si="29"/>
        <v>0</v>
      </c>
      <c r="BJB102" s="211">
        <f t="shared" si="29"/>
        <v>0</v>
      </c>
      <c r="BJC102" s="211">
        <f t="shared" si="29"/>
        <v>0</v>
      </c>
      <c r="BJD102" s="211">
        <f t="shared" si="29"/>
        <v>0</v>
      </c>
      <c r="BJE102" s="211">
        <f t="shared" si="29"/>
        <v>0</v>
      </c>
      <c r="BJF102" s="211">
        <f t="shared" si="29"/>
        <v>0</v>
      </c>
      <c r="BJG102" s="211">
        <f t="shared" si="29"/>
        <v>0</v>
      </c>
      <c r="BJH102" s="211">
        <f t="shared" si="29"/>
        <v>0</v>
      </c>
      <c r="BJI102" s="211">
        <f t="shared" si="29"/>
        <v>0</v>
      </c>
      <c r="BJJ102" s="211">
        <f t="shared" si="29"/>
        <v>0</v>
      </c>
      <c r="BJK102" s="211">
        <f t="shared" si="29"/>
        <v>0</v>
      </c>
      <c r="BJL102" s="211">
        <f t="shared" si="29"/>
        <v>0</v>
      </c>
      <c r="BJM102" s="211">
        <f t="shared" si="29"/>
        <v>0</v>
      </c>
      <c r="BJN102" s="211">
        <f t="shared" si="29"/>
        <v>0</v>
      </c>
      <c r="BJO102" s="211">
        <f t="shared" si="29"/>
        <v>0</v>
      </c>
      <c r="BJP102" s="211">
        <f t="shared" si="29"/>
        <v>0</v>
      </c>
      <c r="BJQ102" s="211">
        <f t="shared" si="29"/>
        <v>0</v>
      </c>
      <c r="BJR102" s="211">
        <f t="shared" si="29"/>
        <v>0</v>
      </c>
      <c r="BJS102" s="211">
        <f t="shared" si="29"/>
        <v>0</v>
      </c>
      <c r="BJT102" s="211">
        <f t="shared" si="29"/>
        <v>0</v>
      </c>
      <c r="BJU102" s="211">
        <f t="shared" si="29"/>
        <v>0</v>
      </c>
      <c r="BJV102" s="211">
        <f t="shared" si="29"/>
        <v>0</v>
      </c>
      <c r="BJW102" s="211">
        <f t="shared" si="29"/>
        <v>0</v>
      </c>
      <c r="BJX102" s="211">
        <f t="shared" si="29"/>
        <v>0</v>
      </c>
      <c r="BJY102" s="211">
        <f t="shared" si="29"/>
        <v>0</v>
      </c>
      <c r="BJZ102" s="211">
        <f t="shared" si="29"/>
        <v>0</v>
      </c>
      <c r="BKA102" s="211">
        <f t="shared" si="29"/>
        <v>0</v>
      </c>
      <c r="BKB102" s="211">
        <f t="shared" si="29"/>
        <v>0</v>
      </c>
      <c r="BKC102" s="211">
        <f t="shared" si="29"/>
        <v>0</v>
      </c>
      <c r="BKD102" s="211">
        <f t="shared" si="29"/>
        <v>0</v>
      </c>
      <c r="BKE102" s="211">
        <f t="shared" si="29"/>
        <v>0</v>
      </c>
      <c r="BKF102" s="211">
        <f t="shared" si="29"/>
        <v>0</v>
      </c>
      <c r="BKG102" s="211">
        <f t="shared" si="29"/>
        <v>0</v>
      </c>
      <c r="BKH102" s="211">
        <f t="shared" si="29"/>
        <v>0</v>
      </c>
      <c r="BKI102" s="211">
        <f t="shared" si="29"/>
        <v>0</v>
      </c>
      <c r="BKJ102" s="211">
        <f t="shared" si="29"/>
        <v>0</v>
      </c>
      <c r="BKK102" s="211">
        <f t="shared" si="29"/>
        <v>0</v>
      </c>
      <c r="BKL102" s="211">
        <f t="shared" si="29"/>
        <v>0</v>
      </c>
      <c r="BKM102" s="211">
        <f t="shared" si="29"/>
        <v>0</v>
      </c>
      <c r="BKN102" s="211">
        <f t="shared" si="29"/>
        <v>0</v>
      </c>
      <c r="BKO102" s="211">
        <f t="shared" si="29"/>
        <v>0</v>
      </c>
      <c r="BKP102" s="211">
        <f t="shared" si="29"/>
        <v>0</v>
      </c>
      <c r="BKQ102" s="211">
        <f t="shared" si="29"/>
        <v>0</v>
      </c>
      <c r="BKR102" s="211">
        <f t="shared" si="29"/>
        <v>0</v>
      </c>
      <c r="BKS102" s="211">
        <f t="shared" si="29"/>
        <v>0</v>
      </c>
      <c r="BKT102" s="211">
        <f t="shared" si="29"/>
        <v>0</v>
      </c>
      <c r="BKU102" s="211">
        <f t="shared" si="29"/>
        <v>0</v>
      </c>
      <c r="BKV102" s="211">
        <f t="shared" si="29"/>
        <v>0</v>
      </c>
      <c r="BKW102" s="211">
        <f t="shared" si="29"/>
        <v>0</v>
      </c>
      <c r="BKX102" s="211">
        <f t="shared" si="29"/>
        <v>0</v>
      </c>
      <c r="BKY102" s="211">
        <f t="shared" si="29"/>
        <v>0</v>
      </c>
      <c r="BKZ102" s="211">
        <f t="shared" si="29"/>
        <v>0</v>
      </c>
      <c r="BLA102" s="211">
        <f t="shared" si="29"/>
        <v>0</v>
      </c>
      <c r="BLB102" s="211">
        <f t="shared" si="29"/>
        <v>0</v>
      </c>
      <c r="BLC102" s="211">
        <f t="shared" ref="BLC102:BNN102" si="30">(BLC29-BLC98)+BLC100</f>
        <v>0</v>
      </c>
      <c r="BLD102" s="211">
        <f t="shared" si="30"/>
        <v>0</v>
      </c>
      <c r="BLE102" s="211">
        <f t="shared" si="30"/>
        <v>0</v>
      </c>
      <c r="BLF102" s="211">
        <f t="shared" si="30"/>
        <v>0</v>
      </c>
      <c r="BLG102" s="211">
        <f t="shared" si="30"/>
        <v>0</v>
      </c>
      <c r="BLH102" s="211">
        <f t="shared" si="30"/>
        <v>0</v>
      </c>
      <c r="BLI102" s="211">
        <f t="shared" si="30"/>
        <v>0</v>
      </c>
      <c r="BLJ102" s="211">
        <f t="shared" si="30"/>
        <v>0</v>
      </c>
      <c r="BLK102" s="211">
        <f t="shared" si="30"/>
        <v>0</v>
      </c>
      <c r="BLL102" s="211">
        <f t="shared" si="30"/>
        <v>0</v>
      </c>
      <c r="BLM102" s="211">
        <f t="shared" si="30"/>
        <v>0</v>
      </c>
      <c r="BLN102" s="211">
        <f t="shared" si="30"/>
        <v>0</v>
      </c>
      <c r="BLO102" s="211">
        <f t="shared" si="30"/>
        <v>0</v>
      </c>
      <c r="BLP102" s="211">
        <f t="shared" si="30"/>
        <v>0</v>
      </c>
      <c r="BLQ102" s="211">
        <f t="shared" si="30"/>
        <v>0</v>
      </c>
      <c r="BLR102" s="211">
        <f t="shared" si="30"/>
        <v>0</v>
      </c>
      <c r="BLS102" s="211">
        <f t="shared" si="30"/>
        <v>0</v>
      </c>
      <c r="BLT102" s="211">
        <f t="shared" si="30"/>
        <v>0</v>
      </c>
      <c r="BLU102" s="211">
        <f t="shared" si="30"/>
        <v>0</v>
      </c>
      <c r="BLV102" s="211">
        <f t="shared" si="30"/>
        <v>0</v>
      </c>
      <c r="BLW102" s="211">
        <f t="shared" si="30"/>
        <v>0</v>
      </c>
      <c r="BLX102" s="211">
        <f t="shared" si="30"/>
        <v>0</v>
      </c>
      <c r="BLY102" s="211">
        <f t="shared" si="30"/>
        <v>0</v>
      </c>
      <c r="BLZ102" s="211">
        <f t="shared" si="30"/>
        <v>0</v>
      </c>
      <c r="BMA102" s="211">
        <f t="shared" si="30"/>
        <v>0</v>
      </c>
      <c r="BMB102" s="211">
        <f t="shared" si="30"/>
        <v>0</v>
      </c>
      <c r="BMC102" s="211">
        <f t="shared" si="30"/>
        <v>0</v>
      </c>
      <c r="BMD102" s="211">
        <f t="shared" si="30"/>
        <v>0</v>
      </c>
      <c r="BME102" s="211">
        <f t="shared" si="30"/>
        <v>0</v>
      </c>
      <c r="BMF102" s="211">
        <f t="shared" si="30"/>
        <v>0</v>
      </c>
      <c r="BMG102" s="211">
        <f t="shared" si="30"/>
        <v>0</v>
      </c>
      <c r="BMH102" s="211">
        <f t="shared" si="30"/>
        <v>0</v>
      </c>
      <c r="BMI102" s="211">
        <f t="shared" si="30"/>
        <v>0</v>
      </c>
      <c r="BMJ102" s="211">
        <f t="shared" si="30"/>
        <v>0</v>
      </c>
      <c r="BMK102" s="211">
        <f t="shared" si="30"/>
        <v>0</v>
      </c>
      <c r="BML102" s="211">
        <f t="shared" si="30"/>
        <v>0</v>
      </c>
      <c r="BMM102" s="211">
        <f t="shared" si="30"/>
        <v>0</v>
      </c>
      <c r="BMN102" s="211">
        <f t="shared" si="30"/>
        <v>0</v>
      </c>
      <c r="BMO102" s="211">
        <f t="shared" si="30"/>
        <v>0</v>
      </c>
      <c r="BMP102" s="211">
        <f t="shared" si="30"/>
        <v>0</v>
      </c>
      <c r="BMQ102" s="211">
        <f t="shared" si="30"/>
        <v>0</v>
      </c>
      <c r="BMR102" s="211">
        <f t="shared" si="30"/>
        <v>0</v>
      </c>
      <c r="BMS102" s="211">
        <f t="shared" si="30"/>
        <v>0</v>
      </c>
      <c r="BMT102" s="211">
        <f t="shared" si="30"/>
        <v>0</v>
      </c>
      <c r="BMU102" s="211">
        <f t="shared" si="30"/>
        <v>0</v>
      </c>
      <c r="BMV102" s="211">
        <f t="shared" si="30"/>
        <v>0</v>
      </c>
      <c r="BMW102" s="211">
        <f t="shared" si="30"/>
        <v>0</v>
      </c>
      <c r="BMX102" s="211">
        <f t="shared" si="30"/>
        <v>0</v>
      </c>
      <c r="BMY102" s="211">
        <f t="shared" si="30"/>
        <v>0</v>
      </c>
      <c r="BMZ102" s="211">
        <f t="shared" si="30"/>
        <v>0</v>
      </c>
      <c r="BNA102" s="211">
        <f t="shared" si="30"/>
        <v>0</v>
      </c>
      <c r="BNB102" s="211">
        <f t="shared" si="30"/>
        <v>0</v>
      </c>
      <c r="BNC102" s="211">
        <f t="shared" si="30"/>
        <v>0</v>
      </c>
      <c r="BND102" s="211">
        <f t="shared" si="30"/>
        <v>0</v>
      </c>
      <c r="BNE102" s="211">
        <f t="shared" si="30"/>
        <v>0</v>
      </c>
      <c r="BNF102" s="211">
        <f t="shared" si="30"/>
        <v>0</v>
      </c>
      <c r="BNG102" s="211">
        <f t="shared" si="30"/>
        <v>0</v>
      </c>
      <c r="BNH102" s="211">
        <f t="shared" si="30"/>
        <v>0</v>
      </c>
      <c r="BNI102" s="211">
        <f t="shared" si="30"/>
        <v>0</v>
      </c>
      <c r="BNJ102" s="211">
        <f t="shared" si="30"/>
        <v>0</v>
      </c>
      <c r="BNK102" s="211">
        <f t="shared" si="30"/>
        <v>0</v>
      </c>
      <c r="BNL102" s="211">
        <f t="shared" si="30"/>
        <v>0</v>
      </c>
      <c r="BNM102" s="211">
        <f t="shared" si="30"/>
        <v>0</v>
      </c>
      <c r="BNN102" s="211">
        <f t="shared" si="30"/>
        <v>0</v>
      </c>
      <c r="BNO102" s="211">
        <f t="shared" ref="BNO102:BPZ102" si="31">(BNO29-BNO98)+BNO100</f>
        <v>0</v>
      </c>
      <c r="BNP102" s="211">
        <f t="shared" si="31"/>
        <v>0</v>
      </c>
      <c r="BNQ102" s="211">
        <f t="shared" si="31"/>
        <v>0</v>
      </c>
      <c r="BNR102" s="211">
        <f t="shared" si="31"/>
        <v>0</v>
      </c>
      <c r="BNS102" s="211">
        <f t="shared" si="31"/>
        <v>0</v>
      </c>
      <c r="BNT102" s="211">
        <f t="shared" si="31"/>
        <v>0</v>
      </c>
      <c r="BNU102" s="211">
        <f t="shared" si="31"/>
        <v>0</v>
      </c>
      <c r="BNV102" s="211">
        <f t="shared" si="31"/>
        <v>0</v>
      </c>
      <c r="BNW102" s="211">
        <f t="shared" si="31"/>
        <v>0</v>
      </c>
      <c r="BNX102" s="211">
        <f t="shared" si="31"/>
        <v>0</v>
      </c>
      <c r="BNY102" s="211">
        <f t="shared" si="31"/>
        <v>0</v>
      </c>
      <c r="BNZ102" s="211">
        <f t="shared" si="31"/>
        <v>0</v>
      </c>
      <c r="BOA102" s="211">
        <f t="shared" si="31"/>
        <v>0</v>
      </c>
      <c r="BOB102" s="211">
        <f t="shared" si="31"/>
        <v>0</v>
      </c>
      <c r="BOC102" s="211">
        <f t="shared" si="31"/>
        <v>0</v>
      </c>
      <c r="BOD102" s="211">
        <f t="shared" si="31"/>
        <v>0</v>
      </c>
      <c r="BOE102" s="211">
        <f t="shared" si="31"/>
        <v>0</v>
      </c>
      <c r="BOF102" s="211">
        <f t="shared" si="31"/>
        <v>0</v>
      </c>
      <c r="BOG102" s="211">
        <f t="shared" si="31"/>
        <v>0</v>
      </c>
      <c r="BOH102" s="211">
        <f t="shared" si="31"/>
        <v>0</v>
      </c>
      <c r="BOI102" s="211">
        <f t="shared" si="31"/>
        <v>0</v>
      </c>
      <c r="BOJ102" s="211">
        <f t="shared" si="31"/>
        <v>0</v>
      </c>
      <c r="BOK102" s="211">
        <f t="shared" si="31"/>
        <v>0</v>
      </c>
      <c r="BOL102" s="211">
        <f t="shared" si="31"/>
        <v>0</v>
      </c>
      <c r="BOM102" s="211">
        <f t="shared" si="31"/>
        <v>0</v>
      </c>
      <c r="BON102" s="211">
        <f t="shared" si="31"/>
        <v>0</v>
      </c>
      <c r="BOO102" s="211">
        <f t="shared" si="31"/>
        <v>0</v>
      </c>
      <c r="BOP102" s="211">
        <f t="shared" si="31"/>
        <v>0</v>
      </c>
      <c r="BOQ102" s="211">
        <f t="shared" si="31"/>
        <v>0</v>
      </c>
      <c r="BOR102" s="211">
        <f t="shared" si="31"/>
        <v>0</v>
      </c>
      <c r="BOS102" s="211">
        <f t="shared" si="31"/>
        <v>0</v>
      </c>
      <c r="BOT102" s="211">
        <f t="shared" si="31"/>
        <v>0</v>
      </c>
      <c r="BOU102" s="211">
        <f t="shared" si="31"/>
        <v>0</v>
      </c>
      <c r="BOV102" s="211">
        <f t="shared" si="31"/>
        <v>0</v>
      </c>
      <c r="BOW102" s="211">
        <f t="shared" si="31"/>
        <v>0</v>
      </c>
      <c r="BOX102" s="211">
        <f t="shared" si="31"/>
        <v>0</v>
      </c>
      <c r="BOY102" s="211">
        <f t="shared" si="31"/>
        <v>0</v>
      </c>
      <c r="BOZ102" s="211">
        <f t="shared" si="31"/>
        <v>0</v>
      </c>
      <c r="BPA102" s="211">
        <f t="shared" si="31"/>
        <v>0</v>
      </c>
      <c r="BPB102" s="211">
        <f t="shared" si="31"/>
        <v>0</v>
      </c>
      <c r="BPC102" s="211">
        <f t="shared" si="31"/>
        <v>0</v>
      </c>
      <c r="BPD102" s="211">
        <f t="shared" si="31"/>
        <v>0</v>
      </c>
      <c r="BPE102" s="211">
        <f t="shared" si="31"/>
        <v>0</v>
      </c>
      <c r="BPF102" s="211">
        <f t="shared" si="31"/>
        <v>0</v>
      </c>
      <c r="BPG102" s="211">
        <f t="shared" si="31"/>
        <v>0</v>
      </c>
      <c r="BPH102" s="211">
        <f t="shared" si="31"/>
        <v>0</v>
      </c>
      <c r="BPI102" s="211">
        <f t="shared" si="31"/>
        <v>0</v>
      </c>
      <c r="BPJ102" s="211">
        <f t="shared" si="31"/>
        <v>0</v>
      </c>
      <c r="BPK102" s="211">
        <f t="shared" si="31"/>
        <v>0</v>
      </c>
      <c r="BPL102" s="211">
        <f t="shared" si="31"/>
        <v>0</v>
      </c>
      <c r="BPM102" s="211">
        <f t="shared" si="31"/>
        <v>0</v>
      </c>
      <c r="BPN102" s="211">
        <f t="shared" si="31"/>
        <v>0</v>
      </c>
      <c r="BPO102" s="211">
        <f t="shared" si="31"/>
        <v>0</v>
      </c>
      <c r="BPP102" s="211">
        <f t="shared" si="31"/>
        <v>0</v>
      </c>
      <c r="BPQ102" s="211">
        <f t="shared" si="31"/>
        <v>0</v>
      </c>
      <c r="BPR102" s="211">
        <f t="shared" si="31"/>
        <v>0</v>
      </c>
      <c r="BPS102" s="211">
        <f t="shared" si="31"/>
        <v>0</v>
      </c>
      <c r="BPT102" s="211">
        <f t="shared" si="31"/>
        <v>0</v>
      </c>
      <c r="BPU102" s="211">
        <f t="shared" si="31"/>
        <v>0</v>
      </c>
      <c r="BPV102" s="211">
        <f t="shared" si="31"/>
        <v>0</v>
      </c>
      <c r="BPW102" s="211">
        <f t="shared" si="31"/>
        <v>0</v>
      </c>
      <c r="BPX102" s="211">
        <f t="shared" si="31"/>
        <v>0</v>
      </c>
      <c r="BPY102" s="211">
        <f t="shared" si="31"/>
        <v>0</v>
      </c>
      <c r="BPZ102" s="211">
        <f t="shared" si="31"/>
        <v>0</v>
      </c>
      <c r="BQA102" s="211">
        <f t="shared" ref="BQA102:BSL102" si="32">(BQA29-BQA98)+BQA100</f>
        <v>0</v>
      </c>
      <c r="BQB102" s="211">
        <f t="shared" si="32"/>
        <v>0</v>
      </c>
      <c r="BQC102" s="211">
        <f t="shared" si="32"/>
        <v>0</v>
      </c>
      <c r="BQD102" s="211">
        <f t="shared" si="32"/>
        <v>0</v>
      </c>
      <c r="BQE102" s="211">
        <f t="shared" si="32"/>
        <v>0</v>
      </c>
      <c r="BQF102" s="211">
        <f t="shared" si="32"/>
        <v>0</v>
      </c>
      <c r="BQG102" s="211">
        <f t="shared" si="32"/>
        <v>0</v>
      </c>
      <c r="BQH102" s="211">
        <f t="shared" si="32"/>
        <v>0</v>
      </c>
      <c r="BQI102" s="211">
        <f t="shared" si="32"/>
        <v>0</v>
      </c>
      <c r="BQJ102" s="211">
        <f t="shared" si="32"/>
        <v>0</v>
      </c>
      <c r="BQK102" s="211">
        <f t="shared" si="32"/>
        <v>0</v>
      </c>
      <c r="BQL102" s="211">
        <f t="shared" si="32"/>
        <v>0</v>
      </c>
      <c r="BQM102" s="211">
        <f t="shared" si="32"/>
        <v>0</v>
      </c>
      <c r="BQN102" s="211">
        <f t="shared" si="32"/>
        <v>0</v>
      </c>
      <c r="BQO102" s="211">
        <f t="shared" si="32"/>
        <v>0</v>
      </c>
      <c r="BQP102" s="211">
        <f t="shared" si="32"/>
        <v>0</v>
      </c>
      <c r="BQQ102" s="211">
        <f t="shared" si="32"/>
        <v>0</v>
      </c>
      <c r="BQR102" s="211">
        <f t="shared" si="32"/>
        <v>0</v>
      </c>
      <c r="BQS102" s="211">
        <f t="shared" si="32"/>
        <v>0</v>
      </c>
      <c r="BQT102" s="211">
        <f t="shared" si="32"/>
        <v>0</v>
      </c>
      <c r="BQU102" s="211">
        <f t="shared" si="32"/>
        <v>0</v>
      </c>
      <c r="BQV102" s="211">
        <f t="shared" si="32"/>
        <v>0</v>
      </c>
      <c r="BQW102" s="211">
        <f t="shared" si="32"/>
        <v>0</v>
      </c>
      <c r="BQX102" s="211">
        <f t="shared" si="32"/>
        <v>0</v>
      </c>
      <c r="BQY102" s="211">
        <f t="shared" si="32"/>
        <v>0</v>
      </c>
      <c r="BQZ102" s="211">
        <f t="shared" si="32"/>
        <v>0</v>
      </c>
      <c r="BRA102" s="211">
        <f t="shared" si="32"/>
        <v>0</v>
      </c>
      <c r="BRB102" s="211">
        <f t="shared" si="32"/>
        <v>0</v>
      </c>
      <c r="BRC102" s="211">
        <f t="shared" si="32"/>
        <v>0</v>
      </c>
      <c r="BRD102" s="211">
        <f t="shared" si="32"/>
        <v>0</v>
      </c>
      <c r="BRE102" s="211">
        <f t="shared" si="32"/>
        <v>0</v>
      </c>
      <c r="BRF102" s="211">
        <f t="shared" si="32"/>
        <v>0</v>
      </c>
      <c r="BRG102" s="211">
        <f t="shared" si="32"/>
        <v>0</v>
      </c>
      <c r="BRH102" s="211">
        <f t="shared" si="32"/>
        <v>0</v>
      </c>
      <c r="BRI102" s="211">
        <f t="shared" si="32"/>
        <v>0</v>
      </c>
      <c r="BRJ102" s="211">
        <f t="shared" si="32"/>
        <v>0</v>
      </c>
      <c r="BRK102" s="211">
        <f t="shared" si="32"/>
        <v>0</v>
      </c>
      <c r="BRL102" s="211">
        <f t="shared" si="32"/>
        <v>0</v>
      </c>
      <c r="BRM102" s="211">
        <f t="shared" si="32"/>
        <v>0</v>
      </c>
      <c r="BRN102" s="211">
        <f t="shared" si="32"/>
        <v>0</v>
      </c>
      <c r="BRO102" s="211">
        <f t="shared" si="32"/>
        <v>0</v>
      </c>
      <c r="BRP102" s="211">
        <f t="shared" si="32"/>
        <v>0</v>
      </c>
      <c r="BRQ102" s="211">
        <f t="shared" si="32"/>
        <v>0</v>
      </c>
      <c r="BRR102" s="211">
        <f t="shared" si="32"/>
        <v>0</v>
      </c>
      <c r="BRS102" s="211">
        <f t="shared" si="32"/>
        <v>0</v>
      </c>
      <c r="BRT102" s="211">
        <f t="shared" si="32"/>
        <v>0</v>
      </c>
      <c r="BRU102" s="211">
        <f t="shared" si="32"/>
        <v>0</v>
      </c>
      <c r="BRV102" s="211">
        <f t="shared" si="32"/>
        <v>0</v>
      </c>
      <c r="BRW102" s="211">
        <f t="shared" si="32"/>
        <v>0</v>
      </c>
      <c r="BRX102" s="211">
        <f t="shared" si="32"/>
        <v>0</v>
      </c>
      <c r="BRY102" s="211">
        <f t="shared" si="32"/>
        <v>0</v>
      </c>
      <c r="BRZ102" s="211">
        <f t="shared" si="32"/>
        <v>0</v>
      </c>
      <c r="BSA102" s="211">
        <f t="shared" si="32"/>
        <v>0</v>
      </c>
      <c r="BSB102" s="211">
        <f t="shared" si="32"/>
        <v>0</v>
      </c>
      <c r="BSC102" s="211">
        <f t="shared" si="32"/>
        <v>0</v>
      </c>
      <c r="BSD102" s="211">
        <f t="shared" si="32"/>
        <v>0</v>
      </c>
      <c r="BSE102" s="211">
        <f t="shared" si="32"/>
        <v>0</v>
      </c>
      <c r="BSF102" s="211">
        <f t="shared" si="32"/>
        <v>0</v>
      </c>
      <c r="BSG102" s="211">
        <f t="shared" si="32"/>
        <v>0</v>
      </c>
      <c r="BSH102" s="211">
        <f t="shared" si="32"/>
        <v>0</v>
      </c>
      <c r="BSI102" s="211">
        <f t="shared" si="32"/>
        <v>0</v>
      </c>
      <c r="BSJ102" s="211">
        <f t="shared" si="32"/>
        <v>0</v>
      </c>
      <c r="BSK102" s="211">
        <f t="shared" si="32"/>
        <v>0</v>
      </c>
      <c r="BSL102" s="211">
        <f t="shared" si="32"/>
        <v>0</v>
      </c>
      <c r="BSM102" s="211">
        <f t="shared" ref="BSM102:BUX102" si="33">(BSM29-BSM98)+BSM100</f>
        <v>0</v>
      </c>
      <c r="BSN102" s="211">
        <f t="shared" si="33"/>
        <v>0</v>
      </c>
      <c r="BSO102" s="211">
        <f t="shared" si="33"/>
        <v>0</v>
      </c>
      <c r="BSP102" s="211">
        <f t="shared" si="33"/>
        <v>0</v>
      </c>
      <c r="BSQ102" s="211">
        <f t="shared" si="33"/>
        <v>0</v>
      </c>
      <c r="BSR102" s="211">
        <f t="shared" si="33"/>
        <v>0</v>
      </c>
      <c r="BSS102" s="211">
        <f t="shared" si="33"/>
        <v>0</v>
      </c>
      <c r="BST102" s="211">
        <f t="shared" si="33"/>
        <v>0</v>
      </c>
      <c r="BSU102" s="211">
        <f t="shared" si="33"/>
        <v>0</v>
      </c>
      <c r="BSV102" s="211">
        <f t="shared" si="33"/>
        <v>0</v>
      </c>
      <c r="BSW102" s="211">
        <f t="shared" si="33"/>
        <v>0</v>
      </c>
      <c r="BSX102" s="211">
        <f t="shared" si="33"/>
        <v>0</v>
      </c>
      <c r="BSY102" s="211">
        <f t="shared" si="33"/>
        <v>0</v>
      </c>
      <c r="BSZ102" s="211">
        <f t="shared" si="33"/>
        <v>0</v>
      </c>
      <c r="BTA102" s="211">
        <f t="shared" si="33"/>
        <v>0</v>
      </c>
      <c r="BTB102" s="211">
        <f t="shared" si="33"/>
        <v>0</v>
      </c>
      <c r="BTC102" s="211">
        <f t="shared" si="33"/>
        <v>0</v>
      </c>
      <c r="BTD102" s="211">
        <f t="shared" si="33"/>
        <v>0</v>
      </c>
      <c r="BTE102" s="211">
        <f t="shared" si="33"/>
        <v>0</v>
      </c>
      <c r="BTF102" s="211">
        <f t="shared" si="33"/>
        <v>0</v>
      </c>
      <c r="BTG102" s="211">
        <f t="shared" si="33"/>
        <v>0</v>
      </c>
      <c r="BTH102" s="211">
        <f t="shared" si="33"/>
        <v>0</v>
      </c>
      <c r="BTI102" s="211">
        <f t="shared" si="33"/>
        <v>0</v>
      </c>
      <c r="BTJ102" s="211">
        <f t="shared" si="33"/>
        <v>0</v>
      </c>
      <c r="BTK102" s="211">
        <f t="shared" si="33"/>
        <v>0</v>
      </c>
      <c r="BTL102" s="211">
        <f t="shared" si="33"/>
        <v>0</v>
      </c>
      <c r="BTM102" s="211">
        <f t="shared" si="33"/>
        <v>0</v>
      </c>
      <c r="BTN102" s="211">
        <f t="shared" si="33"/>
        <v>0</v>
      </c>
      <c r="BTO102" s="211">
        <f t="shared" si="33"/>
        <v>0</v>
      </c>
      <c r="BTP102" s="211">
        <f t="shared" si="33"/>
        <v>0</v>
      </c>
      <c r="BTQ102" s="211">
        <f t="shared" si="33"/>
        <v>0</v>
      </c>
      <c r="BTR102" s="211">
        <f t="shared" si="33"/>
        <v>0</v>
      </c>
      <c r="BTS102" s="211">
        <f t="shared" si="33"/>
        <v>0</v>
      </c>
      <c r="BTT102" s="211">
        <f t="shared" si="33"/>
        <v>0</v>
      </c>
      <c r="BTU102" s="211">
        <f t="shared" si="33"/>
        <v>0</v>
      </c>
      <c r="BTV102" s="211">
        <f t="shared" si="33"/>
        <v>0</v>
      </c>
      <c r="BTW102" s="211">
        <f t="shared" si="33"/>
        <v>0</v>
      </c>
      <c r="BTX102" s="211">
        <f t="shared" si="33"/>
        <v>0</v>
      </c>
      <c r="BTY102" s="211">
        <f t="shared" si="33"/>
        <v>0</v>
      </c>
      <c r="BTZ102" s="211">
        <f t="shared" si="33"/>
        <v>0</v>
      </c>
      <c r="BUA102" s="211">
        <f t="shared" si="33"/>
        <v>0</v>
      </c>
      <c r="BUB102" s="211">
        <f t="shared" si="33"/>
        <v>0</v>
      </c>
      <c r="BUC102" s="211">
        <f t="shared" si="33"/>
        <v>0</v>
      </c>
      <c r="BUD102" s="211">
        <f t="shared" si="33"/>
        <v>0</v>
      </c>
      <c r="BUE102" s="211">
        <f t="shared" si="33"/>
        <v>0</v>
      </c>
      <c r="BUF102" s="211">
        <f t="shared" si="33"/>
        <v>0</v>
      </c>
      <c r="BUG102" s="211">
        <f t="shared" si="33"/>
        <v>0</v>
      </c>
      <c r="BUH102" s="211">
        <f t="shared" si="33"/>
        <v>0</v>
      </c>
      <c r="BUI102" s="211">
        <f t="shared" si="33"/>
        <v>0</v>
      </c>
      <c r="BUJ102" s="211">
        <f t="shared" si="33"/>
        <v>0</v>
      </c>
      <c r="BUK102" s="211">
        <f t="shared" si="33"/>
        <v>0</v>
      </c>
      <c r="BUL102" s="211">
        <f t="shared" si="33"/>
        <v>0</v>
      </c>
      <c r="BUM102" s="211">
        <f t="shared" si="33"/>
        <v>0</v>
      </c>
      <c r="BUN102" s="211">
        <f t="shared" si="33"/>
        <v>0</v>
      </c>
      <c r="BUO102" s="211">
        <f t="shared" si="33"/>
        <v>0</v>
      </c>
      <c r="BUP102" s="211">
        <f t="shared" si="33"/>
        <v>0</v>
      </c>
      <c r="BUQ102" s="211">
        <f t="shared" si="33"/>
        <v>0</v>
      </c>
      <c r="BUR102" s="211">
        <f t="shared" si="33"/>
        <v>0</v>
      </c>
      <c r="BUS102" s="211">
        <f t="shared" si="33"/>
        <v>0</v>
      </c>
      <c r="BUT102" s="211">
        <f t="shared" si="33"/>
        <v>0</v>
      </c>
      <c r="BUU102" s="211">
        <f t="shared" si="33"/>
        <v>0</v>
      </c>
      <c r="BUV102" s="211">
        <f t="shared" si="33"/>
        <v>0</v>
      </c>
      <c r="BUW102" s="211">
        <f t="shared" si="33"/>
        <v>0</v>
      </c>
      <c r="BUX102" s="211">
        <f t="shared" si="33"/>
        <v>0</v>
      </c>
      <c r="BUY102" s="211">
        <f t="shared" ref="BUY102:BXJ102" si="34">(BUY29-BUY98)+BUY100</f>
        <v>0</v>
      </c>
      <c r="BUZ102" s="211">
        <f t="shared" si="34"/>
        <v>0</v>
      </c>
      <c r="BVA102" s="211">
        <f t="shared" si="34"/>
        <v>0</v>
      </c>
      <c r="BVB102" s="211">
        <f t="shared" si="34"/>
        <v>0</v>
      </c>
      <c r="BVC102" s="211">
        <f t="shared" si="34"/>
        <v>0</v>
      </c>
      <c r="BVD102" s="211">
        <f t="shared" si="34"/>
        <v>0</v>
      </c>
      <c r="BVE102" s="211">
        <f t="shared" si="34"/>
        <v>0</v>
      </c>
      <c r="BVF102" s="211">
        <f t="shared" si="34"/>
        <v>0</v>
      </c>
      <c r="BVG102" s="211">
        <f t="shared" si="34"/>
        <v>0</v>
      </c>
      <c r="BVH102" s="211">
        <f t="shared" si="34"/>
        <v>0</v>
      </c>
      <c r="BVI102" s="211">
        <f t="shared" si="34"/>
        <v>0</v>
      </c>
      <c r="BVJ102" s="211">
        <f t="shared" si="34"/>
        <v>0</v>
      </c>
      <c r="BVK102" s="211">
        <f t="shared" si="34"/>
        <v>0</v>
      </c>
      <c r="BVL102" s="211">
        <f t="shared" si="34"/>
        <v>0</v>
      </c>
      <c r="BVM102" s="211">
        <f t="shared" si="34"/>
        <v>0</v>
      </c>
      <c r="BVN102" s="211">
        <f t="shared" si="34"/>
        <v>0</v>
      </c>
      <c r="BVO102" s="211">
        <f t="shared" si="34"/>
        <v>0</v>
      </c>
      <c r="BVP102" s="211">
        <f t="shared" si="34"/>
        <v>0</v>
      </c>
      <c r="BVQ102" s="211">
        <f t="shared" si="34"/>
        <v>0</v>
      </c>
      <c r="BVR102" s="211">
        <f t="shared" si="34"/>
        <v>0</v>
      </c>
      <c r="BVS102" s="211">
        <f t="shared" si="34"/>
        <v>0</v>
      </c>
      <c r="BVT102" s="211">
        <f t="shared" si="34"/>
        <v>0</v>
      </c>
      <c r="BVU102" s="211">
        <f t="shared" si="34"/>
        <v>0</v>
      </c>
      <c r="BVV102" s="211">
        <f t="shared" si="34"/>
        <v>0</v>
      </c>
      <c r="BVW102" s="211">
        <f t="shared" si="34"/>
        <v>0</v>
      </c>
      <c r="BVX102" s="211">
        <f t="shared" si="34"/>
        <v>0</v>
      </c>
      <c r="BVY102" s="211">
        <f t="shared" si="34"/>
        <v>0</v>
      </c>
      <c r="BVZ102" s="211">
        <f t="shared" si="34"/>
        <v>0</v>
      </c>
      <c r="BWA102" s="211">
        <f t="shared" si="34"/>
        <v>0</v>
      </c>
      <c r="BWB102" s="211">
        <f t="shared" si="34"/>
        <v>0</v>
      </c>
      <c r="BWC102" s="211">
        <f t="shared" si="34"/>
        <v>0</v>
      </c>
      <c r="BWD102" s="211">
        <f t="shared" si="34"/>
        <v>0</v>
      </c>
      <c r="BWE102" s="211">
        <f t="shared" si="34"/>
        <v>0</v>
      </c>
      <c r="BWF102" s="211">
        <f t="shared" si="34"/>
        <v>0</v>
      </c>
      <c r="BWG102" s="211">
        <f t="shared" si="34"/>
        <v>0</v>
      </c>
      <c r="BWH102" s="211">
        <f t="shared" si="34"/>
        <v>0</v>
      </c>
      <c r="BWI102" s="211">
        <f t="shared" si="34"/>
        <v>0</v>
      </c>
      <c r="BWJ102" s="211">
        <f t="shared" si="34"/>
        <v>0</v>
      </c>
      <c r="BWK102" s="211">
        <f t="shared" si="34"/>
        <v>0</v>
      </c>
      <c r="BWL102" s="211">
        <f t="shared" si="34"/>
        <v>0</v>
      </c>
      <c r="BWM102" s="211">
        <f t="shared" si="34"/>
        <v>0</v>
      </c>
      <c r="BWN102" s="211">
        <f t="shared" si="34"/>
        <v>0</v>
      </c>
      <c r="BWO102" s="211">
        <f t="shared" si="34"/>
        <v>0</v>
      </c>
      <c r="BWP102" s="211">
        <f t="shared" si="34"/>
        <v>0</v>
      </c>
      <c r="BWQ102" s="211">
        <f t="shared" si="34"/>
        <v>0</v>
      </c>
      <c r="BWR102" s="211">
        <f t="shared" si="34"/>
        <v>0</v>
      </c>
      <c r="BWS102" s="211">
        <f t="shared" si="34"/>
        <v>0</v>
      </c>
      <c r="BWT102" s="211">
        <f t="shared" si="34"/>
        <v>0</v>
      </c>
      <c r="BWU102" s="211">
        <f t="shared" si="34"/>
        <v>0</v>
      </c>
      <c r="BWV102" s="211">
        <f t="shared" si="34"/>
        <v>0</v>
      </c>
      <c r="BWW102" s="211">
        <f t="shared" si="34"/>
        <v>0</v>
      </c>
      <c r="BWX102" s="211">
        <f t="shared" si="34"/>
        <v>0</v>
      </c>
      <c r="BWY102" s="211">
        <f t="shared" si="34"/>
        <v>0</v>
      </c>
      <c r="BWZ102" s="211">
        <f t="shared" si="34"/>
        <v>0</v>
      </c>
      <c r="BXA102" s="211">
        <f t="shared" si="34"/>
        <v>0</v>
      </c>
      <c r="BXB102" s="211">
        <f t="shared" si="34"/>
        <v>0</v>
      </c>
      <c r="BXC102" s="211">
        <f t="shared" si="34"/>
        <v>0</v>
      </c>
      <c r="BXD102" s="211">
        <f t="shared" si="34"/>
        <v>0</v>
      </c>
      <c r="BXE102" s="211">
        <f t="shared" si="34"/>
        <v>0</v>
      </c>
      <c r="BXF102" s="211">
        <f t="shared" si="34"/>
        <v>0</v>
      </c>
      <c r="BXG102" s="211">
        <f t="shared" si="34"/>
        <v>0</v>
      </c>
      <c r="BXH102" s="211">
        <f t="shared" si="34"/>
        <v>0</v>
      </c>
      <c r="BXI102" s="211">
        <f t="shared" si="34"/>
        <v>0</v>
      </c>
      <c r="BXJ102" s="211">
        <f t="shared" si="34"/>
        <v>0</v>
      </c>
      <c r="BXK102" s="211">
        <f t="shared" ref="BXK102:BZV102" si="35">(BXK29-BXK98)+BXK100</f>
        <v>0</v>
      </c>
      <c r="BXL102" s="211">
        <f t="shared" si="35"/>
        <v>0</v>
      </c>
      <c r="BXM102" s="211">
        <f t="shared" si="35"/>
        <v>0</v>
      </c>
      <c r="BXN102" s="211">
        <f t="shared" si="35"/>
        <v>0</v>
      </c>
      <c r="BXO102" s="211">
        <f t="shared" si="35"/>
        <v>0</v>
      </c>
      <c r="BXP102" s="211">
        <f t="shared" si="35"/>
        <v>0</v>
      </c>
      <c r="BXQ102" s="211">
        <f t="shared" si="35"/>
        <v>0</v>
      </c>
      <c r="BXR102" s="211">
        <f t="shared" si="35"/>
        <v>0</v>
      </c>
      <c r="BXS102" s="211">
        <f t="shared" si="35"/>
        <v>0</v>
      </c>
      <c r="BXT102" s="211">
        <f t="shared" si="35"/>
        <v>0</v>
      </c>
      <c r="BXU102" s="211">
        <f t="shared" si="35"/>
        <v>0</v>
      </c>
      <c r="BXV102" s="211">
        <f t="shared" si="35"/>
        <v>0</v>
      </c>
      <c r="BXW102" s="211">
        <f t="shared" si="35"/>
        <v>0</v>
      </c>
      <c r="BXX102" s="211">
        <f t="shared" si="35"/>
        <v>0</v>
      </c>
      <c r="BXY102" s="211">
        <f t="shared" si="35"/>
        <v>0</v>
      </c>
      <c r="BXZ102" s="211">
        <f t="shared" si="35"/>
        <v>0</v>
      </c>
      <c r="BYA102" s="211">
        <f t="shared" si="35"/>
        <v>0</v>
      </c>
      <c r="BYB102" s="211">
        <f t="shared" si="35"/>
        <v>0</v>
      </c>
      <c r="BYC102" s="211">
        <f t="shared" si="35"/>
        <v>0</v>
      </c>
      <c r="BYD102" s="211">
        <f t="shared" si="35"/>
        <v>0</v>
      </c>
      <c r="BYE102" s="211">
        <f t="shared" si="35"/>
        <v>0</v>
      </c>
      <c r="BYF102" s="211">
        <f t="shared" si="35"/>
        <v>0</v>
      </c>
      <c r="BYG102" s="211">
        <f t="shared" si="35"/>
        <v>0</v>
      </c>
      <c r="BYH102" s="211">
        <f t="shared" si="35"/>
        <v>0</v>
      </c>
      <c r="BYI102" s="211">
        <f t="shared" si="35"/>
        <v>0</v>
      </c>
      <c r="BYJ102" s="211">
        <f t="shared" si="35"/>
        <v>0</v>
      </c>
      <c r="BYK102" s="211">
        <f t="shared" si="35"/>
        <v>0</v>
      </c>
      <c r="BYL102" s="211">
        <f t="shared" si="35"/>
        <v>0</v>
      </c>
      <c r="BYM102" s="211">
        <f t="shared" si="35"/>
        <v>0</v>
      </c>
      <c r="BYN102" s="211">
        <f t="shared" si="35"/>
        <v>0</v>
      </c>
      <c r="BYO102" s="211">
        <f t="shared" si="35"/>
        <v>0</v>
      </c>
      <c r="BYP102" s="211">
        <f t="shared" si="35"/>
        <v>0</v>
      </c>
      <c r="BYQ102" s="211">
        <f t="shared" si="35"/>
        <v>0</v>
      </c>
      <c r="BYR102" s="211">
        <f t="shared" si="35"/>
        <v>0</v>
      </c>
      <c r="BYS102" s="211">
        <f t="shared" si="35"/>
        <v>0</v>
      </c>
      <c r="BYT102" s="211">
        <f t="shared" si="35"/>
        <v>0</v>
      </c>
      <c r="BYU102" s="211">
        <f t="shared" si="35"/>
        <v>0</v>
      </c>
      <c r="BYV102" s="211">
        <f t="shared" si="35"/>
        <v>0</v>
      </c>
      <c r="BYW102" s="211">
        <f t="shared" si="35"/>
        <v>0</v>
      </c>
      <c r="BYX102" s="211">
        <f t="shared" si="35"/>
        <v>0</v>
      </c>
      <c r="BYY102" s="211">
        <f t="shared" si="35"/>
        <v>0</v>
      </c>
      <c r="BYZ102" s="211">
        <f t="shared" si="35"/>
        <v>0</v>
      </c>
      <c r="BZA102" s="211">
        <f t="shared" si="35"/>
        <v>0</v>
      </c>
      <c r="BZB102" s="211">
        <f t="shared" si="35"/>
        <v>0</v>
      </c>
      <c r="BZC102" s="211">
        <f t="shared" si="35"/>
        <v>0</v>
      </c>
      <c r="BZD102" s="211">
        <f t="shared" si="35"/>
        <v>0</v>
      </c>
      <c r="BZE102" s="211">
        <f t="shared" si="35"/>
        <v>0</v>
      </c>
      <c r="BZF102" s="211">
        <f t="shared" si="35"/>
        <v>0</v>
      </c>
      <c r="BZG102" s="211">
        <f t="shared" si="35"/>
        <v>0</v>
      </c>
      <c r="BZH102" s="211">
        <f t="shared" si="35"/>
        <v>0</v>
      </c>
      <c r="BZI102" s="211">
        <f t="shared" si="35"/>
        <v>0</v>
      </c>
      <c r="BZJ102" s="211">
        <f t="shared" si="35"/>
        <v>0</v>
      </c>
      <c r="BZK102" s="211">
        <f t="shared" si="35"/>
        <v>0</v>
      </c>
      <c r="BZL102" s="211">
        <f t="shared" si="35"/>
        <v>0</v>
      </c>
      <c r="BZM102" s="211">
        <f t="shared" si="35"/>
        <v>0</v>
      </c>
      <c r="BZN102" s="211">
        <f t="shared" si="35"/>
        <v>0</v>
      </c>
      <c r="BZO102" s="211">
        <f t="shared" si="35"/>
        <v>0</v>
      </c>
      <c r="BZP102" s="211">
        <f t="shared" si="35"/>
        <v>0</v>
      </c>
      <c r="BZQ102" s="211">
        <f t="shared" si="35"/>
        <v>0</v>
      </c>
      <c r="BZR102" s="211">
        <f t="shared" si="35"/>
        <v>0</v>
      </c>
      <c r="BZS102" s="211">
        <f t="shared" si="35"/>
        <v>0</v>
      </c>
      <c r="BZT102" s="211">
        <f t="shared" si="35"/>
        <v>0</v>
      </c>
      <c r="BZU102" s="211">
        <f t="shared" si="35"/>
        <v>0</v>
      </c>
      <c r="BZV102" s="211">
        <f t="shared" si="35"/>
        <v>0</v>
      </c>
      <c r="BZW102" s="211">
        <f t="shared" ref="BZW102:CCH102" si="36">(BZW29-BZW98)+BZW100</f>
        <v>0</v>
      </c>
      <c r="BZX102" s="211">
        <f t="shared" si="36"/>
        <v>0</v>
      </c>
      <c r="BZY102" s="211">
        <f t="shared" si="36"/>
        <v>0</v>
      </c>
      <c r="BZZ102" s="211">
        <f t="shared" si="36"/>
        <v>0</v>
      </c>
      <c r="CAA102" s="211">
        <f t="shared" si="36"/>
        <v>0</v>
      </c>
      <c r="CAB102" s="211">
        <f t="shared" si="36"/>
        <v>0</v>
      </c>
      <c r="CAC102" s="211">
        <f t="shared" si="36"/>
        <v>0</v>
      </c>
      <c r="CAD102" s="211">
        <f t="shared" si="36"/>
        <v>0</v>
      </c>
      <c r="CAE102" s="211">
        <f t="shared" si="36"/>
        <v>0</v>
      </c>
      <c r="CAF102" s="211">
        <f t="shared" si="36"/>
        <v>0</v>
      </c>
      <c r="CAG102" s="211">
        <f t="shared" si="36"/>
        <v>0</v>
      </c>
      <c r="CAH102" s="211">
        <f t="shared" si="36"/>
        <v>0</v>
      </c>
      <c r="CAI102" s="211">
        <f t="shared" si="36"/>
        <v>0</v>
      </c>
      <c r="CAJ102" s="211">
        <f t="shared" si="36"/>
        <v>0</v>
      </c>
      <c r="CAK102" s="211">
        <f t="shared" si="36"/>
        <v>0</v>
      </c>
      <c r="CAL102" s="211">
        <f t="shared" si="36"/>
        <v>0</v>
      </c>
      <c r="CAM102" s="211">
        <f t="shared" si="36"/>
        <v>0</v>
      </c>
      <c r="CAN102" s="211">
        <f t="shared" si="36"/>
        <v>0</v>
      </c>
      <c r="CAO102" s="211">
        <f t="shared" si="36"/>
        <v>0</v>
      </c>
      <c r="CAP102" s="211">
        <f t="shared" si="36"/>
        <v>0</v>
      </c>
      <c r="CAQ102" s="211">
        <f t="shared" si="36"/>
        <v>0</v>
      </c>
      <c r="CAR102" s="211">
        <f t="shared" si="36"/>
        <v>0</v>
      </c>
      <c r="CAS102" s="211">
        <f t="shared" si="36"/>
        <v>0</v>
      </c>
      <c r="CAT102" s="211">
        <f t="shared" si="36"/>
        <v>0</v>
      </c>
      <c r="CAU102" s="211">
        <f t="shared" si="36"/>
        <v>0</v>
      </c>
      <c r="CAV102" s="211">
        <f t="shared" si="36"/>
        <v>0</v>
      </c>
      <c r="CAW102" s="211">
        <f t="shared" si="36"/>
        <v>0</v>
      </c>
      <c r="CAX102" s="211">
        <f t="shared" si="36"/>
        <v>0</v>
      </c>
      <c r="CAY102" s="211">
        <f t="shared" si="36"/>
        <v>0</v>
      </c>
      <c r="CAZ102" s="211">
        <f t="shared" si="36"/>
        <v>0</v>
      </c>
      <c r="CBA102" s="211">
        <f t="shared" si="36"/>
        <v>0</v>
      </c>
      <c r="CBB102" s="211">
        <f t="shared" si="36"/>
        <v>0</v>
      </c>
      <c r="CBC102" s="211">
        <f t="shared" si="36"/>
        <v>0</v>
      </c>
      <c r="CBD102" s="211">
        <f t="shared" si="36"/>
        <v>0</v>
      </c>
      <c r="CBE102" s="211">
        <f t="shared" si="36"/>
        <v>0</v>
      </c>
      <c r="CBF102" s="211">
        <f t="shared" si="36"/>
        <v>0</v>
      </c>
      <c r="CBG102" s="211">
        <f t="shared" si="36"/>
        <v>0</v>
      </c>
      <c r="CBH102" s="211">
        <f t="shared" si="36"/>
        <v>0</v>
      </c>
      <c r="CBI102" s="211">
        <f t="shared" si="36"/>
        <v>0</v>
      </c>
      <c r="CBJ102" s="211">
        <f t="shared" si="36"/>
        <v>0</v>
      </c>
      <c r="CBK102" s="211">
        <f t="shared" si="36"/>
        <v>0</v>
      </c>
      <c r="CBL102" s="211">
        <f t="shared" si="36"/>
        <v>0</v>
      </c>
      <c r="CBM102" s="211">
        <f t="shared" si="36"/>
        <v>0</v>
      </c>
      <c r="CBN102" s="211">
        <f t="shared" si="36"/>
        <v>0</v>
      </c>
      <c r="CBO102" s="211">
        <f t="shared" si="36"/>
        <v>0</v>
      </c>
      <c r="CBP102" s="211">
        <f t="shared" si="36"/>
        <v>0</v>
      </c>
      <c r="CBQ102" s="211">
        <f t="shared" si="36"/>
        <v>0</v>
      </c>
      <c r="CBR102" s="211">
        <f t="shared" si="36"/>
        <v>0</v>
      </c>
      <c r="CBS102" s="211">
        <f t="shared" si="36"/>
        <v>0</v>
      </c>
      <c r="CBT102" s="211">
        <f t="shared" si="36"/>
        <v>0</v>
      </c>
      <c r="CBU102" s="211">
        <f t="shared" si="36"/>
        <v>0</v>
      </c>
      <c r="CBV102" s="211">
        <f t="shared" si="36"/>
        <v>0</v>
      </c>
      <c r="CBW102" s="211">
        <f t="shared" si="36"/>
        <v>0</v>
      </c>
      <c r="CBX102" s="211">
        <f t="shared" si="36"/>
        <v>0</v>
      </c>
      <c r="CBY102" s="211">
        <f t="shared" si="36"/>
        <v>0</v>
      </c>
      <c r="CBZ102" s="211">
        <f t="shared" si="36"/>
        <v>0</v>
      </c>
      <c r="CCA102" s="211">
        <f t="shared" si="36"/>
        <v>0</v>
      </c>
      <c r="CCB102" s="211">
        <f t="shared" si="36"/>
        <v>0</v>
      </c>
      <c r="CCC102" s="211">
        <f t="shared" si="36"/>
        <v>0</v>
      </c>
      <c r="CCD102" s="211">
        <f t="shared" si="36"/>
        <v>0</v>
      </c>
      <c r="CCE102" s="211">
        <f t="shared" si="36"/>
        <v>0</v>
      </c>
      <c r="CCF102" s="211">
        <f t="shared" si="36"/>
        <v>0</v>
      </c>
      <c r="CCG102" s="211">
        <f t="shared" si="36"/>
        <v>0</v>
      </c>
      <c r="CCH102" s="211">
        <f t="shared" si="36"/>
        <v>0</v>
      </c>
      <c r="CCI102" s="211">
        <f t="shared" ref="CCI102:CET102" si="37">(CCI29-CCI98)+CCI100</f>
        <v>0</v>
      </c>
      <c r="CCJ102" s="211">
        <f t="shared" si="37"/>
        <v>0</v>
      </c>
      <c r="CCK102" s="211">
        <f t="shared" si="37"/>
        <v>0</v>
      </c>
      <c r="CCL102" s="211">
        <f t="shared" si="37"/>
        <v>0</v>
      </c>
      <c r="CCM102" s="211">
        <f t="shared" si="37"/>
        <v>0</v>
      </c>
      <c r="CCN102" s="211">
        <f t="shared" si="37"/>
        <v>0</v>
      </c>
      <c r="CCO102" s="211">
        <f t="shared" si="37"/>
        <v>0</v>
      </c>
      <c r="CCP102" s="211">
        <f t="shared" si="37"/>
        <v>0</v>
      </c>
      <c r="CCQ102" s="211">
        <f t="shared" si="37"/>
        <v>0</v>
      </c>
      <c r="CCR102" s="211">
        <f t="shared" si="37"/>
        <v>0</v>
      </c>
      <c r="CCS102" s="211">
        <f t="shared" si="37"/>
        <v>0</v>
      </c>
      <c r="CCT102" s="211">
        <f t="shared" si="37"/>
        <v>0</v>
      </c>
      <c r="CCU102" s="211">
        <f t="shared" si="37"/>
        <v>0</v>
      </c>
      <c r="CCV102" s="211">
        <f t="shared" si="37"/>
        <v>0</v>
      </c>
      <c r="CCW102" s="211">
        <f t="shared" si="37"/>
        <v>0</v>
      </c>
      <c r="CCX102" s="211">
        <f t="shared" si="37"/>
        <v>0</v>
      </c>
      <c r="CCY102" s="211">
        <f t="shared" si="37"/>
        <v>0</v>
      </c>
      <c r="CCZ102" s="211">
        <f t="shared" si="37"/>
        <v>0</v>
      </c>
      <c r="CDA102" s="211">
        <f t="shared" si="37"/>
        <v>0</v>
      </c>
      <c r="CDB102" s="211">
        <f t="shared" si="37"/>
        <v>0</v>
      </c>
      <c r="CDC102" s="211">
        <f t="shared" si="37"/>
        <v>0</v>
      </c>
      <c r="CDD102" s="211">
        <f t="shared" si="37"/>
        <v>0</v>
      </c>
      <c r="CDE102" s="211">
        <f t="shared" si="37"/>
        <v>0</v>
      </c>
      <c r="CDF102" s="211">
        <f t="shared" si="37"/>
        <v>0</v>
      </c>
      <c r="CDG102" s="211">
        <f t="shared" si="37"/>
        <v>0</v>
      </c>
      <c r="CDH102" s="211">
        <f t="shared" si="37"/>
        <v>0</v>
      </c>
      <c r="CDI102" s="211">
        <f t="shared" si="37"/>
        <v>0</v>
      </c>
      <c r="CDJ102" s="211">
        <f t="shared" si="37"/>
        <v>0</v>
      </c>
      <c r="CDK102" s="211">
        <f t="shared" si="37"/>
        <v>0</v>
      </c>
      <c r="CDL102" s="211">
        <f t="shared" si="37"/>
        <v>0</v>
      </c>
      <c r="CDM102" s="211">
        <f t="shared" si="37"/>
        <v>0</v>
      </c>
      <c r="CDN102" s="211">
        <f t="shared" si="37"/>
        <v>0</v>
      </c>
      <c r="CDO102" s="211">
        <f t="shared" si="37"/>
        <v>0</v>
      </c>
      <c r="CDP102" s="211">
        <f t="shared" si="37"/>
        <v>0</v>
      </c>
      <c r="CDQ102" s="211">
        <f t="shared" si="37"/>
        <v>0</v>
      </c>
      <c r="CDR102" s="211">
        <f t="shared" si="37"/>
        <v>0</v>
      </c>
      <c r="CDS102" s="211">
        <f t="shared" si="37"/>
        <v>0</v>
      </c>
      <c r="CDT102" s="211">
        <f t="shared" si="37"/>
        <v>0</v>
      </c>
      <c r="CDU102" s="211">
        <f t="shared" si="37"/>
        <v>0</v>
      </c>
      <c r="CDV102" s="211">
        <f t="shared" si="37"/>
        <v>0</v>
      </c>
      <c r="CDW102" s="211">
        <f t="shared" si="37"/>
        <v>0</v>
      </c>
      <c r="CDX102" s="211">
        <f t="shared" si="37"/>
        <v>0</v>
      </c>
      <c r="CDY102" s="211">
        <f t="shared" si="37"/>
        <v>0</v>
      </c>
      <c r="CDZ102" s="211">
        <f t="shared" si="37"/>
        <v>0</v>
      </c>
      <c r="CEA102" s="211">
        <f t="shared" si="37"/>
        <v>0</v>
      </c>
      <c r="CEB102" s="211">
        <f t="shared" si="37"/>
        <v>0</v>
      </c>
      <c r="CEC102" s="211">
        <f t="shared" si="37"/>
        <v>0</v>
      </c>
      <c r="CED102" s="211">
        <f t="shared" si="37"/>
        <v>0</v>
      </c>
      <c r="CEE102" s="211">
        <f t="shared" si="37"/>
        <v>0</v>
      </c>
      <c r="CEF102" s="211">
        <f t="shared" si="37"/>
        <v>0</v>
      </c>
      <c r="CEG102" s="211">
        <f t="shared" si="37"/>
        <v>0</v>
      </c>
      <c r="CEH102" s="211">
        <f t="shared" si="37"/>
        <v>0</v>
      </c>
      <c r="CEI102" s="211">
        <f t="shared" si="37"/>
        <v>0</v>
      </c>
      <c r="CEJ102" s="211">
        <f t="shared" si="37"/>
        <v>0</v>
      </c>
      <c r="CEK102" s="211">
        <f t="shared" si="37"/>
        <v>0</v>
      </c>
      <c r="CEL102" s="211">
        <f t="shared" si="37"/>
        <v>0</v>
      </c>
      <c r="CEM102" s="211">
        <f t="shared" si="37"/>
        <v>0</v>
      </c>
      <c r="CEN102" s="211">
        <f t="shared" si="37"/>
        <v>0</v>
      </c>
      <c r="CEO102" s="211">
        <f t="shared" si="37"/>
        <v>0</v>
      </c>
      <c r="CEP102" s="211">
        <f t="shared" si="37"/>
        <v>0</v>
      </c>
      <c r="CEQ102" s="211">
        <f t="shared" si="37"/>
        <v>0</v>
      </c>
      <c r="CER102" s="211">
        <f t="shared" si="37"/>
        <v>0</v>
      </c>
      <c r="CES102" s="211">
        <f t="shared" si="37"/>
        <v>0</v>
      </c>
      <c r="CET102" s="211">
        <f t="shared" si="37"/>
        <v>0</v>
      </c>
      <c r="CEU102" s="211">
        <f t="shared" ref="CEU102:CHF102" si="38">(CEU29-CEU98)+CEU100</f>
        <v>0</v>
      </c>
      <c r="CEV102" s="211">
        <f t="shared" si="38"/>
        <v>0</v>
      </c>
      <c r="CEW102" s="211">
        <f t="shared" si="38"/>
        <v>0</v>
      </c>
      <c r="CEX102" s="211">
        <f t="shared" si="38"/>
        <v>0</v>
      </c>
      <c r="CEY102" s="211">
        <f t="shared" si="38"/>
        <v>0</v>
      </c>
      <c r="CEZ102" s="211">
        <f t="shared" si="38"/>
        <v>0</v>
      </c>
      <c r="CFA102" s="211">
        <f t="shared" si="38"/>
        <v>0</v>
      </c>
      <c r="CFB102" s="211">
        <f t="shared" si="38"/>
        <v>0</v>
      </c>
      <c r="CFC102" s="211">
        <f t="shared" si="38"/>
        <v>0</v>
      </c>
      <c r="CFD102" s="211">
        <f t="shared" si="38"/>
        <v>0</v>
      </c>
      <c r="CFE102" s="211">
        <f t="shared" si="38"/>
        <v>0</v>
      </c>
      <c r="CFF102" s="211">
        <f t="shared" si="38"/>
        <v>0</v>
      </c>
      <c r="CFG102" s="211">
        <f t="shared" si="38"/>
        <v>0</v>
      </c>
      <c r="CFH102" s="211">
        <f t="shared" si="38"/>
        <v>0</v>
      </c>
      <c r="CFI102" s="211">
        <f t="shared" si="38"/>
        <v>0</v>
      </c>
      <c r="CFJ102" s="211">
        <f t="shared" si="38"/>
        <v>0</v>
      </c>
      <c r="CFK102" s="211">
        <f t="shared" si="38"/>
        <v>0</v>
      </c>
      <c r="CFL102" s="211">
        <f t="shared" si="38"/>
        <v>0</v>
      </c>
      <c r="CFM102" s="211">
        <f t="shared" si="38"/>
        <v>0</v>
      </c>
      <c r="CFN102" s="211">
        <f t="shared" si="38"/>
        <v>0</v>
      </c>
      <c r="CFO102" s="211">
        <f t="shared" si="38"/>
        <v>0</v>
      </c>
      <c r="CFP102" s="211">
        <f t="shared" si="38"/>
        <v>0</v>
      </c>
      <c r="CFQ102" s="211">
        <f t="shared" si="38"/>
        <v>0</v>
      </c>
      <c r="CFR102" s="211">
        <f t="shared" si="38"/>
        <v>0</v>
      </c>
      <c r="CFS102" s="211">
        <f t="shared" si="38"/>
        <v>0</v>
      </c>
      <c r="CFT102" s="211">
        <f t="shared" si="38"/>
        <v>0</v>
      </c>
      <c r="CFU102" s="211">
        <f t="shared" si="38"/>
        <v>0</v>
      </c>
      <c r="CFV102" s="211">
        <f t="shared" si="38"/>
        <v>0</v>
      </c>
      <c r="CFW102" s="211">
        <f t="shared" si="38"/>
        <v>0</v>
      </c>
      <c r="CFX102" s="211">
        <f t="shared" si="38"/>
        <v>0</v>
      </c>
      <c r="CFY102" s="211">
        <f t="shared" si="38"/>
        <v>0</v>
      </c>
      <c r="CFZ102" s="211">
        <f t="shared" si="38"/>
        <v>0</v>
      </c>
      <c r="CGA102" s="211">
        <f t="shared" si="38"/>
        <v>0</v>
      </c>
      <c r="CGB102" s="211">
        <f t="shared" si="38"/>
        <v>0</v>
      </c>
      <c r="CGC102" s="211">
        <f t="shared" si="38"/>
        <v>0</v>
      </c>
      <c r="CGD102" s="211">
        <f t="shared" si="38"/>
        <v>0</v>
      </c>
      <c r="CGE102" s="211">
        <f t="shared" si="38"/>
        <v>0</v>
      </c>
      <c r="CGF102" s="211">
        <f t="shared" si="38"/>
        <v>0</v>
      </c>
      <c r="CGG102" s="211">
        <f t="shared" si="38"/>
        <v>0</v>
      </c>
      <c r="CGH102" s="211">
        <f t="shared" si="38"/>
        <v>0</v>
      </c>
      <c r="CGI102" s="211">
        <f t="shared" si="38"/>
        <v>0</v>
      </c>
      <c r="CGJ102" s="211">
        <f t="shared" si="38"/>
        <v>0</v>
      </c>
      <c r="CGK102" s="211">
        <f t="shared" si="38"/>
        <v>0</v>
      </c>
      <c r="CGL102" s="211">
        <f t="shared" si="38"/>
        <v>0</v>
      </c>
      <c r="CGM102" s="211">
        <f t="shared" si="38"/>
        <v>0</v>
      </c>
      <c r="CGN102" s="211">
        <f t="shared" si="38"/>
        <v>0</v>
      </c>
      <c r="CGO102" s="211">
        <f t="shared" si="38"/>
        <v>0</v>
      </c>
      <c r="CGP102" s="211">
        <f t="shared" si="38"/>
        <v>0</v>
      </c>
      <c r="CGQ102" s="211">
        <f t="shared" si="38"/>
        <v>0</v>
      </c>
      <c r="CGR102" s="211">
        <f t="shared" si="38"/>
        <v>0</v>
      </c>
      <c r="CGS102" s="211">
        <f t="shared" si="38"/>
        <v>0</v>
      </c>
      <c r="CGT102" s="211">
        <f t="shared" si="38"/>
        <v>0</v>
      </c>
      <c r="CGU102" s="211">
        <f t="shared" si="38"/>
        <v>0</v>
      </c>
      <c r="CGV102" s="211">
        <f t="shared" si="38"/>
        <v>0</v>
      </c>
      <c r="CGW102" s="211">
        <f t="shared" si="38"/>
        <v>0</v>
      </c>
      <c r="CGX102" s="211">
        <f t="shared" si="38"/>
        <v>0</v>
      </c>
      <c r="CGY102" s="211">
        <f t="shared" si="38"/>
        <v>0</v>
      </c>
      <c r="CGZ102" s="211">
        <f t="shared" si="38"/>
        <v>0</v>
      </c>
      <c r="CHA102" s="211">
        <f t="shared" si="38"/>
        <v>0</v>
      </c>
      <c r="CHB102" s="211">
        <f t="shared" si="38"/>
        <v>0</v>
      </c>
      <c r="CHC102" s="211">
        <f t="shared" si="38"/>
        <v>0</v>
      </c>
      <c r="CHD102" s="211">
        <f t="shared" si="38"/>
        <v>0</v>
      </c>
      <c r="CHE102" s="211">
        <f t="shared" si="38"/>
        <v>0</v>
      </c>
      <c r="CHF102" s="211">
        <f t="shared" si="38"/>
        <v>0</v>
      </c>
      <c r="CHG102" s="211">
        <f t="shared" ref="CHG102:CJR102" si="39">(CHG29-CHG98)+CHG100</f>
        <v>0</v>
      </c>
      <c r="CHH102" s="211">
        <f t="shared" si="39"/>
        <v>0</v>
      </c>
      <c r="CHI102" s="211">
        <f t="shared" si="39"/>
        <v>0</v>
      </c>
      <c r="CHJ102" s="211">
        <f t="shared" si="39"/>
        <v>0</v>
      </c>
      <c r="CHK102" s="211">
        <f t="shared" si="39"/>
        <v>0</v>
      </c>
      <c r="CHL102" s="211">
        <f t="shared" si="39"/>
        <v>0</v>
      </c>
      <c r="CHM102" s="211">
        <f t="shared" si="39"/>
        <v>0</v>
      </c>
      <c r="CHN102" s="211">
        <f t="shared" si="39"/>
        <v>0</v>
      </c>
      <c r="CHO102" s="211">
        <f t="shared" si="39"/>
        <v>0</v>
      </c>
      <c r="CHP102" s="211">
        <f t="shared" si="39"/>
        <v>0</v>
      </c>
      <c r="CHQ102" s="211">
        <f t="shared" si="39"/>
        <v>0</v>
      </c>
      <c r="CHR102" s="211">
        <f t="shared" si="39"/>
        <v>0</v>
      </c>
      <c r="CHS102" s="211">
        <f t="shared" si="39"/>
        <v>0</v>
      </c>
      <c r="CHT102" s="211">
        <f t="shared" si="39"/>
        <v>0</v>
      </c>
      <c r="CHU102" s="211">
        <f t="shared" si="39"/>
        <v>0</v>
      </c>
      <c r="CHV102" s="211">
        <f t="shared" si="39"/>
        <v>0</v>
      </c>
      <c r="CHW102" s="211">
        <f t="shared" si="39"/>
        <v>0</v>
      </c>
      <c r="CHX102" s="211">
        <f t="shared" si="39"/>
        <v>0</v>
      </c>
      <c r="CHY102" s="211">
        <f t="shared" si="39"/>
        <v>0</v>
      </c>
      <c r="CHZ102" s="211">
        <f t="shared" si="39"/>
        <v>0</v>
      </c>
      <c r="CIA102" s="211">
        <f t="shared" si="39"/>
        <v>0</v>
      </c>
      <c r="CIB102" s="211">
        <f t="shared" si="39"/>
        <v>0</v>
      </c>
      <c r="CIC102" s="211">
        <f t="shared" si="39"/>
        <v>0</v>
      </c>
      <c r="CID102" s="211">
        <f t="shared" si="39"/>
        <v>0</v>
      </c>
      <c r="CIE102" s="211">
        <f t="shared" si="39"/>
        <v>0</v>
      </c>
      <c r="CIF102" s="211">
        <f t="shared" si="39"/>
        <v>0</v>
      </c>
      <c r="CIG102" s="211">
        <f t="shared" si="39"/>
        <v>0</v>
      </c>
      <c r="CIH102" s="211">
        <f t="shared" si="39"/>
        <v>0</v>
      </c>
      <c r="CII102" s="211">
        <f t="shared" si="39"/>
        <v>0</v>
      </c>
      <c r="CIJ102" s="211">
        <f t="shared" si="39"/>
        <v>0</v>
      </c>
      <c r="CIK102" s="211">
        <f t="shared" si="39"/>
        <v>0</v>
      </c>
      <c r="CIL102" s="211">
        <f t="shared" si="39"/>
        <v>0</v>
      </c>
      <c r="CIM102" s="211">
        <f t="shared" si="39"/>
        <v>0</v>
      </c>
      <c r="CIN102" s="211">
        <f t="shared" si="39"/>
        <v>0</v>
      </c>
      <c r="CIO102" s="211">
        <f t="shared" si="39"/>
        <v>0</v>
      </c>
      <c r="CIP102" s="211">
        <f t="shared" si="39"/>
        <v>0</v>
      </c>
      <c r="CIQ102" s="211">
        <f t="shared" si="39"/>
        <v>0</v>
      </c>
      <c r="CIR102" s="211">
        <f t="shared" si="39"/>
        <v>0</v>
      </c>
      <c r="CIS102" s="211">
        <f t="shared" si="39"/>
        <v>0</v>
      </c>
      <c r="CIT102" s="211">
        <f t="shared" si="39"/>
        <v>0</v>
      </c>
      <c r="CIU102" s="211">
        <f t="shared" si="39"/>
        <v>0</v>
      </c>
      <c r="CIV102" s="211">
        <f t="shared" si="39"/>
        <v>0</v>
      </c>
      <c r="CIW102" s="211">
        <f t="shared" si="39"/>
        <v>0</v>
      </c>
      <c r="CIX102" s="211">
        <f t="shared" si="39"/>
        <v>0</v>
      </c>
      <c r="CIY102" s="211">
        <f t="shared" si="39"/>
        <v>0</v>
      </c>
      <c r="CIZ102" s="211">
        <f t="shared" si="39"/>
        <v>0</v>
      </c>
      <c r="CJA102" s="211">
        <f t="shared" si="39"/>
        <v>0</v>
      </c>
      <c r="CJB102" s="211">
        <f t="shared" si="39"/>
        <v>0</v>
      </c>
      <c r="CJC102" s="211">
        <f t="shared" si="39"/>
        <v>0</v>
      </c>
      <c r="CJD102" s="211">
        <f t="shared" si="39"/>
        <v>0</v>
      </c>
      <c r="CJE102" s="211">
        <f t="shared" si="39"/>
        <v>0</v>
      </c>
      <c r="CJF102" s="211">
        <f t="shared" si="39"/>
        <v>0</v>
      </c>
      <c r="CJG102" s="211">
        <f t="shared" si="39"/>
        <v>0</v>
      </c>
      <c r="CJH102" s="211">
        <f t="shared" si="39"/>
        <v>0</v>
      </c>
      <c r="CJI102" s="211">
        <f t="shared" si="39"/>
        <v>0</v>
      </c>
      <c r="CJJ102" s="211">
        <f t="shared" si="39"/>
        <v>0</v>
      </c>
      <c r="CJK102" s="211">
        <f t="shared" si="39"/>
        <v>0</v>
      </c>
      <c r="CJL102" s="211">
        <f t="shared" si="39"/>
        <v>0</v>
      </c>
      <c r="CJM102" s="211">
        <f t="shared" si="39"/>
        <v>0</v>
      </c>
      <c r="CJN102" s="211">
        <f t="shared" si="39"/>
        <v>0</v>
      </c>
      <c r="CJO102" s="211">
        <f t="shared" si="39"/>
        <v>0</v>
      </c>
      <c r="CJP102" s="211">
        <f t="shared" si="39"/>
        <v>0</v>
      </c>
      <c r="CJQ102" s="211">
        <f t="shared" si="39"/>
        <v>0</v>
      </c>
      <c r="CJR102" s="211">
        <f t="shared" si="39"/>
        <v>0</v>
      </c>
      <c r="CJS102" s="211">
        <f t="shared" ref="CJS102:CMD102" si="40">(CJS29-CJS98)+CJS100</f>
        <v>0</v>
      </c>
      <c r="CJT102" s="211">
        <f t="shared" si="40"/>
        <v>0</v>
      </c>
      <c r="CJU102" s="211">
        <f t="shared" si="40"/>
        <v>0</v>
      </c>
      <c r="CJV102" s="211">
        <f t="shared" si="40"/>
        <v>0</v>
      </c>
      <c r="CJW102" s="211">
        <f t="shared" si="40"/>
        <v>0</v>
      </c>
      <c r="CJX102" s="211">
        <f t="shared" si="40"/>
        <v>0</v>
      </c>
      <c r="CJY102" s="211">
        <f t="shared" si="40"/>
        <v>0</v>
      </c>
      <c r="CJZ102" s="211">
        <f t="shared" si="40"/>
        <v>0</v>
      </c>
      <c r="CKA102" s="211">
        <f t="shared" si="40"/>
        <v>0</v>
      </c>
      <c r="CKB102" s="211">
        <f t="shared" si="40"/>
        <v>0</v>
      </c>
      <c r="CKC102" s="211">
        <f t="shared" si="40"/>
        <v>0</v>
      </c>
      <c r="CKD102" s="211">
        <f t="shared" si="40"/>
        <v>0</v>
      </c>
      <c r="CKE102" s="211">
        <f t="shared" si="40"/>
        <v>0</v>
      </c>
      <c r="CKF102" s="211">
        <f t="shared" si="40"/>
        <v>0</v>
      </c>
      <c r="CKG102" s="211">
        <f t="shared" si="40"/>
        <v>0</v>
      </c>
      <c r="CKH102" s="211">
        <f t="shared" si="40"/>
        <v>0</v>
      </c>
      <c r="CKI102" s="211">
        <f t="shared" si="40"/>
        <v>0</v>
      </c>
      <c r="CKJ102" s="211">
        <f t="shared" si="40"/>
        <v>0</v>
      </c>
      <c r="CKK102" s="211">
        <f t="shared" si="40"/>
        <v>0</v>
      </c>
      <c r="CKL102" s="211">
        <f t="shared" si="40"/>
        <v>0</v>
      </c>
      <c r="CKM102" s="211">
        <f t="shared" si="40"/>
        <v>0</v>
      </c>
      <c r="CKN102" s="211">
        <f t="shared" si="40"/>
        <v>0</v>
      </c>
      <c r="CKO102" s="211">
        <f t="shared" si="40"/>
        <v>0</v>
      </c>
      <c r="CKP102" s="211">
        <f t="shared" si="40"/>
        <v>0</v>
      </c>
      <c r="CKQ102" s="211">
        <f t="shared" si="40"/>
        <v>0</v>
      </c>
      <c r="CKR102" s="211">
        <f t="shared" si="40"/>
        <v>0</v>
      </c>
      <c r="CKS102" s="211">
        <f t="shared" si="40"/>
        <v>0</v>
      </c>
      <c r="CKT102" s="211">
        <f t="shared" si="40"/>
        <v>0</v>
      </c>
      <c r="CKU102" s="211">
        <f t="shared" si="40"/>
        <v>0</v>
      </c>
      <c r="CKV102" s="211">
        <f t="shared" si="40"/>
        <v>0</v>
      </c>
      <c r="CKW102" s="211">
        <f t="shared" si="40"/>
        <v>0</v>
      </c>
      <c r="CKX102" s="211">
        <f t="shared" si="40"/>
        <v>0</v>
      </c>
      <c r="CKY102" s="211">
        <f t="shared" si="40"/>
        <v>0</v>
      </c>
      <c r="CKZ102" s="211">
        <f t="shared" si="40"/>
        <v>0</v>
      </c>
      <c r="CLA102" s="211">
        <f t="shared" si="40"/>
        <v>0</v>
      </c>
      <c r="CLB102" s="211">
        <f t="shared" si="40"/>
        <v>0</v>
      </c>
      <c r="CLC102" s="211">
        <f t="shared" si="40"/>
        <v>0</v>
      </c>
      <c r="CLD102" s="211">
        <f t="shared" si="40"/>
        <v>0</v>
      </c>
      <c r="CLE102" s="211">
        <f t="shared" si="40"/>
        <v>0</v>
      </c>
      <c r="CLF102" s="211">
        <f t="shared" si="40"/>
        <v>0</v>
      </c>
      <c r="CLG102" s="211">
        <f t="shared" si="40"/>
        <v>0</v>
      </c>
      <c r="CLH102" s="211">
        <f t="shared" si="40"/>
        <v>0</v>
      </c>
      <c r="CLI102" s="211">
        <f t="shared" si="40"/>
        <v>0</v>
      </c>
      <c r="CLJ102" s="211">
        <f t="shared" si="40"/>
        <v>0</v>
      </c>
      <c r="CLK102" s="211">
        <f t="shared" si="40"/>
        <v>0</v>
      </c>
      <c r="CLL102" s="211">
        <f t="shared" si="40"/>
        <v>0</v>
      </c>
      <c r="CLM102" s="211">
        <f t="shared" si="40"/>
        <v>0</v>
      </c>
      <c r="CLN102" s="211">
        <f t="shared" si="40"/>
        <v>0</v>
      </c>
      <c r="CLO102" s="211">
        <f t="shared" si="40"/>
        <v>0</v>
      </c>
      <c r="CLP102" s="211">
        <f t="shared" si="40"/>
        <v>0</v>
      </c>
      <c r="CLQ102" s="211">
        <f t="shared" si="40"/>
        <v>0</v>
      </c>
      <c r="CLR102" s="211">
        <f t="shared" si="40"/>
        <v>0</v>
      </c>
      <c r="CLS102" s="211">
        <f t="shared" si="40"/>
        <v>0</v>
      </c>
      <c r="CLT102" s="211">
        <f t="shared" si="40"/>
        <v>0</v>
      </c>
      <c r="CLU102" s="211">
        <f t="shared" si="40"/>
        <v>0</v>
      </c>
      <c r="CLV102" s="211">
        <f t="shared" si="40"/>
        <v>0</v>
      </c>
      <c r="CLW102" s="211">
        <f t="shared" si="40"/>
        <v>0</v>
      </c>
      <c r="CLX102" s="211">
        <f t="shared" si="40"/>
        <v>0</v>
      </c>
      <c r="CLY102" s="211">
        <f t="shared" si="40"/>
        <v>0</v>
      </c>
      <c r="CLZ102" s="211">
        <f t="shared" si="40"/>
        <v>0</v>
      </c>
      <c r="CMA102" s="211">
        <f t="shared" si="40"/>
        <v>0</v>
      </c>
      <c r="CMB102" s="211">
        <f t="shared" si="40"/>
        <v>0</v>
      </c>
      <c r="CMC102" s="211">
        <f t="shared" si="40"/>
        <v>0</v>
      </c>
      <c r="CMD102" s="211">
        <f t="shared" si="40"/>
        <v>0</v>
      </c>
      <c r="CME102" s="211">
        <f t="shared" ref="CME102:COP102" si="41">(CME29-CME98)+CME100</f>
        <v>0</v>
      </c>
      <c r="CMF102" s="211">
        <f t="shared" si="41"/>
        <v>0</v>
      </c>
      <c r="CMG102" s="211">
        <f t="shared" si="41"/>
        <v>0</v>
      </c>
      <c r="CMH102" s="211">
        <f t="shared" si="41"/>
        <v>0</v>
      </c>
      <c r="CMI102" s="211">
        <f t="shared" si="41"/>
        <v>0</v>
      </c>
      <c r="CMJ102" s="211">
        <f t="shared" si="41"/>
        <v>0</v>
      </c>
      <c r="CMK102" s="211">
        <f t="shared" si="41"/>
        <v>0</v>
      </c>
      <c r="CML102" s="211">
        <f t="shared" si="41"/>
        <v>0</v>
      </c>
      <c r="CMM102" s="211">
        <f t="shared" si="41"/>
        <v>0</v>
      </c>
      <c r="CMN102" s="211">
        <f t="shared" si="41"/>
        <v>0</v>
      </c>
      <c r="CMO102" s="211">
        <f t="shared" si="41"/>
        <v>0</v>
      </c>
      <c r="CMP102" s="211">
        <f t="shared" si="41"/>
        <v>0</v>
      </c>
      <c r="CMQ102" s="211">
        <f t="shared" si="41"/>
        <v>0</v>
      </c>
      <c r="CMR102" s="211">
        <f t="shared" si="41"/>
        <v>0</v>
      </c>
      <c r="CMS102" s="211">
        <f t="shared" si="41"/>
        <v>0</v>
      </c>
      <c r="CMT102" s="211">
        <f t="shared" si="41"/>
        <v>0</v>
      </c>
      <c r="CMU102" s="211">
        <f t="shared" si="41"/>
        <v>0</v>
      </c>
      <c r="CMV102" s="211">
        <f t="shared" si="41"/>
        <v>0</v>
      </c>
      <c r="CMW102" s="211">
        <f t="shared" si="41"/>
        <v>0</v>
      </c>
      <c r="CMX102" s="211">
        <f t="shared" si="41"/>
        <v>0</v>
      </c>
      <c r="CMY102" s="211">
        <f t="shared" si="41"/>
        <v>0</v>
      </c>
      <c r="CMZ102" s="211">
        <f t="shared" si="41"/>
        <v>0</v>
      </c>
      <c r="CNA102" s="211">
        <f t="shared" si="41"/>
        <v>0</v>
      </c>
      <c r="CNB102" s="211">
        <f t="shared" si="41"/>
        <v>0</v>
      </c>
      <c r="CNC102" s="211">
        <f t="shared" si="41"/>
        <v>0</v>
      </c>
      <c r="CND102" s="211">
        <f t="shared" si="41"/>
        <v>0</v>
      </c>
      <c r="CNE102" s="211">
        <f t="shared" si="41"/>
        <v>0</v>
      </c>
      <c r="CNF102" s="211">
        <f t="shared" si="41"/>
        <v>0</v>
      </c>
      <c r="CNG102" s="211">
        <f t="shared" si="41"/>
        <v>0</v>
      </c>
      <c r="CNH102" s="211">
        <f t="shared" si="41"/>
        <v>0</v>
      </c>
      <c r="CNI102" s="211">
        <f t="shared" si="41"/>
        <v>0</v>
      </c>
      <c r="CNJ102" s="211">
        <f t="shared" si="41"/>
        <v>0</v>
      </c>
      <c r="CNK102" s="211">
        <f t="shared" si="41"/>
        <v>0</v>
      </c>
      <c r="CNL102" s="211">
        <f t="shared" si="41"/>
        <v>0</v>
      </c>
      <c r="CNM102" s="211">
        <f t="shared" si="41"/>
        <v>0</v>
      </c>
      <c r="CNN102" s="211">
        <f t="shared" si="41"/>
        <v>0</v>
      </c>
      <c r="CNO102" s="211">
        <f t="shared" si="41"/>
        <v>0</v>
      </c>
      <c r="CNP102" s="211">
        <f t="shared" si="41"/>
        <v>0</v>
      </c>
      <c r="CNQ102" s="211">
        <f t="shared" si="41"/>
        <v>0</v>
      </c>
      <c r="CNR102" s="211">
        <f t="shared" si="41"/>
        <v>0</v>
      </c>
      <c r="CNS102" s="211">
        <f t="shared" si="41"/>
        <v>0</v>
      </c>
      <c r="CNT102" s="211">
        <f t="shared" si="41"/>
        <v>0</v>
      </c>
      <c r="CNU102" s="211">
        <f t="shared" si="41"/>
        <v>0</v>
      </c>
      <c r="CNV102" s="211">
        <f t="shared" si="41"/>
        <v>0</v>
      </c>
      <c r="CNW102" s="211">
        <f t="shared" si="41"/>
        <v>0</v>
      </c>
      <c r="CNX102" s="211">
        <f t="shared" si="41"/>
        <v>0</v>
      </c>
      <c r="CNY102" s="211">
        <f t="shared" si="41"/>
        <v>0</v>
      </c>
      <c r="CNZ102" s="211">
        <f t="shared" si="41"/>
        <v>0</v>
      </c>
      <c r="COA102" s="211">
        <f t="shared" si="41"/>
        <v>0</v>
      </c>
      <c r="COB102" s="211">
        <f t="shared" si="41"/>
        <v>0</v>
      </c>
      <c r="COC102" s="211">
        <f t="shared" si="41"/>
        <v>0</v>
      </c>
      <c r="COD102" s="211">
        <f t="shared" si="41"/>
        <v>0</v>
      </c>
      <c r="COE102" s="211">
        <f t="shared" si="41"/>
        <v>0</v>
      </c>
      <c r="COF102" s="211">
        <f t="shared" si="41"/>
        <v>0</v>
      </c>
      <c r="COG102" s="211">
        <f t="shared" si="41"/>
        <v>0</v>
      </c>
      <c r="COH102" s="211">
        <f t="shared" si="41"/>
        <v>0</v>
      </c>
      <c r="COI102" s="211">
        <f t="shared" si="41"/>
        <v>0</v>
      </c>
      <c r="COJ102" s="211">
        <f t="shared" si="41"/>
        <v>0</v>
      </c>
      <c r="COK102" s="211">
        <f t="shared" si="41"/>
        <v>0</v>
      </c>
      <c r="COL102" s="211">
        <f t="shared" si="41"/>
        <v>0</v>
      </c>
      <c r="COM102" s="211">
        <f t="shared" si="41"/>
        <v>0</v>
      </c>
      <c r="CON102" s="211">
        <f t="shared" si="41"/>
        <v>0</v>
      </c>
      <c r="COO102" s="211">
        <f t="shared" si="41"/>
        <v>0</v>
      </c>
      <c r="COP102" s="211">
        <f t="shared" si="41"/>
        <v>0</v>
      </c>
      <c r="COQ102" s="211">
        <f t="shared" ref="COQ102:CRB102" si="42">(COQ29-COQ98)+COQ100</f>
        <v>0</v>
      </c>
      <c r="COR102" s="211">
        <f t="shared" si="42"/>
        <v>0</v>
      </c>
      <c r="COS102" s="211">
        <f t="shared" si="42"/>
        <v>0</v>
      </c>
      <c r="COT102" s="211">
        <f t="shared" si="42"/>
        <v>0</v>
      </c>
      <c r="COU102" s="211">
        <f t="shared" si="42"/>
        <v>0</v>
      </c>
      <c r="COV102" s="211">
        <f t="shared" si="42"/>
        <v>0</v>
      </c>
      <c r="COW102" s="211">
        <f t="shared" si="42"/>
        <v>0</v>
      </c>
      <c r="COX102" s="211">
        <f t="shared" si="42"/>
        <v>0</v>
      </c>
      <c r="COY102" s="211">
        <f t="shared" si="42"/>
        <v>0</v>
      </c>
      <c r="COZ102" s="211">
        <f t="shared" si="42"/>
        <v>0</v>
      </c>
      <c r="CPA102" s="211">
        <f t="shared" si="42"/>
        <v>0</v>
      </c>
      <c r="CPB102" s="211">
        <f t="shared" si="42"/>
        <v>0</v>
      </c>
      <c r="CPC102" s="211">
        <f t="shared" si="42"/>
        <v>0</v>
      </c>
      <c r="CPD102" s="211">
        <f t="shared" si="42"/>
        <v>0</v>
      </c>
      <c r="CPE102" s="211">
        <f t="shared" si="42"/>
        <v>0</v>
      </c>
      <c r="CPF102" s="211">
        <f t="shared" si="42"/>
        <v>0</v>
      </c>
      <c r="CPG102" s="211">
        <f t="shared" si="42"/>
        <v>0</v>
      </c>
      <c r="CPH102" s="211">
        <f t="shared" si="42"/>
        <v>0</v>
      </c>
      <c r="CPI102" s="211">
        <f t="shared" si="42"/>
        <v>0</v>
      </c>
      <c r="CPJ102" s="211">
        <f t="shared" si="42"/>
        <v>0</v>
      </c>
      <c r="CPK102" s="211">
        <f t="shared" si="42"/>
        <v>0</v>
      </c>
      <c r="CPL102" s="211">
        <f t="shared" si="42"/>
        <v>0</v>
      </c>
      <c r="CPM102" s="211">
        <f t="shared" si="42"/>
        <v>0</v>
      </c>
      <c r="CPN102" s="211">
        <f t="shared" si="42"/>
        <v>0</v>
      </c>
      <c r="CPO102" s="211">
        <f t="shared" si="42"/>
        <v>0</v>
      </c>
      <c r="CPP102" s="211">
        <f t="shared" si="42"/>
        <v>0</v>
      </c>
      <c r="CPQ102" s="211">
        <f t="shared" si="42"/>
        <v>0</v>
      </c>
      <c r="CPR102" s="211">
        <f t="shared" si="42"/>
        <v>0</v>
      </c>
      <c r="CPS102" s="211">
        <f t="shared" si="42"/>
        <v>0</v>
      </c>
      <c r="CPT102" s="211">
        <f t="shared" si="42"/>
        <v>0</v>
      </c>
      <c r="CPU102" s="211">
        <f t="shared" si="42"/>
        <v>0</v>
      </c>
      <c r="CPV102" s="211">
        <f t="shared" si="42"/>
        <v>0</v>
      </c>
      <c r="CPW102" s="211">
        <f t="shared" si="42"/>
        <v>0</v>
      </c>
      <c r="CPX102" s="211">
        <f t="shared" si="42"/>
        <v>0</v>
      </c>
      <c r="CPY102" s="211">
        <f t="shared" si="42"/>
        <v>0</v>
      </c>
      <c r="CPZ102" s="211">
        <f t="shared" si="42"/>
        <v>0</v>
      </c>
      <c r="CQA102" s="211">
        <f t="shared" si="42"/>
        <v>0</v>
      </c>
      <c r="CQB102" s="211">
        <f t="shared" si="42"/>
        <v>0</v>
      </c>
      <c r="CQC102" s="211">
        <f t="shared" si="42"/>
        <v>0</v>
      </c>
      <c r="CQD102" s="211">
        <f t="shared" si="42"/>
        <v>0</v>
      </c>
      <c r="CQE102" s="211">
        <f t="shared" si="42"/>
        <v>0</v>
      </c>
      <c r="CQF102" s="211">
        <f t="shared" si="42"/>
        <v>0</v>
      </c>
      <c r="CQG102" s="211">
        <f t="shared" si="42"/>
        <v>0</v>
      </c>
      <c r="CQH102" s="211">
        <f t="shared" si="42"/>
        <v>0</v>
      </c>
      <c r="CQI102" s="211">
        <f t="shared" si="42"/>
        <v>0</v>
      </c>
      <c r="CQJ102" s="211">
        <f t="shared" si="42"/>
        <v>0</v>
      </c>
      <c r="CQK102" s="211">
        <f t="shared" si="42"/>
        <v>0</v>
      </c>
      <c r="CQL102" s="211">
        <f t="shared" si="42"/>
        <v>0</v>
      </c>
      <c r="CQM102" s="211">
        <f t="shared" si="42"/>
        <v>0</v>
      </c>
      <c r="CQN102" s="211">
        <f t="shared" si="42"/>
        <v>0</v>
      </c>
      <c r="CQO102" s="211">
        <f t="shared" si="42"/>
        <v>0</v>
      </c>
      <c r="CQP102" s="211">
        <f t="shared" si="42"/>
        <v>0</v>
      </c>
      <c r="CQQ102" s="211">
        <f t="shared" si="42"/>
        <v>0</v>
      </c>
      <c r="CQR102" s="211">
        <f t="shared" si="42"/>
        <v>0</v>
      </c>
      <c r="CQS102" s="211">
        <f t="shared" si="42"/>
        <v>0</v>
      </c>
      <c r="CQT102" s="211">
        <f t="shared" si="42"/>
        <v>0</v>
      </c>
      <c r="CQU102" s="211">
        <f t="shared" si="42"/>
        <v>0</v>
      </c>
      <c r="CQV102" s="211">
        <f t="shared" si="42"/>
        <v>0</v>
      </c>
      <c r="CQW102" s="211">
        <f t="shared" si="42"/>
        <v>0</v>
      </c>
      <c r="CQX102" s="211">
        <f t="shared" si="42"/>
        <v>0</v>
      </c>
      <c r="CQY102" s="211">
        <f t="shared" si="42"/>
        <v>0</v>
      </c>
      <c r="CQZ102" s="211">
        <f t="shared" si="42"/>
        <v>0</v>
      </c>
      <c r="CRA102" s="211">
        <f t="shared" si="42"/>
        <v>0</v>
      </c>
      <c r="CRB102" s="211">
        <f t="shared" si="42"/>
        <v>0</v>
      </c>
      <c r="CRC102" s="211">
        <f t="shared" ref="CRC102:CTN102" si="43">(CRC29-CRC98)+CRC100</f>
        <v>0</v>
      </c>
      <c r="CRD102" s="211">
        <f t="shared" si="43"/>
        <v>0</v>
      </c>
      <c r="CRE102" s="211">
        <f t="shared" si="43"/>
        <v>0</v>
      </c>
      <c r="CRF102" s="211">
        <f t="shared" si="43"/>
        <v>0</v>
      </c>
      <c r="CRG102" s="211">
        <f t="shared" si="43"/>
        <v>0</v>
      </c>
      <c r="CRH102" s="211">
        <f t="shared" si="43"/>
        <v>0</v>
      </c>
      <c r="CRI102" s="211">
        <f t="shared" si="43"/>
        <v>0</v>
      </c>
      <c r="CRJ102" s="211">
        <f t="shared" si="43"/>
        <v>0</v>
      </c>
      <c r="CRK102" s="211">
        <f t="shared" si="43"/>
        <v>0</v>
      </c>
      <c r="CRL102" s="211">
        <f t="shared" si="43"/>
        <v>0</v>
      </c>
      <c r="CRM102" s="211">
        <f t="shared" si="43"/>
        <v>0</v>
      </c>
      <c r="CRN102" s="211">
        <f t="shared" si="43"/>
        <v>0</v>
      </c>
      <c r="CRO102" s="211">
        <f t="shared" si="43"/>
        <v>0</v>
      </c>
      <c r="CRP102" s="211">
        <f t="shared" si="43"/>
        <v>0</v>
      </c>
      <c r="CRQ102" s="211">
        <f t="shared" si="43"/>
        <v>0</v>
      </c>
      <c r="CRR102" s="211">
        <f t="shared" si="43"/>
        <v>0</v>
      </c>
      <c r="CRS102" s="211">
        <f t="shared" si="43"/>
        <v>0</v>
      </c>
      <c r="CRT102" s="211">
        <f t="shared" si="43"/>
        <v>0</v>
      </c>
      <c r="CRU102" s="211">
        <f t="shared" si="43"/>
        <v>0</v>
      </c>
      <c r="CRV102" s="211">
        <f t="shared" si="43"/>
        <v>0</v>
      </c>
      <c r="CRW102" s="211">
        <f t="shared" si="43"/>
        <v>0</v>
      </c>
      <c r="CRX102" s="211">
        <f t="shared" si="43"/>
        <v>0</v>
      </c>
      <c r="CRY102" s="211">
        <f t="shared" si="43"/>
        <v>0</v>
      </c>
      <c r="CRZ102" s="211">
        <f t="shared" si="43"/>
        <v>0</v>
      </c>
      <c r="CSA102" s="211">
        <f t="shared" si="43"/>
        <v>0</v>
      </c>
      <c r="CSB102" s="211">
        <f t="shared" si="43"/>
        <v>0</v>
      </c>
      <c r="CSC102" s="211">
        <f t="shared" si="43"/>
        <v>0</v>
      </c>
      <c r="CSD102" s="211">
        <f t="shared" si="43"/>
        <v>0</v>
      </c>
      <c r="CSE102" s="211">
        <f t="shared" si="43"/>
        <v>0</v>
      </c>
      <c r="CSF102" s="211">
        <f t="shared" si="43"/>
        <v>0</v>
      </c>
      <c r="CSG102" s="211">
        <f t="shared" si="43"/>
        <v>0</v>
      </c>
      <c r="CSH102" s="211">
        <f t="shared" si="43"/>
        <v>0</v>
      </c>
      <c r="CSI102" s="211">
        <f t="shared" si="43"/>
        <v>0</v>
      </c>
      <c r="CSJ102" s="211">
        <f t="shared" si="43"/>
        <v>0</v>
      </c>
      <c r="CSK102" s="211">
        <f t="shared" si="43"/>
        <v>0</v>
      </c>
      <c r="CSL102" s="211">
        <f t="shared" si="43"/>
        <v>0</v>
      </c>
      <c r="CSM102" s="211">
        <f t="shared" si="43"/>
        <v>0</v>
      </c>
      <c r="CSN102" s="211">
        <f t="shared" si="43"/>
        <v>0</v>
      </c>
      <c r="CSO102" s="211">
        <f t="shared" si="43"/>
        <v>0</v>
      </c>
      <c r="CSP102" s="211">
        <f t="shared" si="43"/>
        <v>0</v>
      </c>
      <c r="CSQ102" s="211">
        <f t="shared" si="43"/>
        <v>0</v>
      </c>
      <c r="CSR102" s="211">
        <f t="shared" si="43"/>
        <v>0</v>
      </c>
      <c r="CSS102" s="211">
        <f t="shared" si="43"/>
        <v>0</v>
      </c>
      <c r="CST102" s="211">
        <f t="shared" si="43"/>
        <v>0</v>
      </c>
      <c r="CSU102" s="211">
        <f t="shared" si="43"/>
        <v>0</v>
      </c>
      <c r="CSV102" s="211">
        <f t="shared" si="43"/>
        <v>0</v>
      </c>
      <c r="CSW102" s="211">
        <f t="shared" si="43"/>
        <v>0</v>
      </c>
      <c r="CSX102" s="211">
        <f t="shared" si="43"/>
        <v>0</v>
      </c>
      <c r="CSY102" s="211">
        <f t="shared" si="43"/>
        <v>0</v>
      </c>
      <c r="CSZ102" s="211">
        <f t="shared" si="43"/>
        <v>0</v>
      </c>
      <c r="CTA102" s="211">
        <f t="shared" si="43"/>
        <v>0</v>
      </c>
      <c r="CTB102" s="211">
        <f t="shared" si="43"/>
        <v>0</v>
      </c>
      <c r="CTC102" s="211">
        <f t="shared" si="43"/>
        <v>0</v>
      </c>
      <c r="CTD102" s="211">
        <f t="shared" si="43"/>
        <v>0</v>
      </c>
      <c r="CTE102" s="211">
        <f t="shared" si="43"/>
        <v>0</v>
      </c>
      <c r="CTF102" s="211">
        <f t="shared" si="43"/>
        <v>0</v>
      </c>
      <c r="CTG102" s="211">
        <f t="shared" si="43"/>
        <v>0</v>
      </c>
      <c r="CTH102" s="211">
        <f t="shared" si="43"/>
        <v>0</v>
      </c>
      <c r="CTI102" s="211">
        <f t="shared" si="43"/>
        <v>0</v>
      </c>
      <c r="CTJ102" s="211">
        <f t="shared" si="43"/>
        <v>0</v>
      </c>
      <c r="CTK102" s="211">
        <f t="shared" si="43"/>
        <v>0</v>
      </c>
      <c r="CTL102" s="211">
        <f t="shared" si="43"/>
        <v>0</v>
      </c>
      <c r="CTM102" s="211">
        <f t="shared" si="43"/>
        <v>0</v>
      </c>
      <c r="CTN102" s="211">
        <f t="shared" si="43"/>
        <v>0</v>
      </c>
      <c r="CTO102" s="211">
        <f t="shared" ref="CTO102:CVZ102" si="44">(CTO29-CTO98)+CTO100</f>
        <v>0</v>
      </c>
      <c r="CTP102" s="211">
        <f t="shared" si="44"/>
        <v>0</v>
      </c>
      <c r="CTQ102" s="211">
        <f t="shared" si="44"/>
        <v>0</v>
      </c>
      <c r="CTR102" s="211">
        <f t="shared" si="44"/>
        <v>0</v>
      </c>
      <c r="CTS102" s="211">
        <f t="shared" si="44"/>
        <v>0</v>
      </c>
      <c r="CTT102" s="211">
        <f t="shared" si="44"/>
        <v>0</v>
      </c>
      <c r="CTU102" s="211">
        <f t="shared" si="44"/>
        <v>0</v>
      </c>
      <c r="CTV102" s="211">
        <f t="shared" si="44"/>
        <v>0</v>
      </c>
      <c r="CTW102" s="211">
        <f t="shared" si="44"/>
        <v>0</v>
      </c>
      <c r="CTX102" s="211">
        <f t="shared" si="44"/>
        <v>0</v>
      </c>
      <c r="CTY102" s="211">
        <f t="shared" si="44"/>
        <v>0</v>
      </c>
      <c r="CTZ102" s="211">
        <f t="shared" si="44"/>
        <v>0</v>
      </c>
      <c r="CUA102" s="211">
        <f t="shared" si="44"/>
        <v>0</v>
      </c>
      <c r="CUB102" s="211">
        <f t="shared" si="44"/>
        <v>0</v>
      </c>
      <c r="CUC102" s="211">
        <f t="shared" si="44"/>
        <v>0</v>
      </c>
      <c r="CUD102" s="211">
        <f t="shared" si="44"/>
        <v>0</v>
      </c>
      <c r="CUE102" s="211">
        <f t="shared" si="44"/>
        <v>0</v>
      </c>
      <c r="CUF102" s="211">
        <f t="shared" si="44"/>
        <v>0</v>
      </c>
      <c r="CUG102" s="211">
        <f t="shared" si="44"/>
        <v>0</v>
      </c>
      <c r="CUH102" s="211">
        <f t="shared" si="44"/>
        <v>0</v>
      </c>
      <c r="CUI102" s="211">
        <f t="shared" si="44"/>
        <v>0</v>
      </c>
      <c r="CUJ102" s="211">
        <f t="shared" si="44"/>
        <v>0</v>
      </c>
      <c r="CUK102" s="211">
        <f t="shared" si="44"/>
        <v>0</v>
      </c>
      <c r="CUL102" s="211">
        <f t="shared" si="44"/>
        <v>0</v>
      </c>
      <c r="CUM102" s="211">
        <f t="shared" si="44"/>
        <v>0</v>
      </c>
      <c r="CUN102" s="211">
        <f t="shared" si="44"/>
        <v>0</v>
      </c>
      <c r="CUO102" s="211">
        <f t="shared" si="44"/>
        <v>0</v>
      </c>
      <c r="CUP102" s="211">
        <f t="shared" si="44"/>
        <v>0</v>
      </c>
      <c r="CUQ102" s="211">
        <f t="shared" si="44"/>
        <v>0</v>
      </c>
      <c r="CUR102" s="211">
        <f t="shared" si="44"/>
        <v>0</v>
      </c>
      <c r="CUS102" s="211">
        <f t="shared" si="44"/>
        <v>0</v>
      </c>
      <c r="CUT102" s="211">
        <f t="shared" si="44"/>
        <v>0</v>
      </c>
      <c r="CUU102" s="211">
        <f t="shared" si="44"/>
        <v>0</v>
      </c>
      <c r="CUV102" s="211">
        <f t="shared" si="44"/>
        <v>0</v>
      </c>
      <c r="CUW102" s="211">
        <f t="shared" si="44"/>
        <v>0</v>
      </c>
      <c r="CUX102" s="211">
        <f t="shared" si="44"/>
        <v>0</v>
      </c>
      <c r="CUY102" s="211">
        <f t="shared" si="44"/>
        <v>0</v>
      </c>
      <c r="CUZ102" s="211">
        <f t="shared" si="44"/>
        <v>0</v>
      </c>
      <c r="CVA102" s="211">
        <f t="shared" si="44"/>
        <v>0</v>
      </c>
      <c r="CVB102" s="211">
        <f t="shared" si="44"/>
        <v>0</v>
      </c>
      <c r="CVC102" s="211">
        <f t="shared" si="44"/>
        <v>0</v>
      </c>
      <c r="CVD102" s="211">
        <f t="shared" si="44"/>
        <v>0</v>
      </c>
      <c r="CVE102" s="211">
        <f t="shared" si="44"/>
        <v>0</v>
      </c>
      <c r="CVF102" s="211">
        <f t="shared" si="44"/>
        <v>0</v>
      </c>
      <c r="CVG102" s="211">
        <f t="shared" si="44"/>
        <v>0</v>
      </c>
      <c r="CVH102" s="211">
        <f t="shared" si="44"/>
        <v>0</v>
      </c>
      <c r="CVI102" s="211">
        <f t="shared" si="44"/>
        <v>0</v>
      </c>
      <c r="CVJ102" s="211">
        <f t="shared" si="44"/>
        <v>0</v>
      </c>
      <c r="CVK102" s="211">
        <f t="shared" si="44"/>
        <v>0</v>
      </c>
      <c r="CVL102" s="211">
        <f t="shared" si="44"/>
        <v>0</v>
      </c>
      <c r="CVM102" s="211">
        <f t="shared" si="44"/>
        <v>0</v>
      </c>
      <c r="CVN102" s="211">
        <f t="shared" si="44"/>
        <v>0</v>
      </c>
      <c r="CVO102" s="211">
        <f t="shared" si="44"/>
        <v>0</v>
      </c>
      <c r="CVP102" s="211">
        <f t="shared" si="44"/>
        <v>0</v>
      </c>
      <c r="CVQ102" s="211">
        <f t="shared" si="44"/>
        <v>0</v>
      </c>
      <c r="CVR102" s="211">
        <f t="shared" si="44"/>
        <v>0</v>
      </c>
      <c r="CVS102" s="211">
        <f t="shared" si="44"/>
        <v>0</v>
      </c>
      <c r="CVT102" s="211">
        <f t="shared" si="44"/>
        <v>0</v>
      </c>
      <c r="CVU102" s="211">
        <f t="shared" si="44"/>
        <v>0</v>
      </c>
      <c r="CVV102" s="211">
        <f t="shared" si="44"/>
        <v>0</v>
      </c>
      <c r="CVW102" s="211">
        <f t="shared" si="44"/>
        <v>0</v>
      </c>
      <c r="CVX102" s="211">
        <f t="shared" si="44"/>
        <v>0</v>
      </c>
      <c r="CVY102" s="211">
        <f t="shared" si="44"/>
        <v>0</v>
      </c>
      <c r="CVZ102" s="211">
        <f t="shared" si="44"/>
        <v>0</v>
      </c>
      <c r="CWA102" s="211">
        <f t="shared" ref="CWA102:CYL102" si="45">(CWA29-CWA98)+CWA100</f>
        <v>0</v>
      </c>
      <c r="CWB102" s="211">
        <f t="shared" si="45"/>
        <v>0</v>
      </c>
      <c r="CWC102" s="211">
        <f t="shared" si="45"/>
        <v>0</v>
      </c>
      <c r="CWD102" s="211">
        <f t="shared" si="45"/>
        <v>0</v>
      </c>
      <c r="CWE102" s="211">
        <f t="shared" si="45"/>
        <v>0</v>
      </c>
      <c r="CWF102" s="211">
        <f t="shared" si="45"/>
        <v>0</v>
      </c>
      <c r="CWG102" s="211">
        <f t="shared" si="45"/>
        <v>0</v>
      </c>
      <c r="CWH102" s="211">
        <f t="shared" si="45"/>
        <v>0</v>
      </c>
      <c r="CWI102" s="211">
        <f t="shared" si="45"/>
        <v>0</v>
      </c>
      <c r="CWJ102" s="211">
        <f t="shared" si="45"/>
        <v>0</v>
      </c>
      <c r="CWK102" s="211">
        <f t="shared" si="45"/>
        <v>0</v>
      </c>
      <c r="CWL102" s="211">
        <f t="shared" si="45"/>
        <v>0</v>
      </c>
      <c r="CWM102" s="211">
        <f t="shared" si="45"/>
        <v>0</v>
      </c>
      <c r="CWN102" s="211">
        <f t="shared" si="45"/>
        <v>0</v>
      </c>
      <c r="CWO102" s="211">
        <f t="shared" si="45"/>
        <v>0</v>
      </c>
      <c r="CWP102" s="211">
        <f t="shared" si="45"/>
        <v>0</v>
      </c>
      <c r="CWQ102" s="211">
        <f t="shared" si="45"/>
        <v>0</v>
      </c>
      <c r="CWR102" s="211">
        <f t="shared" si="45"/>
        <v>0</v>
      </c>
      <c r="CWS102" s="211">
        <f t="shared" si="45"/>
        <v>0</v>
      </c>
      <c r="CWT102" s="211">
        <f t="shared" si="45"/>
        <v>0</v>
      </c>
      <c r="CWU102" s="211">
        <f t="shared" si="45"/>
        <v>0</v>
      </c>
      <c r="CWV102" s="211">
        <f t="shared" si="45"/>
        <v>0</v>
      </c>
      <c r="CWW102" s="211">
        <f t="shared" si="45"/>
        <v>0</v>
      </c>
      <c r="CWX102" s="211">
        <f t="shared" si="45"/>
        <v>0</v>
      </c>
      <c r="CWY102" s="211">
        <f t="shared" si="45"/>
        <v>0</v>
      </c>
      <c r="CWZ102" s="211">
        <f t="shared" si="45"/>
        <v>0</v>
      </c>
      <c r="CXA102" s="211">
        <f t="shared" si="45"/>
        <v>0</v>
      </c>
      <c r="CXB102" s="211">
        <f t="shared" si="45"/>
        <v>0</v>
      </c>
      <c r="CXC102" s="211">
        <f t="shared" si="45"/>
        <v>0</v>
      </c>
      <c r="CXD102" s="211">
        <f t="shared" si="45"/>
        <v>0</v>
      </c>
      <c r="CXE102" s="211">
        <f t="shared" si="45"/>
        <v>0</v>
      </c>
      <c r="CXF102" s="211">
        <f t="shared" si="45"/>
        <v>0</v>
      </c>
      <c r="CXG102" s="211">
        <f t="shared" si="45"/>
        <v>0</v>
      </c>
      <c r="CXH102" s="211">
        <f t="shared" si="45"/>
        <v>0</v>
      </c>
      <c r="CXI102" s="211">
        <f t="shared" si="45"/>
        <v>0</v>
      </c>
      <c r="CXJ102" s="211">
        <f t="shared" si="45"/>
        <v>0</v>
      </c>
      <c r="CXK102" s="211">
        <f t="shared" si="45"/>
        <v>0</v>
      </c>
      <c r="CXL102" s="211">
        <f t="shared" si="45"/>
        <v>0</v>
      </c>
      <c r="CXM102" s="211">
        <f t="shared" si="45"/>
        <v>0</v>
      </c>
      <c r="CXN102" s="211">
        <f t="shared" si="45"/>
        <v>0</v>
      </c>
      <c r="CXO102" s="211">
        <f t="shared" si="45"/>
        <v>0</v>
      </c>
      <c r="CXP102" s="211">
        <f t="shared" si="45"/>
        <v>0</v>
      </c>
      <c r="CXQ102" s="211">
        <f t="shared" si="45"/>
        <v>0</v>
      </c>
      <c r="CXR102" s="211">
        <f t="shared" si="45"/>
        <v>0</v>
      </c>
      <c r="CXS102" s="211">
        <f t="shared" si="45"/>
        <v>0</v>
      </c>
      <c r="CXT102" s="211">
        <f t="shared" si="45"/>
        <v>0</v>
      </c>
      <c r="CXU102" s="211">
        <f t="shared" si="45"/>
        <v>0</v>
      </c>
      <c r="CXV102" s="211">
        <f t="shared" si="45"/>
        <v>0</v>
      </c>
      <c r="CXW102" s="211">
        <f t="shared" si="45"/>
        <v>0</v>
      </c>
      <c r="CXX102" s="211">
        <f t="shared" si="45"/>
        <v>0</v>
      </c>
      <c r="CXY102" s="211">
        <f t="shared" si="45"/>
        <v>0</v>
      </c>
      <c r="CXZ102" s="211">
        <f t="shared" si="45"/>
        <v>0</v>
      </c>
      <c r="CYA102" s="211">
        <f t="shared" si="45"/>
        <v>0</v>
      </c>
      <c r="CYB102" s="211">
        <f t="shared" si="45"/>
        <v>0</v>
      </c>
      <c r="CYC102" s="211">
        <f t="shared" si="45"/>
        <v>0</v>
      </c>
      <c r="CYD102" s="211">
        <f t="shared" si="45"/>
        <v>0</v>
      </c>
      <c r="CYE102" s="211">
        <f t="shared" si="45"/>
        <v>0</v>
      </c>
      <c r="CYF102" s="211">
        <f t="shared" si="45"/>
        <v>0</v>
      </c>
      <c r="CYG102" s="211">
        <f t="shared" si="45"/>
        <v>0</v>
      </c>
      <c r="CYH102" s="211">
        <f t="shared" si="45"/>
        <v>0</v>
      </c>
      <c r="CYI102" s="211">
        <f t="shared" si="45"/>
        <v>0</v>
      </c>
      <c r="CYJ102" s="211">
        <f t="shared" si="45"/>
        <v>0</v>
      </c>
      <c r="CYK102" s="211">
        <f t="shared" si="45"/>
        <v>0</v>
      </c>
      <c r="CYL102" s="211">
        <f t="shared" si="45"/>
        <v>0</v>
      </c>
      <c r="CYM102" s="211">
        <f t="shared" ref="CYM102:DAX102" si="46">(CYM29-CYM98)+CYM100</f>
        <v>0</v>
      </c>
      <c r="CYN102" s="211">
        <f t="shared" si="46"/>
        <v>0</v>
      </c>
      <c r="CYO102" s="211">
        <f t="shared" si="46"/>
        <v>0</v>
      </c>
      <c r="CYP102" s="211">
        <f t="shared" si="46"/>
        <v>0</v>
      </c>
      <c r="CYQ102" s="211">
        <f t="shared" si="46"/>
        <v>0</v>
      </c>
      <c r="CYR102" s="211">
        <f t="shared" si="46"/>
        <v>0</v>
      </c>
      <c r="CYS102" s="211">
        <f t="shared" si="46"/>
        <v>0</v>
      </c>
      <c r="CYT102" s="211">
        <f t="shared" si="46"/>
        <v>0</v>
      </c>
      <c r="CYU102" s="211">
        <f t="shared" si="46"/>
        <v>0</v>
      </c>
      <c r="CYV102" s="211">
        <f t="shared" si="46"/>
        <v>0</v>
      </c>
      <c r="CYW102" s="211">
        <f t="shared" si="46"/>
        <v>0</v>
      </c>
      <c r="CYX102" s="211">
        <f t="shared" si="46"/>
        <v>0</v>
      </c>
      <c r="CYY102" s="211">
        <f t="shared" si="46"/>
        <v>0</v>
      </c>
      <c r="CYZ102" s="211">
        <f t="shared" si="46"/>
        <v>0</v>
      </c>
      <c r="CZA102" s="211">
        <f t="shared" si="46"/>
        <v>0</v>
      </c>
      <c r="CZB102" s="211">
        <f t="shared" si="46"/>
        <v>0</v>
      </c>
      <c r="CZC102" s="211">
        <f t="shared" si="46"/>
        <v>0</v>
      </c>
      <c r="CZD102" s="211">
        <f t="shared" si="46"/>
        <v>0</v>
      </c>
      <c r="CZE102" s="211">
        <f t="shared" si="46"/>
        <v>0</v>
      </c>
      <c r="CZF102" s="211">
        <f t="shared" si="46"/>
        <v>0</v>
      </c>
      <c r="CZG102" s="211">
        <f t="shared" si="46"/>
        <v>0</v>
      </c>
      <c r="CZH102" s="211">
        <f t="shared" si="46"/>
        <v>0</v>
      </c>
      <c r="CZI102" s="211">
        <f t="shared" si="46"/>
        <v>0</v>
      </c>
      <c r="CZJ102" s="211">
        <f t="shared" si="46"/>
        <v>0</v>
      </c>
      <c r="CZK102" s="211">
        <f t="shared" si="46"/>
        <v>0</v>
      </c>
      <c r="CZL102" s="211">
        <f t="shared" si="46"/>
        <v>0</v>
      </c>
      <c r="CZM102" s="211">
        <f t="shared" si="46"/>
        <v>0</v>
      </c>
      <c r="CZN102" s="211">
        <f t="shared" si="46"/>
        <v>0</v>
      </c>
      <c r="CZO102" s="211">
        <f t="shared" si="46"/>
        <v>0</v>
      </c>
      <c r="CZP102" s="211">
        <f t="shared" si="46"/>
        <v>0</v>
      </c>
      <c r="CZQ102" s="211">
        <f t="shared" si="46"/>
        <v>0</v>
      </c>
      <c r="CZR102" s="211">
        <f t="shared" si="46"/>
        <v>0</v>
      </c>
      <c r="CZS102" s="211">
        <f t="shared" si="46"/>
        <v>0</v>
      </c>
      <c r="CZT102" s="211">
        <f t="shared" si="46"/>
        <v>0</v>
      </c>
      <c r="CZU102" s="211">
        <f t="shared" si="46"/>
        <v>0</v>
      </c>
      <c r="CZV102" s="211">
        <f t="shared" si="46"/>
        <v>0</v>
      </c>
      <c r="CZW102" s="211">
        <f t="shared" si="46"/>
        <v>0</v>
      </c>
      <c r="CZX102" s="211">
        <f t="shared" si="46"/>
        <v>0</v>
      </c>
      <c r="CZY102" s="211">
        <f t="shared" si="46"/>
        <v>0</v>
      </c>
      <c r="CZZ102" s="211">
        <f t="shared" si="46"/>
        <v>0</v>
      </c>
      <c r="DAA102" s="211">
        <f t="shared" si="46"/>
        <v>0</v>
      </c>
      <c r="DAB102" s="211">
        <f t="shared" si="46"/>
        <v>0</v>
      </c>
      <c r="DAC102" s="211">
        <f t="shared" si="46"/>
        <v>0</v>
      </c>
      <c r="DAD102" s="211">
        <f t="shared" si="46"/>
        <v>0</v>
      </c>
      <c r="DAE102" s="211">
        <f t="shared" si="46"/>
        <v>0</v>
      </c>
      <c r="DAF102" s="211">
        <f t="shared" si="46"/>
        <v>0</v>
      </c>
      <c r="DAG102" s="211">
        <f t="shared" si="46"/>
        <v>0</v>
      </c>
      <c r="DAH102" s="211">
        <f t="shared" si="46"/>
        <v>0</v>
      </c>
      <c r="DAI102" s="211">
        <f t="shared" si="46"/>
        <v>0</v>
      </c>
      <c r="DAJ102" s="211">
        <f t="shared" si="46"/>
        <v>0</v>
      </c>
      <c r="DAK102" s="211">
        <f t="shared" si="46"/>
        <v>0</v>
      </c>
      <c r="DAL102" s="211">
        <f t="shared" si="46"/>
        <v>0</v>
      </c>
      <c r="DAM102" s="211">
        <f t="shared" si="46"/>
        <v>0</v>
      </c>
      <c r="DAN102" s="211">
        <f t="shared" si="46"/>
        <v>0</v>
      </c>
      <c r="DAO102" s="211">
        <f t="shared" si="46"/>
        <v>0</v>
      </c>
      <c r="DAP102" s="211">
        <f t="shared" si="46"/>
        <v>0</v>
      </c>
      <c r="DAQ102" s="211">
        <f t="shared" si="46"/>
        <v>0</v>
      </c>
      <c r="DAR102" s="211">
        <f t="shared" si="46"/>
        <v>0</v>
      </c>
      <c r="DAS102" s="211">
        <f t="shared" si="46"/>
        <v>0</v>
      </c>
      <c r="DAT102" s="211">
        <f t="shared" si="46"/>
        <v>0</v>
      </c>
      <c r="DAU102" s="211">
        <f t="shared" si="46"/>
        <v>0</v>
      </c>
      <c r="DAV102" s="211">
        <f t="shared" si="46"/>
        <v>0</v>
      </c>
      <c r="DAW102" s="211">
        <f t="shared" si="46"/>
        <v>0</v>
      </c>
      <c r="DAX102" s="211">
        <f t="shared" si="46"/>
        <v>0</v>
      </c>
      <c r="DAY102" s="211">
        <f t="shared" ref="DAY102:DDJ102" si="47">(DAY29-DAY98)+DAY100</f>
        <v>0</v>
      </c>
      <c r="DAZ102" s="211">
        <f t="shared" si="47"/>
        <v>0</v>
      </c>
      <c r="DBA102" s="211">
        <f t="shared" si="47"/>
        <v>0</v>
      </c>
      <c r="DBB102" s="211">
        <f t="shared" si="47"/>
        <v>0</v>
      </c>
      <c r="DBC102" s="211">
        <f t="shared" si="47"/>
        <v>0</v>
      </c>
      <c r="DBD102" s="211">
        <f t="shared" si="47"/>
        <v>0</v>
      </c>
      <c r="DBE102" s="211">
        <f t="shared" si="47"/>
        <v>0</v>
      </c>
      <c r="DBF102" s="211">
        <f t="shared" si="47"/>
        <v>0</v>
      </c>
      <c r="DBG102" s="211">
        <f t="shared" si="47"/>
        <v>0</v>
      </c>
      <c r="DBH102" s="211">
        <f t="shared" si="47"/>
        <v>0</v>
      </c>
      <c r="DBI102" s="211">
        <f t="shared" si="47"/>
        <v>0</v>
      </c>
      <c r="DBJ102" s="211">
        <f t="shared" si="47"/>
        <v>0</v>
      </c>
      <c r="DBK102" s="211">
        <f t="shared" si="47"/>
        <v>0</v>
      </c>
      <c r="DBL102" s="211">
        <f t="shared" si="47"/>
        <v>0</v>
      </c>
      <c r="DBM102" s="211">
        <f t="shared" si="47"/>
        <v>0</v>
      </c>
      <c r="DBN102" s="211">
        <f t="shared" si="47"/>
        <v>0</v>
      </c>
      <c r="DBO102" s="211">
        <f t="shared" si="47"/>
        <v>0</v>
      </c>
      <c r="DBP102" s="211">
        <f t="shared" si="47"/>
        <v>0</v>
      </c>
      <c r="DBQ102" s="211">
        <f t="shared" si="47"/>
        <v>0</v>
      </c>
      <c r="DBR102" s="211">
        <f t="shared" si="47"/>
        <v>0</v>
      </c>
      <c r="DBS102" s="211">
        <f t="shared" si="47"/>
        <v>0</v>
      </c>
      <c r="DBT102" s="211">
        <f t="shared" si="47"/>
        <v>0</v>
      </c>
      <c r="DBU102" s="211">
        <f t="shared" si="47"/>
        <v>0</v>
      </c>
      <c r="DBV102" s="211">
        <f t="shared" si="47"/>
        <v>0</v>
      </c>
      <c r="DBW102" s="211">
        <f t="shared" si="47"/>
        <v>0</v>
      </c>
      <c r="DBX102" s="211">
        <f t="shared" si="47"/>
        <v>0</v>
      </c>
      <c r="DBY102" s="211">
        <f t="shared" si="47"/>
        <v>0</v>
      </c>
      <c r="DBZ102" s="211">
        <f t="shared" si="47"/>
        <v>0</v>
      </c>
      <c r="DCA102" s="211">
        <f t="shared" si="47"/>
        <v>0</v>
      </c>
      <c r="DCB102" s="211">
        <f t="shared" si="47"/>
        <v>0</v>
      </c>
      <c r="DCC102" s="211">
        <f t="shared" si="47"/>
        <v>0</v>
      </c>
      <c r="DCD102" s="211">
        <f t="shared" si="47"/>
        <v>0</v>
      </c>
      <c r="DCE102" s="211">
        <f t="shared" si="47"/>
        <v>0</v>
      </c>
      <c r="DCF102" s="211">
        <f t="shared" si="47"/>
        <v>0</v>
      </c>
      <c r="DCG102" s="211">
        <f t="shared" si="47"/>
        <v>0</v>
      </c>
      <c r="DCH102" s="211">
        <f t="shared" si="47"/>
        <v>0</v>
      </c>
      <c r="DCI102" s="211">
        <f t="shared" si="47"/>
        <v>0</v>
      </c>
      <c r="DCJ102" s="211">
        <f t="shared" si="47"/>
        <v>0</v>
      </c>
      <c r="DCK102" s="211">
        <f t="shared" si="47"/>
        <v>0</v>
      </c>
      <c r="DCL102" s="211">
        <f t="shared" si="47"/>
        <v>0</v>
      </c>
      <c r="DCM102" s="211">
        <f t="shared" si="47"/>
        <v>0</v>
      </c>
      <c r="DCN102" s="211">
        <f t="shared" si="47"/>
        <v>0</v>
      </c>
      <c r="DCO102" s="211">
        <f t="shared" si="47"/>
        <v>0</v>
      </c>
      <c r="DCP102" s="211">
        <f t="shared" si="47"/>
        <v>0</v>
      </c>
      <c r="DCQ102" s="211">
        <f t="shared" si="47"/>
        <v>0</v>
      </c>
      <c r="DCR102" s="211">
        <f t="shared" si="47"/>
        <v>0</v>
      </c>
      <c r="DCS102" s="211">
        <f t="shared" si="47"/>
        <v>0</v>
      </c>
      <c r="DCT102" s="211">
        <f t="shared" si="47"/>
        <v>0</v>
      </c>
      <c r="DCU102" s="211">
        <f t="shared" si="47"/>
        <v>0</v>
      </c>
      <c r="DCV102" s="211">
        <f t="shared" si="47"/>
        <v>0</v>
      </c>
      <c r="DCW102" s="211">
        <f t="shared" si="47"/>
        <v>0</v>
      </c>
      <c r="DCX102" s="211">
        <f t="shared" si="47"/>
        <v>0</v>
      </c>
      <c r="DCY102" s="211">
        <f t="shared" si="47"/>
        <v>0</v>
      </c>
      <c r="DCZ102" s="211">
        <f t="shared" si="47"/>
        <v>0</v>
      </c>
      <c r="DDA102" s="211">
        <f t="shared" si="47"/>
        <v>0</v>
      </c>
      <c r="DDB102" s="211">
        <f t="shared" si="47"/>
        <v>0</v>
      </c>
      <c r="DDC102" s="211">
        <f t="shared" si="47"/>
        <v>0</v>
      </c>
      <c r="DDD102" s="211">
        <f t="shared" si="47"/>
        <v>0</v>
      </c>
      <c r="DDE102" s="211">
        <f t="shared" si="47"/>
        <v>0</v>
      </c>
      <c r="DDF102" s="211">
        <f t="shared" si="47"/>
        <v>0</v>
      </c>
      <c r="DDG102" s="211">
        <f t="shared" si="47"/>
        <v>0</v>
      </c>
      <c r="DDH102" s="211">
        <f t="shared" si="47"/>
        <v>0</v>
      </c>
      <c r="DDI102" s="211">
        <f t="shared" si="47"/>
        <v>0</v>
      </c>
      <c r="DDJ102" s="211">
        <f t="shared" si="47"/>
        <v>0</v>
      </c>
      <c r="DDK102" s="211">
        <f t="shared" ref="DDK102:DFV102" si="48">(DDK29-DDK98)+DDK100</f>
        <v>0</v>
      </c>
      <c r="DDL102" s="211">
        <f t="shared" si="48"/>
        <v>0</v>
      </c>
      <c r="DDM102" s="211">
        <f t="shared" si="48"/>
        <v>0</v>
      </c>
      <c r="DDN102" s="211">
        <f t="shared" si="48"/>
        <v>0</v>
      </c>
      <c r="DDO102" s="211">
        <f t="shared" si="48"/>
        <v>0</v>
      </c>
      <c r="DDP102" s="211">
        <f t="shared" si="48"/>
        <v>0</v>
      </c>
      <c r="DDQ102" s="211">
        <f t="shared" si="48"/>
        <v>0</v>
      </c>
      <c r="DDR102" s="211">
        <f t="shared" si="48"/>
        <v>0</v>
      </c>
      <c r="DDS102" s="211">
        <f t="shared" si="48"/>
        <v>0</v>
      </c>
      <c r="DDT102" s="211">
        <f t="shared" si="48"/>
        <v>0</v>
      </c>
      <c r="DDU102" s="211">
        <f t="shared" si="48"/>
        <v>0</v>
      </c>
      <c r="DDV102" s="211">
        <f t="shared" si="48"/>
        <v>0</v>
      </c>
      <c r="DDW102" s="211">
        <f t="shared" si="48"/>
        <v>0</v>
      </c>
      <c r="DDX102" s="211">
        <f t="shared" si="48"/>
        <v>0</v>
      </c>
      <c r="DDY102" s="211">
        <f t="shared" si="48"/>
        <v>0</v>
      </c>
      <c r="DDZ102" s="211">
        <f t="shared" si="48"/>
        <v>0</v>
      </c>
      <c r="DEA102" s="211">
        <f t="shared" si="48"/>
        <v>0</v>
      </c>
      <c r="DEB102" s="211">
        <f t="shared" si="48"/>
        <v>0</v>
      </c>
      <c r="DEC102" s="211">
        <f t="shared" si="48"/>
        <v>0</v>
      </c>
      <c r="DED102" s="211">
        <f t="shared" si="48"/>
        <v>0</v>
      </c>
      <c r="DEE102" s="211">
        <f t="shared" si="48"/>
        <v>0</v>
      </c>
      <c r="DEF102" s="211">
        <f t="shared" si="48"/>
        <v>0</v>
      </c>
      <c r="DEG102" s="211">
        <f t="shared" si="48"/>
        <v>0</v>
      </c>
      <c r="DEH102" s="211">
        <f t="shared" si="48"/>
        <v>0</v>
      </c>
      <c r="DEI102" s="211">
        <f t="shared" si="48"/>
        <v>0</v>
      </c>
      <c r="DEJ102" s="211">
        <f t="shared" si="48"/>
        <v>0</v>
      </c>
      <c r="DEK102" s="211">
        <f t="shared" si="48"/>
        <v>0</v>
      </c>
      <c r="DEL102" s="211">
        <f t="shared" si="48"/>
        <v>0</v>
      </c>
      <c r="DEM102" s="211">
        <f t="shared" si="48"/>
        <v>0</v>
      </c>
      <c r="DEN102" s="211">
        <f t="shared" si="48"/>
        <v>0</v>
      </c>
      <c r="DEO102" s="211">
        <f t="shared" si="48"/>
        <v>0</v>
      </c>
      <c r="DEP102" s="211">
        <f t="shared" si="48"/>
        <v>0</v>
      </c>
      <c r="DEQ102" s="211">
        <f t="shared" si="48"/>
        <v>0</v>
      </c>
      <c r="DER102" s="211">
        <f t="shared" si="48"/>
        <v>0</v>
      </c>
      <c r="DES102" s="211">
        <f t="shared" si="48"/>
        <v>0</v>
      </c>
      <c r="DET102" s="211">
        <f t="shared" si="48"/>
        <v>0</v>
      </c>
      <c r="DEU102" s="211">
        <f t="shared" si="48"/>
        <v>0</v>
      </c>
      <c r="DEV102" s="211">
        <f t="shared" si="48"/>
        <v>0</v>
      </c>
      <c r="DEW102" s="211">
        <f t="shared" si="48"/>
        <v>0</v>
      </c>
      <c r="DEX102" s="211">
        <f t="shared" si="48"/>
        <v>0</v>
      </c>
      <c r="DEY102" s="211">
        <f t="shared" si="48"/>
        <v>0</v>
      </c>
      <c r="DEZ102" s="211">
        <f t="shared" si="48"/>
        <v>0</v>
      </c>
      <c r="DFA102" s="211">
        <f t="shared" si="48"/>
        <v>0</v>
      </c>
      <c r="DFB102" s="211">
        <f t="shared" si="48"/>
        <v>0</v>
      </c>
      <c r="DFC102" s="211">
        <f t="shared" si="48"/>
        <v>0</v>
      </c>
      <c r="DFD102" s="211">
        <f t="shared" si="48"/>
        <v>0</v>
      </c>
      <c r="DFE102" s="211">
        <f t="shared" si="48"/>
        <v>0</v>
      </c>
      <c r="DFF102" s="211">
        <f t="shared" si="48"/>
        <v>0</v>
      </c>
      <c r="DFG102" s="211">
        <f t="shared" si="48"/>
        <v>0</v>
      </c>
      <c r="DFH102" s="211">
        <f t="shared" si="48"/>
        <v>0</v>
      </c>
      <c r="DFI102" s="211">
        <f t="shared" si="48"/>
        <v>0</v>
      </c>
      <c r="DFJ102" s="211">
        <f t="shared" si="48"/>
        <v>0</v>
      </c>
      <c r="DFK102" s="211">
        <f t="shared" si="48"/>
        <v>0</v>
      </c>
      <c r="DFL102" s="211">
        <f t="shared" si="48"/>
        <v>0</v>
      </c>
      <c r="DFM102" s="211">
        <f t="shared" si="48"/>
        <v>0</v>
      </c>
      <c r="DFN102" s="211">
        <f t="shared" si="48"/>
        <v>0</v>
      </c>
      <c r="DFO102" s="211">
        <f t="shared" si="48"/>
        <v>0</v>
      </c>
      <c r="DFP102" s="211">
        <f t="shared" si="48"/>
        <v>0</v>
      </c>
      <c r="DFQ102" s="211">
        <f t="shared" si="48"/>
        <v>0</v>
      </c>
      <c r="DFR102" s="211">
        <f t="shared" si="48"/>
        <v>0</v>
      </c>
      <c r="DFS102" s="211">
        <f t="shared" si="48"/>
        <v>0</v>
      </c>
      <c r="DFT102" s="211">
        <f t="shared" si="48"/>
        <v>0</v>
      </c>
      <c r="DFU102" s="211">
        <f t="shared" si="48"/>
        <v>0</v>
      </c>
      <c r="DFV102" s="211">
        <f t="shared" si="48"/>
        <v>0</v>
      </c>
      <c r="DFW102" s="211">
        <f t="shared" ref="DFW102:DIH102" si="49">(DFW29-DFW98)+DFW100</f>
        <v>0</v>
      </c>
      <c r="DFX102" s="211">
        <f t="shared" si="49"/>
        <v>0</v>
      </c>
      <c r="DFY102" s="211">
        <f t="shared" si="49"/>
        <v>0</v>
      </c>
      <c r="DFZ102" s="211">
        <f t="shared" si="49"/>
        <v>0</v>
      </c>
      <c r="DGA102" s="211">
        <f t="shared" si="49"/>
        <v>0</v>
      </c>
      <c r="DGB102" s="211">
        <f t="shared" si="49"/>
        <v>0</v>
      </c>
      <c r="DGC102" s="211">
        <f t="shared" si="49"/>
        <v>0</v>
      </c>
      <c r="DGD102" s="211">
        <f t="shared" si="49"/>
        <v>0</v>
      </c>
      <c r="DGE102" s="211">
        <f t="shared" si="49"/>
        <v>0</v>
      </c>
      <c r="DGF102" s="211">
        <f t="shared" si="49"/>
        <v>0</v>
      </c>
      <c r="DGG102" s="211">
        <f t="shared" si="49"/>
        <v>0</v>
      </c>
      <c r="DGH102" s="211">
        <f t="shared" si="49"/>
        <v>0</v>
      </c>
      <c r="DGI102" s="211">
        <f t="shared" si="49"/>
        <v>0</v>
      </c>
      <c r="DGJ102" s="211">
        <f t="shared" si="49"/>
        <v>0</v>
      </c>
      <c r="DGK102" s="211">
        <f t="shared" si="49"/>
        <v>0</v>
      </c>
      <c r="DGL102" s="211">
        <f t="shared" si="49"/>
        <v>0</v>
      </c>
      <c r="DGM102" s="211">
        <f t="shared" si="49"/>
        <v>0</v>
      </c>
      <c r="DGN102" s="211">
        <f t="shared" si="49"/>
        <v>0</v>
      </c>
      <c r="DGO102" s="211">
        <f t="shared" si="49"/>
        <v>0</v>
      </c>
      <c r="DGP102" s="211">
        <f t="shared" si="49"/>
        <v>0</v>
      </c>
      <c r="DGQ102" s="211">
        <f t="shared" si="49"/>
        <v>0</v>
      </c>
      <c r="DGR102" s="211">
        <f t="shared" si="49"/>
        <v>0</v>
      </c>
      <c r="DGS102" s="211">
        <f t="shared" si="49"/>
        <v>0</v>
      </c>
      <c r="DGT102" s="211">
        <f t="shared" si="49"/>
        <v>0</v>
      </c>
      <c r="DGU102" s="211">
        <f t="shared" si="49"/>
        <v>0</v>
      </c>
      <c r="DGV102" s="211">
        <f t="shared" si="49"/>
        <v>0</v>
      </c>
      <c r="DGW102" s="211">
        <f t="shared" si="49"/>
        <v>0</v>
      </c>
      <c r="DGX102" s="211">
        <f t="shared" si="49"/>
        <v>0</v>
      </c>
      <c r="DGY102" s="211">
        <f t="shared" si="49"/>
        <v>0</v>
      </c>
      <c r="DGZ102" s="211">
        <f t="shared" si="49"/>
        <v>0</v>
      </c>
      <c r="DHA102" s="211">
        <f t="shared" si="49"/>
        <v>0</v>
      </c>
      <c r="DHB102" s="211">
        <f t="shared" si="49"/>
        <v>0</v>
      </c>
      <c r="DHC102" s="211">
        <f t="shared" si="49"/>
        <v>0</v>
      </c>
      <c r="DHD102" s="211">
        <f t="shared" si="49"/>
        <v>0</v>
      </c>
      <c r="DHE102" s="211">
        <f t="shared" si="49"/>
        <v>0</v>
      </c>
      <c r="DHF102" s="211">
        <f t="shared" si="49"/>
        <v>0</v>
      </c>
      <c r="DHG102" s="211">
        <f t="shared" si="49"/>
        <v>0</v>
      </c>
      <c r="DHH102" s="211">
        <f t="shared" si="49"/>
        <v>0</v>
      </c>
      <c r="DHI102" s="211">
        <f t="shared" si="49"/>
        <v>0</v>
      </c>
      <c r="DHJ102" s="211">
        <f t="shared" si="49"/>
        <v>0</v>
      </c>
      <c r="DHK102" s="211">
        <f t="shared" si="49"/>
        <v>0</v>
      </c>
      <c r="DHL102" s="211">
        <f t="shared" si="49"/>
        <v>0</v>
      </c>
      <c r="DHM102" s="211">
        <f t="shared" si="49"/>
        <v>0</v>
      </c>
      <c r="DHN102" s="211">
        <f t="shared" si="49"/>
        <v>0</v>
      </c>
      <c r="DHO102" s="211">
        <f t="shared" si="49"/>
        <v>0</v>
      </c>
      <c r="DHP102" s="211">
        <f t="shared" si="49"/>
        <v>0</v>
      </c>
      <c r="DHQ102" s="211">
        <f t="shared" si="49"/>
        <v>0</v>
      </c>
      <c r="DHR102" s="211">
        <f t="shared" si="49"/>
        <v>0</v>
      </c>
      <c r="DHS102" s="211">
        <f t="shared" si="49"/>
        <v>0</v>
      </c>
      <c r="DHT102" s="211">
        <f t="shared" si="49"/>
        <v>0</v>
      </c>
      <c r="DHU102" s="211">
        <f t="shared" si="49"/>
        <v>0</v>
      </c>
      <c r="DHV102" s="211">
        <f t="shared" si="49"/>
        <v>0</v>
      </c>
      <c r="DHW102" s="211">
        <f t="shared" si="49"/>
        <v>0</v>
      </c>
      <c r="DHX102" s="211">
        <f t="shared" si="49"/>
        <v>0</v>
      </c>
      <c r="DHY102" s="211">
        <f t="shared" si="49"/>
        <v>0</v>
      </c>
      <c r="DHZ102" s="211">
        <f t="shared" si="49"/>
        <v>0</v>
      </c>
      <c r="DIA102" s="211">
        <f t="shared" si="49"/>
        <v>0</v>
      </c>
      <c r="DIB102" s="211">
        <f t="shared" si="49"/>
        <v>0</v>
      </c>
      <c r="DIC102" s="211">
        <f t="shared" si="49"/>
        <v>0</v>
      </c>
      <c r="DID102" s="211">
        <f t="shared" si="49"/>
        <v>0</v>
      </c>
      <c r="DIE102" s="211">
        <f t="shared" si="49"/>
        <v>0</v>
      </c>
      <c r="DIF102" s="211">
        <f t="shared" si="49"/>
        <v>0</v>
      </c>
      <c r="DIG102" s="211">
        <f t="shared" si="49"/>
        <v>0</v>
      </c>
      <c r="DIH102" s="211">
        <f t="shared" si="49"/>
        <v>0</v>
      </c>
      <c r="DII102" s="211">
        <f t="shared" ref="DII102:DKT102" si="50">(DII29-DII98)+DII100</f>
        <v>0</v>
      </c>
      <c r="DIJ102" s="211">
        <f t="shared" si="50"/>
        <v>0</v>
      </c>
      <c r="DIK102" s="211">
        <f t="shared" si="50"/>
        <v>0</v>
      </c>
      <c r="DIL102" s="211">
        <f t="shared" si="50"/>
        <v>0</v>
      </c>
      <c r="DIM102" s="211">
        <f t="shared" si="50"/>
        <v>0</v>
      </c>
      <c r="DIN102" s="211">
        <f t="shared" si="50"/>
        <v>0</v>
      </c>
      <c r="DIO102" s="211">
        <f t="shared" si="50"/>
        <v>0</v>
      </c>
      <c r="DIP102" s="211">
        <f t="shared" si="50"/>
        <v>0</v>
      </c>
      <c r="DIQ102" s="211">
        <f t="shared" si="50"/>
        <v>0</v>
      </c>
      <c r="DIR102" s="211">
        <f t="shared" si="50"/>
        <v>0</v>
      </c>
      <c r="DIS102" s="211">
        <f t="shared" si="50"/>
        <v>0</v>
      </c>
      <c r="DIT102" s="211">
        <f t="shared" si="50"/>
        <v>0</v>
      </c>
      <c r="DIU102" s="211">
        <f t="shared" si="50"/>
        <v>0</v>
      </c>
      <c r="DIV102" s="211">
        <f t="shared" si="50"/>
        <v>0</v>
      </c>
      <c r="DIW102" s="211">
        <f t="shared" si="50"/>
        <v>0</v>
      </c>
      <c r="DIX102" s="211">
        <f t="shared" si="50"/>
        <v>0</v>
      </c>
      <c r="DIY102" s="211">
        <f t="shared" si="50"/>
        <v>0</v>
      </c>
      <c r="DIZ102" s="211">
        <f t="shared" si="50"/>
        <v>0</v>
      </c>
      <c r="DJA102" s="211">
        <f t="shared" si="50"/>
        <v>0</v>
      </c>
      <c r="DJB102" s="211">
        <f t="shared" si="50"/>
        <v>0</v>
      </c>
      <c r="DJC102" s="211">
        <f t="shared" si="50"/>
        <v>0</v>
      </c>
      <c r="DJD102" s="211">
        <f t="shared" si="50"/>
        <v>0</v>
      </c>
      <c r="DJE102" s="211">
        <f t="shared" si="50"/>
        <v>0</v>
      </c>
      <c r="DJF102" s="211">
        <f t="shared" si="50"/>
        <v>0</v>
      </c>
      <c r="DJG102" s="211">
        <f t="shared" si="50"/>
        <v>0</v>
      </c>
      <c r="DJH102" s="211">
        <f t="shared" si="50"/>
        <v>0</v>
      </c>
      <c r="DJI102" s="211">
        <f t="shared" si="50"/>
        <v>0</v>
      </c>
      <c r="DJJ102" s="211">
        <f t="shared" si="50"/>
        <v>0</v>
      </c>
      <c r="DJK102" s="211">
        <f t="shared" si="50"/>
        <v>0</v>
      </c>
      <c r="DJL102" s="211">
        <f t="shared" si="50"/>
        <v>0</v>
      </c>
      <c r="DJM102" s="211">
        <f t="shared" si="50"/>
        <v>0</v>
      </c>
      <c r="DJN102" s="211">
        <f t="shared" si="50"/>
        <v>0</v>
      </c>
      <c r="DJO102" s="211">
        <f t="shared" si="50"/>
        <v>0</v>
      </c>
      <c r="DJP102" s="211">
        <f t="shared" si="50"/>
        <v>0</v>
      </c>
      <c r="DJQ102" s="211">
        <f t="shared" si="50"/>
        <v>0</v>
      </c>
      <c r="DJR102" s="211">
        <f t="shared" si="50"/>
        <v>0</v>
      </c>
      <c r="DJS102" s="211">
        <f t="shared" si="50"/>
        <v>0</v>
      </c>
      <c r="DJT102" s="211">
        <f t="shared" si="50"/>
        <v>0</v>
      </c>
      <c r="DJU102" s="211">
        <f t="shared" si="50"/>
        <v>0</v>
      </c>
      <c r="DJV102" s="211">
        <f t="shared" si="50"/>
        <v>0</v>
      </c>
      <c r="DJW102" s="211">
        <f t="shared" si="50"/>
        <v>0</v>
      </c>
      <c r="DJX102" s="211">
        <f t="shared" si="50"/>
        <v>0</v>
      </c>
      <c r="DJY102" s="211">
        <f t="shared" si="50"/>
        <v>0</v>
      </c>
      <c r="DJZ102" s="211">
        <f t="shared" si="50"/>
        <v>0</v>
      </c>
      <c r="DKA102" s="211">
        <f t="shared" si="50"/>
        <v>0</v>
      </c>
      <c r="DKB102" s="211">
        <f t="shared" si="50"/>
        <v>0</v>
      </c>
      <c r="DKC102" s="211">
        <f t="shared" si="50"/>
        <v>0</v>
      </c>
      <c r="DKD102" s="211">
        <f t="shared" si="50"/>
        <v>0</v>
      </c>
      <c r="DKE102" s="211">
        <f t="shared" si="50"/>
        <v>0</v>
      </c>
      <c r="DKF102" s="211">
        <f t="shared" si="50"/>
        <v>0</v>
      </c>
      <c r="DKG102" s="211">
        <f t="shared" si="50"/>
        <v>0</v>
      </c>
      <c r="DKH102" s="211">
        <f t="shared" si="50"/>
        <v>0</v>
      </c>
      <c r="DKI102" s="211">
        <f t="shared" si="50"/>
        <v>0</v>
      </c>
      <c r="DKJ102" s="211">
        <f t="shared" si="50"/>
        <v>0</v>
      </c>
      <c r="DKK102" s="211">
        <f t="shared" si="50"/>
        <v>0</v>
      </c>
      <c r="DKL102" s="211">
        <f t="shared" si="50"/>
        <v>0</v>
      </c>
      <c r="DKM102" s="211">
        <f t="shared" si="50"/>
        <v>0</v>
      </c>
      <c r="DKN102" s="211">
        <f t="shared" si="50"/>
        <v>0</v>
      </c>
      <c r="DKO102" s="211">
        <f t="shared" si="50"/>
        <v>0</v>
      </c>
      <c r="DKP102" s="211">
        <f t="shared" si="50"/>
        <v>0</v>
      </c>
      <c r="DKQ102" s="211">
        <f t="shared" si="50"/>
        <v>0</v>
      </c>
      <c r="DKR102" s="211">
        <f t="shared" si="50"/>
        <v>0</v>
      </c>
      <c r="DKS102" s="211">
        <f t="shared" si="50"/>
        <v>0</v>
      </c>
      <c r="DKT102" s="211">
        <f t="shared" si="50"/>
        <v>0</v>
      </c>
      <c r="DKU102" s="211">
        <f t="shared" ref="DKU102:DNF102" si="51">(DKU29-DKU98)+DKU100</f>
        <v>0</v>
      </c>
      <c r="DKV102" s="211">
        <f t="shared" si="51"/>
        <v>0</v>
      </c>
      <c r="DKW102" s="211">
        <f t="shared" si="51"/>
        <v>0</v>
      </c>
      <c r="DKX102" s="211">
        <f t="shared" si="51"/>
        <v>0</v>
      </c>
      <c r="DKY102" s="211">
        <f t="shared" si="51"/>
        <v>0</v>
      </c>
      <c r="DKZ102" s="211">
        <f t="shared" si="51"/>
        <v>0</v>
      </c>
      <c r="DLA102" s="211">
        <f t="shared" si="51"/>
        <v>0</v>
      </c>
      <c r="DLB102" s="211">
        <f t="shared" si="51"/>
        <v>0</v>
      </c>
      <c r="DLC102" s="211">
        <f t="shared" si="51"/>
        <v>0</v>
      </c>
      <c r="DLD102" s="211">
        <f t="shared" si="51"/>
        <v>0</v>
      </c>
      <c r="DLE102" s="211">
        <f t="shared" si="51"/>
        <v>0</v>
      </c>
      <c r="DLF102" s="211">
        <f t="shared" si="51"/>
        <v>0</v>
      </c>
      <c r="DLG102" s="211">
        <f t="shared" si="51"/>
        <v>0</v>
      </c>
      <c r="DLH102" s="211">
        <f t="shared" si="51"/>
        <v>0</v>
      </c>
      <c r="DLI102" s="211">
        <f t="shared" si="51"/>
        <v>0</v>
      </c>
      <c r="DLJ102" s="211">
        <f t="shared" si="51"/>
        <v>0</v>
      </c>
      <c r="DLK102" s="211">
        <f t="shared" si="51"/>
        <v>0</v>
      </c>
      <c r="DLL102" s="211">
        <f t="shared" si="51"/>
        <v>0</v>
      </c>
      <c r="DLM102" s="211">
        <f t="shared" si="51"/>
        <v>0</v>
      </c>
      <c r="DLN102" s="211">
        <f t="shared" si="51"/>
        <v>0</v>
      </c>
      <c r="DLO102" s="211">
        <f t="shared" si="51"/>
        <v>0</v>
      </c>
      <c r="DLP102" s="211">
        <f t="shared" si="51"/>
        <v>0</v>
      </c>
      <c r="DLQ102" s="211">
        <f t="shared" si="51"/>
        <v>0</v>
      </c>
      <c r="DLR102" s="211">
        <f t="shared" si="51"/>
        <v>0</v>
      </c>
      <c r="DLS102" s="211">
        <f t="shared" si="51"/>
        <v>0</v>
      </c>
      <c r="DLT102" s="211">
        <f t="shared" si="51"/>
        <v>0</v>
      </c>
      <c r="DLU102" s="211">
        <f t="shared" si="51"/>
        <v>0</v>
      </c>
      <c r="DLV102" s="211">
        <f t="shared" si="51"/>
        <v>0</v>
      </c>
      <c r="DLW102" s="211">
        <f t="shared" si="51"/>
        <v>0</v>
      </c>
      <c r="DLX102" s="211">
        <f t="shared" si="51"/>
        <v>0</v>
      </c>
      <c r="DLY102" s="211">
        <f t="shared" si="51"/>
        <v>0</v>
      </c>
      <c r="DLZ102" s="211">
        <f t="shared" si="51"/>
        <v>0</v>
      </c>
      <c r="DMA102" s="211">
        <f t="shared" si="51"/>
        <v>0</v>
      </c>
      <c r="DMB102" s="211">
        <f t="shared" si="51"/>
        <v>0</v>
      </c>
      <c r="DMC102" s="211">
        <f t="shared" si="51"/>
        <v>0</v>
      </c>
      <c r="DMD102" s="211">
        <f t="shared" si="51"/>
        <v>0</v>
      </c>
      <c r="DME102" s="211">
        <f t="shared" si="51"/>
        <v>0</v>
      </c>
      <c r="DMF102" s="211">
        <f t="shared" si="51"/>
        <v>0</v>
      </c>
      <c r="DMG102" s="211">
        <f t="shared" si="51"/>
        <v>0</v>
      </c>
      <c r="DMH102" s="211">
        <f t="shared" si="51"/>
        <v>0</v>
      </c>
      <c r="DMI102" s="211">
        <f t="shared" si="51"/>
        <v>0</v>
      </c>
      <c r="DMJ102" s="211">
        <f t="shared" si="51"/>
        <v>0</v>
      </c>
      <c r="DMK102" s="211">
        <f t="shared" si="51"/>
        <v>0</v>
      </c>
      <c r="DML102" s="211">
        <f t="shared" si="51"/>
        <v>0</v>
      </c>
      <c r="DMM102" s="211">
        <f t="shared" si="51"/>
        <v>0</v>
      </c>
      <c r="DMN102" s="211">
        <f t="shared" si="51"/>
        <v>0</v>
      </c>
      <c r="DMO102" s="211">
        <f t="shared" si="51"/>
        <v>0</v>
      </c>
      <c r="DMP102" s="211">
        <f t="shared" si="51"/>
        <v>0</v>
      </c>
      <c r="DMQ102" s="211">
        <f t="shared" si="51"/>
        <v>0</v>
      </c>
      <c r="DMR102" s="211">
        <f t="shared" si="51"/>
        <v>0</v>
      </c>
      <c r="DMS102" s="211">
        <f t="shared" si="51"/>
        <v>0</v>
      </c>
      <c r="DMT102" s="211">
        <f t="shared" si="51"/>
        <v>0</v>
      </c>
      <c r="DMU102" s="211">
        <f t="shared" si="51"/>
        <v>0</v>
      </c>
      <c r="DMV102" s="211">
        <f t="shared" si="51"/>
        <v>0</v>
      </c>
      <c r="DMW102" s="211">
        <f t="shared" si="51"/>
        <v>0</v>
      </c>
      <c r="DMX102" s="211">
        <f t="shared" si="51"/>
        <v>0</v>
      </c>
      <c r="DMY102" s="211">
        <f t="shared" si="51"/>
        <v>0</v>
      </c>
      <c r="DMZ102" s="211">
        <f t="shared" si="51"/>
        <v>0</v>
      </c>
      <c r="DNA102" s="211">
        <f t="shared" si="51"/>
        <v>0</v>
      </c>
      <c r="DNB102" s="211">
        <f t="shared" si="51"/>
        <v>0</v>
      </c>
      <c r="DNC102" s="211">
        <f t="shared" si="51"/>
        <v>0</v>
      </c>
      <c r="DND102" s="211">
        <f t="shared" si="51"/>
        <v>0</v>
      </c>
      <c r="DNE102" s="211">
        <f t="shared" si="51"/>
        <v>0</v>
      </c>
      <c r="DNF102" s="211">
        <f t="shared" si="51"/>
        <v>0</v>
      </c>
      <c r="DNG102" s="211">
        <f t="shared" ref="DNG102:DPR102" si="52">(DNG29-DNG98)+DNG100</f>
        <v>0</v>
      </c>
      <c r="DNH102" s="211">
        <f t="shared" si="52"/>
        <v>0</v>
      </c>
      <c r="DNI102" s="211">
        <f t="shared" si="52"/>
        <v>0</v>
      </c>
      <c r="DNJ102" s="211">
        <f t="shared" si="52"/>
        <v>0</v>
      </c>
      <c r="DNK102" s="211">
        <f t="shared" si="52"/>
        <v>0</v>
      </c>
      <c r="DNL102" s="211">
        <f t="shared" si="52"/>
        <v>0</v>
      </c>
      <c r="DNM102" s="211">
        <f t="shared" si="52"/>
        <v>0</v>
      </c>
      <c r="DNN102" s="211">
        <f t="shared" si="52"/>
        <v>0</v>
      </c>
      <c r="DNO102" s="211">
        <f t="shared" si="52"/>
        <v>0</v>
      </c>
      <c r="DNP102" s="211">
        <f t="shared" si="52"/>
        <v>0</v>
      </c>
      <c r="DNQ102" s="211">
        <f t="shared" si="52"/>
        <v>0</v>
      </c>
      <c r="DNR102" s="211">
        <f t="shared" si="52"/>
        <v>0</v>
      </c>
      <c r="DNS102" s="211">
        <f t="shared" si="52"/>
        <v>0</v>
      </c>
      <c r="DNT102" s="211">
        <f t="shared" si="52"/>
        <v>0</v>
      </c>
      <c r="DNU102" s="211">
        <f t="shared" si="52"/>
        <v>0</v>
      </c>
      <c r="DNV102" s="211">
        <f t="shared" si="52"/>
        <v>0</v>
      </c>
      <c r="DNW102" s="211">
        <f t="shared" si="52"/>
        <v>0</v>
      </c>
      <c r="DNX102" s="211">
        <f t="shared" si="52"/>
        <v>0</v>
      </c>
      <c r="DNY102" s="211">
        <f t="shared" si="52"/>
        <v>0</v>
      </c>
      <c r="DNZ102" s="211">
        <f t="shared" si="52"/>
        <v>0</v>
      </c>
      <c r="DOA102" s="211">
        <f t="shared" si="52"/>
        <v>0</v>
      </c>
      <c r="DOB102" s="211">
        <f t="shared" si="52"/>
        <v>0</v>
      </c>
      <c r="DOC102" s="211">
        <f t="shared" si="52"/>
        <v>0</v>
      </c>
      <c r="DOD102" s="211">
        <f t="shared" si="52"/>
        <v>0</v>
      </c>
      <c r="DOE102" s="211">
        <f t="shared" si="52"/>
        <v>0</v>
      </c>
      <c r="DOF102" s="211">
        <f t="shared" si="52"/>
        <v>0</v>
      </c>
      <c r="DOG102" s="211">
        <f t="shared" si="52"/>
        <v>0</v>
      </c>
      <c r="DOH102" s="211">
        <f t="shared" si="52"/>
        <v>0</v>
      </c>
      <c r="DOI102" s="211">
        <f t="shared" si="52"/>
        <v>0</v>
      </c>
      <c r="DOJ102" s="211">
        <f t="shared" si="52"/>
        <v>0</v>
      </c>
      <c r="DOK102" s="211">
        <f t="shared" si="52"/>
        <v>0</v>
      </c>
      <c r="DOL102" s="211">
        <f t="shared" si="52"/>
        <v>0</v>
      </c>
      <c r="DOM102" s="211">
        <f t="shared" si="52"/>
        <v>0</v>
      </c>
      <c r="DON102" s="211">
        <f t="shared" si="52"/>
        <v>0</v>
      </c>
      <c r="DOO102" s="211">
        <f t="shared" si="52"/>
        <v>0</v>
      </c>
      <c r="DOP102" s="211">
        <f t="shared" si="52"/>
        <v>0</v>
      </c>
      <c r="DOQ102" s="211">
        <f t="shared" si="52"/>
        <v>0</v>
      </c>
      <c r="DOR102" s="211">
        <f t="shared" si="52"/>
        <v>0</v>
      </c>
      <c r="DOS102" s="211">
        <f t="shared" si="52"/>
        <v>0</v>
      </c>
      <c r="DOT102" s="211">
        <f t="shared" si="52"/>
        <v>0</v>
      </c>
      <c r="DOU102" s="211">
        <f t="shared" si="52"/>
        <v>0</v>
      </c>
      <c r="DOV102" s="211">
        <f t="shared" si="52"/>
        <v>0</v>
      </c>
      <c r="DOW102" s="211">
        <f t="shared" si="52"/>
        <v>0</v>
      </c>
      <c r="DOX102" s="211">
        <f t="shared" si="52"/>
        <v>0</v>
      </c>
      <c r="DOY102" s="211">
        <f t="shared" si="52"/>
        <v>0</v>
      </c>
      <c r="DOZ102" s="211">
        <f t="shared" si="52"/>
        <v>0</v>
      </c>
      <c r="DPA102" s="211">
        <f t="shared" si="52"/>
        <v>0</v>
      </c>
      <c r="DPB102" s="211">
        <f t="shared" si="52"/>
        <v>0</v>
      </c>
      <c r="DPC102" s="211">
        <f t="shared" si="52"/>
        <v>0</v>
      </c>
      <c r="DPD102" s="211">
        <f t="shared" si="52"/>
        <v>0</v>
      </c>
      <c r="DPE102" s="211">
        <f t="shared" si="52"/>
        <v>0</v>
      </c>
      <c r="DPF102" s="211">
        <f t="shared" si="52"/>
        <v>0</v>
      </c>
      <c r="DPG102" s="211">
        <f t="shared" si="52"/>
        <v>0</v>
      </c>
      <c r="DPH102" s="211">
        <f t="shared" si="52"/>
        <v>0</v>
      </c>
      <c r="DPI102" s="211">
        <f t="shared" si="52"/>
        <v>0</v>
      </c>
      <c r="DPJ102" s="211">
        <f t="shared" si="52"/>
        <v>0</v>
      </c>
      <c r="DPK102" s="211">
        <f t="shared" si="52"/>
        <v>0</v>
      </c>
      <c r="DPL102" s="211">
        <f t="shared" si="52"/>
        <v>0</v>
      </c>
      <c r="DPM102" s="211">
        <f t="shared" si="52"/>
        <v>0</v>
      </c>
      <c r="DPN102" s="211">
        <f t="shared" si="52"/>
        <v>0</v>
      </c>
      <c r="DPO102" s="211">
        <f t="shared" si="52"/>
        <v>0</v>
      </c>
      <c r="DPP102" s="211">
        <f t="shared" si="52"/>
        <v>0</v>
      </c>
      <c r="DPQ102" s="211">
        <f t="shared" si="52"/>
        <v>0</v>
      </c>
      <c r="DPR102" s="211">
        <f t="shared" si="52"/>
        <v>0</v>
      </c>
      <c r="DPS102" s="211">
        <f t="shared" ref="DPS102:DSD102" si="53">(DPS29-DPS98)+DPS100</f>
        <v>0</v>
      </c>
      <c r="DPT102" s="211">
        <f t="shared" si="53"/>
        <v>0</v>
      </c>
      <c r="DPU102" s="211">
        <f t="shared" si="53"/>
        <v>0</v>
      </c>
      <c r="DPV102" s="211">
        <f t="shared" si="53"/>
        <v>0</v>
      </c>
      <c r="DPW102" s="211">
        <f t="shared" si="53"/>
        <v>0</v>
      </c>
      <c r="DPX102" s="211">
        <f t="shared" si="53"/>
        <v>0</v>
      </c>
      <c r="DPY102" s="211">
        <f t="shared" si="53"/>
        <v>0</v>
      </c>
      <c r="DPZ102" s="211">
        <f t="shared" si="53"/>
        <v>0</v>
      </c>
      <c r="DQA102" s="211">
        <f t="shared" si="53"/>
        <v>0</v>
      </c>
      <c r="DQB102" s="211">
        <f t="shared" si="53"/>
        <v>0</v>
      </c>
      <c r="DQC102" s="211">
        <f t="shared" si="53"/>
        <v>0</v>
      </c>
      <c r="DQD102" s="211">
        <f t="shared" si="53"/>
        <v>0</v>
      </c>
      <c r="DQE102" s="211">
        <f t="shared" si="53"/>
        <v>0</v>
      </c>
      <c r="DQF102" s="211">
        <f t="shared" si="53"/>
        <v>0</v>
      </c>
      <c r="DQG102" s="211">
        <f t="shared" si="53"/>
        <v>0</v>
      </c>
      <c r="DQH102" s="211">
        <f t="shared" si="53"/>
        <v>0</v>
      </c>
      <c r="DQI102" s="211">
        <f t="shared" si="53"/>
        <v>0</v>
      </c>
      <c r="DQJ102" s="211">
        <f t="shared" si="53"/>
        <v>0</v>
      </c>
      <c r="DQK102" s="211">
        <f t="shared" si="53"/>
        <v>0</v>
      </c>
      <c r="DQL102" s="211">
        <f t="shared" si="53"/>
        <v>0</v>
      </c>
      <c r="DQM102" s="211">
        <f t="shared" si="53"/>
        <v>0</v>
      </c>
      <c r="DQN102" s="211">
        <f t="shared" si="53"/>
        <v>0</v>
      </c>
      <c r="DQO102" s="211">
        <f t="shared" si="53"/>
        <v>0</v>
      </c>
      <c r="DQP102" s="211">
        <f t="shared" si="53"/>
        <v>0</v>
      </c>
      <c r="DQQ102" s="211">
        <f t="shared" si="53"/>
        <v>0</v>
      </c>
      <c r="DQR102" s="211">
        <f t="shared" si="53"/>
        <v>0</v>
      </c>
      <c r="DQS102" s="211">
        <f t="shared" si="53"/>
        <v>0</v>
      </c>
      <c r="DQT102" s="211">
        <f t="shared" si="53"/>
        <v>0</v>
      </c>
      <c r="DQU102" s="211">
        <f t="shared" si="53"/>
        <v>0</v>
      </c>
      <c r="DQV102" s="211">
        <f t="shared" si="53"/>
        <v>0</v>
      </c>
      <c r="DQW102" s="211">
        <f t="shared" si="53"/>
        <v>0</v>
      </c>
      <c r="DQX102" s="211">
        <f t="shared" si="53"/>
        <v>0</v>
      </c>
      <c r="DQY102" s="211">
        <f t="shared" si="53"/>
        <v>0</v>
      </c>
      <c r="DQZ102" s="211">
        <f t="shared" si="53"/>
        <v>0</v>
      </c>
      <c r="DRA102" s="211">
        <f t="shared" si="53"/>
        <v>0</v>
      </c>
      <c r="DRB102" s="211">
        <f t="shared" si="53"/>
        <v>0</v>
      </c>
      <c r="DRC102" s="211">
        <f t="shared" si="53"/>
        <v>0</v>
      </c>
      <c r="DRD102" s="211">
        <f t="shared" si="53"/>
        <v>0</v>
      </c>
      <c r="DRE102" s="211">
        <f t="shared" si="53"/>
        <v>0</v>
      </c>
      <c r="DRF102" s="211">
        <f t="shared" si="53"/>
        <v>0</v>
      </c>
      <c r="DRG102" s="211">
        <f t="shared" si="53"/>
        <v>0</v>
      </c>
      <c r="DRH102" s="211">
        <f t="shared" si="53"/>
        <v>0</v>
      </c>
      <c r="DRI102" s="211">
        <f t="shared" si="53"/>
        <v>0</v>
      </c>
      <c r="DRJ102" s="211">
        <f t="shared" si="53"/>
        <v>0</v>
      </c>
      <c r="DRK102" s="211">
        <f t="shared" si="53"/>
        <v>0</v>
      </c>
      <c r="DRL102" s="211">
        <f t="shared" si="53"/>
        <v>0</v>
      </c>
      <c r="DRM102" s="211">
        <f t="shared" si="53"/>
        <v>0</v>
      </c>
      <c r="DRN102" s="211">
        <f t="shared" si="53"/>
        <v>0</v>
      </c>
      <c r="DRO102" s="211">
        <f t="shared" si="53"/>
        <v>0</v>
      </c>
      <c r="DRP102" s="211">
        <f t="shared" si="53"/>
        <v>0</v>
      </c>
      <c r="DRQ102" s="211">
        <f t="shared" si="53"/>
        <v>0</v>
      </c>
      <c r="DRR102" s="211">
        <f t="shared" si="53"/>
        <v>0</v>
      </c>
      <c r="DRS102" s="211">
        <f t="shared" si="53"/>
        <v>0</v>
      </c>
      <c r="DRT102" s="211">
        <f t="shared" si="53"/>
        <v>0</v>
      </c>
      <c r="DRU102" s="211">
        <f t="shared" si="53"/>
        <v>0</v>
      </c>
      <c r="DRV102" s="211">
        <f t="shared" si="53"/>
        <v>0</v>
      </c>
      <c r="DRW102" s="211">
        <f t="shared" si="53"/>
        <v>0</v>
      </c>
      <c r="DRX102" s="211">
        <f t="shared" si="53"/>
        <v>0</v>
      </c>
      <c r="DRY102" s="211">
        <f t="shared" si="53"/>
        <v>0</v>
      </c>
      <c r="DRZ102" s="211">
        <f t="shared" si="53"/>
        <v>0</v>
      </c>
      <c r="DSA102" s="211">
        <f t="shared" si="53"/>
        <v>0</v>
      </c>
      <c r="DSB102" s="211">
        <f t="shared" si="53"/>
        <v>0</v>
      </c>
      <c r="DSC102" s="211">
        <f t="shared" si="53"/>
        <v>0</v>
      </c>
      <c r="DSD102" s="211">
        <f t="shared" si="53"/>
        <v>0</v>
      </c>
      <c r="DSE102" s="211">
        <f t="shared" ref="DSE102:DUP102" si="54">(DSE29-DSE98)+DSE100</f>
        <v>0</v>
      </c>
      <c r="DSF102" s="211">
        <f t="shared" si="54"/>
        <v>0</v>
      </c>
      <c r="DSG102" s="211">
        <f t="shared" si="54"/>
        <v>0</v>
      </c>
      <c r="DSH102" s="211">
        <f t="shared" si="54"/>
        <v>0</v>
      </c>
      <c r="DSI102" s="211">
        <f t="shared" si="54"/>
        <v>0</v>
      </c>
      <c r="DSJ102" s="211">
        <f t="shared" si="54"/>
        <v>0</v>
      </c>
      <c r="DSK102" s="211">
        <f t="shared" si="54"/>
        <v>0</v>
      </c>
      <c r="DSL102" s="211">
        <f t="shared" si="54"/>
        <v>0</v>
      </c>
      <c r="DSM102" s="211">
        <f t="shared" si="54"/>
        <v>0</v>
      </c>
      <c r="DSN102" s="211">
        <f t="shared" si="54"/>
        <v>0</v>
      </c>
      <c r="DSO102" s="211">
        <f t="shared" si="54"/>
        <v>0</v>
      </c>
      <c r="DSP102" s="211">
        <f t="shared" si="54"/>
        <v>0</v>
      </c>
      <c r="DSQ102" s="211">
        <f t="shared" si="54"/>
        <v>0</v>
      </c>
      <c r="DSR102" s="211">
        <f t="shared" si="54"/>
        <v>0</v>
      </c>
      <c r="DSS102" s="211">
        <f t="shared" si="54"/>
        <v>0</v>
      </c>
      <c r="DST102" s="211">
        <f t="shared" si="54"/>
        <v>0</v>
      </c>
      <c r="DSU102" s="211">
        <f t="shared" si="54"/>
        <v>0</v>
      </c>
      <c r="DSV102" s="211">
        <f t="shared" si="54"/>
        <v>0</v>
      </c>
      <c r="DSW102" s="211">
        <f t="shared" si="54"/>
        <v>0</v>
      </c>
      <c r="DSX102" s="211">
        <f t="shared" si="54"/>
        <v>0</v>
      </c>
      <c r="DSY102" s="211">
        <f t="shared" si="54"/>
        <v>0</v>
      </c>
      <c r="DSZ102" s="211">
        <f t="shared" si="54"/>
        <v>0</v>
      </c>
      <c r="DTA102" s="211">
        <f t="shared" si="54"/>
        <v>0</v>
      </c>
      <c r="DTB102" s="211">
        <f t="shared" si="54"/>
        <v>0</v>
      </c>
      <c r="DTC102" s="211">
        <f t="shared" si="54"/>
        <v>0</v>
      </c>
      <c r="DTD102" s="211">
        <f t="shared" si="54"/>
        <v>0</v>
      </c>
      <c r="DTE102" s="211">
        <f t="shared" si="54"/>
        <v>0</v>
      </c>
      <c r="DTF102" s="211">
        <f t="shared" si="54"/>
        <v>0</v>
      </c>
      <c r="DTG102" s="211">
        <f t="shared" si="54"/>
        <v>0</v>
      </c>
      <c r="DTH102" s="211">
        <f t="shared" si="54"/>
        <v>0</v>
      </c>
      <c r="DTI102" s="211">
        <f t="shared" si="54"/>
        <v>0</v>
      </c>
      <c r="DTJ102" s="211">
        <f t="shared" si="54"/>
        <v>0</v>
      </c>
      <c r="DTK102" s="211">
        <f t="shared" si="54"/>
        <v>0</v>
      </c>
      <c r="DTL102" s="211">
        <f t="shared" si="54"/>
        <v>0</v>
      </c>
      <c r="DTM102" s="211">
        <f t="shared" si="54"/>
        <v>0</v>
      </c>
      <c r="DTN102" s="211">
        <f t="shared" si="54"/>
        <v>0</v>
      </c>
      <c r="DTO102" s="211">
        <f t="shared" si="54"/>
        <v>0</v>
      </c>
      <c r="DTP102" s="211">
        <f t="shared" si="54"/>
        <v>0</v>
      </c>
      <c r="DTQ102" s="211">
        <f t="shared" si="54"/>
        <v>0</v>
      </c>
      <c r="DTR102" s="211">
        <f t="shared" si="54"/>
        <v>0</v>
      </c>
      <c r="DTS102" s="211">
        <f t="shared" si="54"/>
        <v>0</v>
      </c>
      <c r="DTT102" s="211">
        <f t="shared" si="54"/>
        <v>0</v>
      </c>
      <c r="DTU102" s="211">
        <f t="shared" si="54"/>
        <v>0</v>
      </c>
      <c r="DTV102" s="211">
        <f t="shared" si="54"/>
        <v>0</v>
      </c>
      <c r="DTW102" s="211">
        <f t="shared" si="54"/>
        <v>0</v>
      </c>
      <c r="DTX102" s="211">
        <f t="shared" si="54"/>
        <v>0</v>
      </c>
      <c r="DTY102" s="211">
        <f t="shared" si="54"/>
        <v>0</v>
      </c>
      <c r="DTZ102" s="211">
        <f t="shared" si="54"/>
        <v>0</v>
      </c>
      <c r="DUA102" s="211">
        <f t="shared" si="54"/>
        <v>0</v>
      </c>
      <c r="DUB102" s="211">
        <f t="shared" si="54"/>
        <v>0</v>
      </c>
      <c r="DUC102" s="211">
        <f t="shared" si="54"/>
        <v>0</v>
      </c>
      <c r="DUD102" s="211">
        <f t="shared" si="54"/>
        <v>0</v>
      </c>
      <c r="DUE102" s="211">
        <f t="shared" si="54"/>
        <v>0</v>
      </c>
      <c r="DUF102" s="211">
        <f t="shared" si="54"/>
        <v>0</v>
      </c>
      <c r="DUG102" s="211">
        <f t="shared" si="54"/>
        <v>0</v>
      </c>
      <c r="DUH102" s="211">
        <f t="shared" si="54"/>
        <v>0</v>
      </c>
      <c r="DUI102" s="211">
        <f t="shared" si="54"/>
        <v>0</v>
      </c>
      <c r="DUJ102" s="211">
        <f t="shared" si="54"/>
        <v>0</v>
      </c>
      <c r="DUK102" s="211">
        <f t="shared" si="54"/>
        <v>0</v>
      </c>
      <c r="DUL102" s="211">
        <f t="shared" si="54"/>
        <v>0</v>
      </c>
      <c r="DUM102" s="211">
        <f t="shared" si="54"/>
        <v>0</v>
      </c>
      <c r="DUN102" s="211">
        <f t="shared" si="54"/>
        <v>0</v>
      </c>
      <c r="DUO102" s="211">
        <f t="shared" si="54"/>
        <v>0</v>
      </c>
      <c r="DUP102" s="211">
        <f t="shared" si="54"/>
        <v>0</v>
      </c>
      <c r="DUQ102" s="211">
        <f t="shared" ref="DUQ102:DXB102" si="55">(DUQ29-DUQ98)+DUQ100</f>
        <v>0</v>
      </c>
      <c r="DUR102" s="211">
        <f t="shared" si="55"/>
        <v>0</v>
      </c>
      <c r="DUS102" s="211">
        <f t="shared" si="55"/>
        <v>0</v>
      </c>
      <c r="DUT102" s="211">
        <f t="shared" si="55"/>
        <v>0</v>
      </c>
      <c r="DUU102" s="211">
        <f t="shared" si="55"/>
        <v>0</v>
      </c>
      <c r="DUV102" s="211">
        <f t="shared" si="55"/>
        <v>0</v>
      </c>
      <c r="DUW102" s="211">
        <f t="shared" si="55"/>
        <v>0</v>
      </c>
      <c r="DUX102" s="211">
        <f t="shared" si="55"/>
        <v>0</v>
      </c>
      <c r="DUY102" s="211">
        <f t="shared" si="55"/>
        <v>0</v>
      </c>
      <c r="DUZ102" s="211">
        <f t="shared" si="55"/>
        <v>0</v>
      </c>
      <c r="DVA102" s="211">
        <f t="shared" si="55"/>
        <v>0</v>
      </c>
      <c r="DVB102" s="211">
        <f t="shared" si="55"/>
        <v>0</v>
      </c>
      <c r="DVC102" s="211">
        <f t="shared" si="55"/>
        <v>0</v>
      </c>
      <c r="DVD102" s="211">
        <f t="shared" si="55"/>
        <v>0</v>
      </c>
      <c r="DVE102" s="211">
        <f t="shared" si="55"/>
        <v>0</v>
      </c>
      <c r="DVF102" s="211">
        <f t="shared" si="55"/>
        <v>0</v>
      </c>
      <c r="DVG102" s="211">
        <f t="shared" si="55"/>
        <v>0</v>
      </c>
      <c r="DVH102" s="211">
        <f t="shared" si="55"/>
        <v>0</v>
      </c>
      <c r="DVI102" s="211">
        <f t="shared" si="55"/>
        <v>0</v>
      </c>
      <c r="DVJ102" s="211">
        <f t="shared" si="55"/>
        <v>0</v>
      </c>
      <c r="DVK102" s="211">
        <f t="shared" si="55"/>
        <v>0</v>
      </c>
      <c r="DVL102" s="211">
        <f t="shared" si="55"/>
        <v>0</v>
      </c>
      <c r="DVM102" s="211">
        <f t="shared" si="55"/>
        <v>0</v>
      </c>
      <c r="DVN102" s="211">
        <f t="shared" si="55"/>
        <v>0</v>
      </c>
      <c r="DVO102" s="211">
        <f t="shared" si="55"/>
        <v>0</v>
      </c>
      <c r="DVP102" s="211">
        <f t="shared" si="55"/>
        <v>0</v>
      </c>
      <c r="DVQ102" s="211">
        <f t="shared" si="55"/>
        <v>0</v>
      </c>
      <c r="DVR102" s="211">
        <f t="shared" si="55"/>
        <v>0</v>
      </c>
      <c r="DVS102" s="211">
        <f t="shared" si="55"/>
        <v>0</v>
      </c>
      <c r="DVT102" s="211">
        <f t="shared" si="55"/>
        <v>0</v>
      </c>
      <c r="DVU102" s="211">
        <f t="shared" si="55"/>
        <v>0</v>
      </c>
      <c r="DVV102" s="211">
        <f t="shared" si="55"/>
        <v>0</v>
      </c>
      <c r="DVW102" s="211">
        <f t="shared" si="55"/>
        <v>0</v>
      </c>
      <c r="DVX102" s="211">
        <f t="shared" si="55"/>
        <v>0</v>
      </c>
      <c r="DVY102" s="211">
        <f t="shared" si="55"/>
        <v>0</v>
      </c>
      <c r="DVZ102" s="211">
        <f t="shared" si="55"/>
        <v>0</v>
      </c>
      <c r="DWA102" s="211">
        <f t="shared" si="55"/>
        <v>0</v>
      </c>
      <c r="DWB102" s="211">
        <f t="shared" si="55"/>
        <v>0</v>
      </c>
      <c r="DWC102" s="211">
        <f t="shared" si="55"/>
        <v>0</v>
      </c>
      <c r="DWD102" s="211">
        <f t="shared" si="55"/>
        <v>0</v>
      </c>
      <c r="DWE102" s="211">
        <f t="shared" si="55"/>
        <v>0</v>
      </c>
      <c r="DWF102" s="211">
        <f t="shared" si="55"/>
        <v>0</v>
      </c>
      <c r="DWG102" s="211">
        <f t="shared" si="55"/>
        <v>0</v>
      </c>
      <c r="DWH102" s="211">
        <f t="shared" si="55"/>
        <v>0</v>
      </c>
      <c r="DWI102" s="211">
        <f t="shared" si="55"/>
        <v>0</v>
      </c>
      <c r="DWJ102" s="211">
        <f t="shared" si="55"/>
        <v>0</v>
      </c>
      <c r="DWK102" s="211">
        <f t="shared" si="55"/>
        <v>0</v>
      </c>
      <c r="DWL102" s="211">
        <f t="shared" si="55"/>
        <v>0</v>
      </c>
      <c r="DWM102" s="211">
        <f t="shared" si="55"/>
        <v>0</v>
      </c>
      <c r="DWN102" s="211">
        <f t="shared" si="55"/>
        <v>0</v>
      </c>
      <c r="DWO102" s="211">
        <f t="shared" si="55"/>
        <v>0</v>
      </c>
      <c r="DWP102" s="211">
        <f t="shared" si="55"/>
        <v>0</v>
      </c>
      <c r="DWQ102" s="211">
        <f t="shared" si="55"/>
        <v>0</v>
      </c>
      <c r="DWR102" s="211">
        <f t="shared" si="55"/>
        <v>0</v>
      </c>
      <c r="DWS102" s="211">
        <f t="shared" si="55"/>
        <v>0</v>
      </c>
      <c r="DWT102" s="211">
        <f t="shared" si="55"/>
        <v>0</v>
      </c>
      <c r="DWU102" s="211">
        <f t="shared" si="55"/>
        <v>0</v>
      </c>
      <c r="DWV102" s="211">
        <f t="shared" si="55"/>
        <v>0</v>
      </c>
      <c r="DWW102" s="211">
        <f t="shared" si="55"/>
        <v>0</v>
      </c>
      <c r="DWX102" s="211">
        <f t="shared" si="55"/>
        <v>0</v>
      </c>
      <c r="DWY102" s="211">
        <f t="shared" si="55"/>
        <v>0</v>
      </c>
      <c r="DWZ102" s="211">
        <f t="shared" si="55"/>
        <v>0</v>
      </c>
      <c r="DXA102" s="211">
        <f t="shared" si="55"/>
        <v>0</v>
      </c>
      <c r="DXB102" s="211">
        <f t="shared" si="55"/>
        <v>0</v>
      </c>
      <c r="DXC102" s="211">
        <f t="shared" ref="DXC102:DZN102" si="56">(DXC29-DXC98)+DXC100</f>
        <v>0</v>
      </c>
      <c r="DXD102" s="211">
        <f t="shared" si="56"/>
        <v>0</v>
      </c>
      <c r="DXE102" s="211">
        <f t="shared" si="56"/>
        <v>0</v>
      </c>
      <c r="DXF102" s="211">
        <f t="shared" si="56"/>
        <v>0</v>
      </c>
      <c r="DXG102" s="211">
        <f t="shared" si="56"/>
        <v>0</v>
      </c>
      <c r="DXH102" s="211">
        <f t="shared" si="56"/>
        <v>0</v>
      </c>
      <c r="DXI102" s="211">
        <f t="shared" si="56"/>
        <v>0</v>
      </c>
      <c r="DXJ102" s="211">
        <f t="shared" si="56"/>
        <v>0</v>
      </c>
      <c r="DXK102" s="211">
        <f t="shared" si="56"/>
        <v>0</v>
      </c>
      <c r="DXL102" s="211">
        <f t="shared" si="56"/>
        <v>0</v>
      </c>
      <c r="DXM102" s="211">
        <f t="shared" si="56"/>
        <v>0</v>
      </c>
      <c r="DXN102" s="211">
        <f t="shared" si="56"/>
        <v>0</v>
      </c>
      <c r="DXO102" s="211">
        <f t="shared" si="56"/>
        <v>0</v>
      </c>
      <c r="DXP102" s="211">
        <f t="shared" si="56"/>
        <v>0</v>
      </c>
      <c r="DXQ102" s="211">
        <f t="shared" si="56"/>
        <v>0</v>
      </c>
      <c r="DXR102" s="211">
        <f t="shared" si="56"/>
        <v>0</v>
      </c>
      <c r="DXS102" s="211">
        <f t="shared" si="56"/>
        <v>0</v>
      </c>
      <c r="DXT102" s="211">
        <f t="shared" si="56"/>
        <v>0</v>
      </c>
      <c r="DXU102" s="211">
        <f t="shared" si="56"/>
        <v>0</v>
      </c>
      <c r="DXV102" s="211">
        <f t="shared" si="56"/>
        <v>0</v>
      </c>
      <c r="DXW102" s="211">
        <f t="shared" si="56"/>
        <v>0</v>
      </c>
      <c r="DXX102" s="211">
        <f t="shared" si="56"/>
        <v>0</v>
      </c>
      <c r="DXY102" s="211">
        <f t="shared" si="56"/>
        <v>0</v>
      </c>
      <c r="DXZ102" s="211">
        <f t="shared" si="56"/>
        <v>0</v>
      </c>
      <c r="DYA102" s="211">
        <f t="shared" si="56"/>
        <v>0</v>
      </c>
      <c r="DYB102" s="211">
        <f t="shared" si="56"/>
        <v>0</v>
      </c>
      <c r="DYC102" s="211">
        <f t="shared" si="56"/>
        <v>0</v>
      </c>
      <c r="DYD102" s="211">
        <f t="shared" si="56"/>
        <v>0</v>
      </c>
      <c r="DYE102" s="211">
        <f t="shared" si="56"/>
        <v>0</v>
      </c>
      <c r="DYF102" s="211">
        <f t="shared" si="56"/>
        <v>0</v>
      </c>
      <c r="DYG102" s="211">
        <f t="shared" si="56"/>
        <v>0</v>
      </c>
      <c r="DYH102" s="211">
        <f t="shared" si="56"/>
        <v>0</v>
      </c>
      <c r="DYI102" s="211">
        <f t="shared" si="56"/>
        <v>0</v>
      </c>
      <c r="DYJ102" s="211">
        <f t="shared" si="56"/>
        <v>0</v>
      </c>
      <c r="DYK102" s="211">
        <f t="shared" si="56"/>
        <v>0</v>
      </c>
      <c r="DYL102" s="211">
        <f t="shared" si="56"/>
        <v>0</v>
      </c>
      <c r="DYM102" s="211">
        <f t="shared" si="56"/>
        <v>0</v>
      </c>
      <c r="DYN102" s="211">
        <f t="shared" si="56"/>
        <v>0</v>
      </c>
      <c r="DYO102" s="211">
        <f t="shared" si="56"/>
        <v>0</v>
      </c>
      <c r="DYP102" s="211">
        <f t="shared" si="56"/>
        <v>0</v>
      </c>
      <c r="DYQ102" s="211">
        <f t="shared" si="56"/>
        <v>0</v>
      </c>
      <c r="DYR102" s="211">
        <f t="shared" si="56"/>
        <v>0</v>
      </c>
      <c r="DYS102" s="211">
        <f t="shared" si="56"/>
        <v>0</v>
      </c>
      <c r="DYT102" s="211">
        <f t="shared" si="56"/>
        <v>0</v>
      </c>
      <c r="DYU102" s="211">
        <f t="shared" si="56"/>
        <v>0</v>
      </c>
      <c r="DYV102" s="211">
        <f t="shared" si="56"/>
        <v>0</v>
      </c>
      <c r="DYW102" s="211">
        <f t="shared" si="56"/>
        <v>0</v>
      </c>
      <c r="DYX102" s="211">
        <f t="shared" si="56"/>
        <v>0</v>
      </c>
      <c r="DYY102" s="211">
        <f t="shared" si="56"/>
        <v>0</v>
      </c>
      <c r="DYZ102" s="211">
        <f t="shared" si="56"/>
        <v>0</v>
      </c>
      <c r="DZA102" s="211">
        <f t="shared" si="56"/>
        <v>0</v>
      </c>
      <c r="DZB102" s="211">
        <f t="shared" si="56"/>
        <v>0</v>
      </c>
      <c r="DZC102" s="211">
        <f t="shared" si="56"/>
        <v>0</v>
      </c>
      <c r="DZD102" s="211">
        <f t="shared" si="56"/>
        <v>0</v>
      </c>
      <c r="DZE102" s="211">
        <f t="shared" si="56"/>
        <v>0</v>
      </c>
      <c r="DZF102" s="211">
        <f t="shared" si="56"/>
        <v>0</v>
      </c>
      <c r="DZG102" s="211">
        <f t="shared" si="56"/>
        <v>0</v>
      </c>
      <c r="DZH102" s="211">
        <f t="shared" si="56"/>
        <v>0</v>
      </c>
      <c r="DZI102" s="211">
        <f t="shared" si="56"/>
        <v>0</v>
      </c>
      <c r="DZJ102" s="211">
        <f t="shared" si="56"/>
        <v>0</v>
      </c>
      <c r="DZK102" s="211">
        <f t="shared" si="56"/>
        <v>0</v>
      </c>
      <c r="DZL102" s="211">
        <f t="shared" si="56"/>
        <v>0</v>
      </c>
      <c r="DZM102" s="211">
        <f t="shared" si="56"/>
        <v>0</v>
      </c>
      <c r="DZN102" s="211">
        <f t="shared" si="56"/>
        <v>0</v>
      </c>
      <c r="DZO102" s="211">
        <f t="shared" ref="DZO102:EBZ102" si="57">(DZO29-DZO98)+DZO100</f>
        <v>0</v>
      </c>
      <c r="DZP102" s="211">
        <f t="shared" si="57"/>
        <v>0</v>
      </c>
      <c r="DZQ102" s="211">
        <f t="shared" si="57"/>
        <v>0</v>
      </c>
      <c r="DZR102" s="211">
        <f t="shared" si="57"/>
        <v>0</v>
      </c>
      <c r="DZS102" s="211">
        <f t="shared" si="57"/>
        <v>0</v>
      </c>
      <c r="DZT102" s="211">
        <f t="shared" si="57"/>
        <v>0</v>
      </c>
      <c r="DZU102" s="211">
        <f t="shared" si="57"/>
        <v>0</v>
      </c>
      <c r="DZV102" s="211">
        <f t="shared" si="57"/>
        <v>0</v>
      </c>
      <c r="DZW102" s="211">
        <f t="shared" si="57"/>
        <v>0</v>
      </c>
      <c r="DZX102" s="211">
        <f t="shared" si="57"/>
        <v>0</v>
      </c>
      <c r="DZY102" s="211">
        <f t="shared" si="57"/>
        <v>0</v>
      </c>
      <c r="DZZ102" s="211">
        <f t="shared" si="57"/>
        <v>0</v>
      </c>
      <c r="EAA102" s="211">
        <f t="shared" si="57"/>
        <v>0</v>
      </c>
      <c r="EAB102" s="211">
        <f t="shared" si="57"/>
        <v>0</v>
      </c>
      <c r="EAC102" s="211">
        <f t="shared" si="57"/>
        <v>0</v>
      </c>
      <c r="EAD102" s="211">
        <f t="shared" si="57"/>
        <v>0</v>
      </c>
      <c r="EAE102" s="211">
        <f t="shared" si="57"/>
        <v>0</v>
      </c>
      <c r="EAF102" s="211">
        <f t="shared" si="57"/>
        <v>0</v>
      </c>
      <c r="EAG102" s="211">
        <f t="shared" si="57"/>
        <v>0</v>
      </c>
      <c r="EAH102" s="211">
        <f t="shared" si="57"/>
        <v>0</v>
      </c>
      <c r="EAI102" s="211">
        <f t="shared" si="57"/>
        <v>0</v>
      </c>
      <c r="EAJ102" s="211">
        <f t="shared" si="57"/>
        <v>0</v>
      </c>
      <c r="EAK102" s="211">
        <f t="shared" si="57"/>
        <v>0</v>
      </c>
      <c r="EAL102" s="211">
        <f t="shared" si="57"/>
        <v>0</v>
      </c>
      <c r="EAM102" s="211">
        <f t="shared" si="57"/>
        <v>0</v>
      </c>
      <c r="EAN102" s="211">
        <f t="shared" si="57"/>
        <v>0</v>
      </c>
      <c r="EAO102" s="211">
        <f t="shared" si="57"/>
        <v>0</v>
      </c>
      <c r="EAP102" s="211">
        <f t="shared" si="57"/>
        <v>0</v>
      </c>
      <c r="EAQ102" s="211">
        <f t="shared" si="57"/>
        <v>0</v>
      </c>
      <c r="EAR102" s="211">
        <f t="shared" si="57"/>
        <v>0</v>
      </c>
      <c r="EAS102" s="211">
        <f t="shared" si="57"/>
        <v>0</v>
      </c>
      <c r="EAT102" s="211">
        <f t="shared" si="57"/>
        <v>0</v>
      </c>
      <c r="EAU102" s="211">
        <f t="shared" si="57"/>
        <v>0</v>
      </c>
      <c r="EAV102" s="211">
        <f t="shared" si="57"/>
        <v>0</v>
      </c>
      <c r="EAW102" s="211">
        <f t="shared" si="57"/>
        <v>0</v>
      </c>
      <c r="EAX102" s="211">
        <f t="shared" si="57"/>
        <v>0</v>
      </c>
      <c r="EAY102" s="211">
        <f t="shared" si="57"/>
        <v>0</v>
      </c>
      <c r="EAZ102" s="211">
        <f t="shared" si="57"/>
        <v>0</v>
      </c>
      <c r="EBA102" s="211">
        <f t="shared" si="57"/>
        <v>0</v>
      </c>
      <c r="EBB102" s="211">
        <f t="shared" si="57"/>
        <v>0</v>
      </c>
      <c r="EBC102" s="211">
        <f t="shared" si="57"/>
        <v>0</v>
      </c>
      <c r="EBD102" s="211">
        <f t="shared" si="57"/>
        <v>0</v>
      </c>
      <c r="EBE102" s="211">
        <f t="shared" si="57"/>
        <v>0</v>
      </c>
      <c r="EBF102" s="211">
        <f t="shared" si="57"/>
        <v>0</v>
      </c>
      <c r="EBG102" s="211">
        <f t="shared" si="57"/>
        <v>0</v>
      </c>
      <c r="EBH102" s="211">
        <f t="shared" si="57"/>
        <v>0</v>
      </c>
      <c r="EBI102" s="211">
        <f t="shared" si="57"/>
        <v>0</v>
      </c>
      <c r="EBJ102" s="211">
        <f t="shared" si="57"/>
        <v>0</v>
      </c>
      <c r="EBK102" s="211">
        <f t="shared" si="57"/>
        <v>0</v>
      </c>
      <c r="EBL102" s="211">
        <f t="shared" si="57"/>
        <v>0</v>
      </c>
      <c r="EBM102" s="211">
        <f t="shared" si="57"/>
        <v>0</v>
      </c>
      <c r="EBN102" s="211">
        <f t="shared" si="57"/>
        <v>0</v>
      </c>
      <c r="EBO102" s="211">
        <f t="shared" si="57"/>
        <v>0</v>
      </c>
      <c r="EBP102" s="211">
        <f t="shared" si="57"/>
        <v>0</v>
      </c>
      <c r="EBQ102" s="211">
        <f t="shared" si="57"/>
        <v>0</v>
      </c>
      <c r="EBR102" s="211">
        <f t="shared" si="57"/>
        <v>0</v>
      </c>
      <c r="EBS102" s="211">
        <f t="shared" si="57"/>
        <v>0</v>
      </c>
      <c r="EBT102" s="211">
        <f t="shared" si="57"/>
        <v>0</v>
      </c>
      <c r="EBU102" s="211">
        <f t="shared" si="57"/>
        <v>0</v>
      </c>
      <c r="EBV102" s="211">
        <f t="shared" si="57"/>
        <v>0</v>
      </c>
      <c r="EBW102" s="211">
        <f t="shared" si="57"/>
        <v>0</v>
      </c>
      <c r="EBX102" s="211">
        <f t="shared" si="57"/>
        <v>0</v>
      </c>
      <c r="EBY102" s="211">
        <f t="shared" si="57"/>
        <v>0</v>
      </c>
      <c r="EBZ102" s="211">
        <f t="shared" si="57"/>
        <v>0</v>
      </c>
      <c r="ECA102" s="211">
        <f t="shared" ref="ECA102:EEL102" si="58">(ECA29-ECA98)+ECA100</f>
        <v>0</v>
      </c>
      <c r="ECB102" s="211">
        <f t="shared" si="58"/>
        <v>0</v>
      </c>
      <c r="ECC102" s="211">
        <f t="shared" si="58"/>
        <v>0</v>
      </c>
      <c r="ECD102" s="211">
        <f t="shared" si="58"/>
        <v>0</v>
      </c>
      <c r="ECE102" s="211">
        <f t="shared" si="58"/>
        <v>0</v>
      </c>
      <c r="ECF102" s="211">
        <f t="shared" si="58"/>
        <v>0</v>
      </c>
      <c r="ECG102" s="211">
        <f t="shared" si="58"/>
        <v>0</v>
      </c>
      <c r="ECH102" s="211">
        <f t="shared" si="58"/>
        <v>0</v>
      </c>
      <c r="ECI102" s="211">
        <f t="shared" si="58"/>
        <v>0</v>
      </c>
      <c r="ECJ102" s="211">
        <f t="shared" si="58"/>
        <v>0</v>
      </c>
      <c r="ECK102" s="211">
        <f t="shared" si="58"/>
        <v>0</v>
      </c>
      <c r="ECL102" s="211">
        <f t="shared" si="58"/>
        <v>0</v>
      </c>
      <c r="ECM102" s="211">
        <f t="shared" si="58"/>
        <v>0</v>
      </c>
      <c r="ECN102" s="211">
        <f t="shared" si="58"/>
        <v>0</v>
      </c>
      <c r="ECO102" s="211">
        <f t="shared" si="58"/>
        <v>0</v>
      </c>
      <c r="ECP102" s="211">
        <f t="shared" si="58"/>
        <v>0</v>
      </c>
      <c r="ECQ102" s="211">
        <f t="shared" si="58"/>
        <v>0</v>
      </c>
      <c r="ECR102" s="211">
        <f t="shared" si="58"/>
        <v>0</v>
      </c>
      <c r="ECS102" s="211">
        <f t="shared" si="58"/>
        <v>0</v>
      </c>
      <c r="ECT102" s="211">
        <f t="shared" si="58"/>
        <v>0</v>
      </c>
      <c r="ECU102" s="211">
        <f t="shared" si="58"/>
        <v>0</v>
      </c>
      <c r="ECV102" s="211">
        <f t="shared" si="58"/>
        <v>0</v>
      </c>
      <c r="ECW102" s="211">
        <f t="shared" si="58"/>
        <v>0</v>
      </c>
      <c r="ECX102" s="211">
        <f t="shared" si="58"/>
        <v>0</v>
      </c>
      <c r="ECY102" s="211">
        <f t="shared" si="58"/>
        <v>0</v>
      </c>
      <c r="ECZ102" s="211">
        <f t="shared" si="58"/>
        <v>0</v>
      </c>
      <c r="EDA102" s="211">
        <f t="shared" si="58"/>
        <v>0</v>
      </c>
      <c r="EDB102" s="211">
        <f t="shared" si="58"/>
        <v>0</v>
      </c>
      <c r="EDC102" s="211">
        <f t="shared" si="58"/>
        <v>0</v>
      </c>
      <c r="EDD102" s="211">
        <f t="shared" si="58"/>
        <v>0</v>
      </c>
      <c r="EDE102" s="211">
        <f t="shared" si="58"/>
        <v>0</v>
      </c>
      <c r="EDF102" s="211">
        <f t="shared" si="58"/>
        <v>0</v>
      </c>
      <c r="EDG102" s="211">
        <f t="shared" si="58"/>
        <v>0</v>
      </c>
      <c r="EDH102" s="211">
        <f t="shared" si="58"/>
        <v>0</v>
      </c>
      <c r="EDI102" s="211">
        <f t="shared" si="58"/>
        <v>0</v>
      </c>
      <c r="EDJ102" s="211">
        <f t="shared" si="58"/>
        <v>0</v>
      </c>
      <c r="EDK102" s="211">
        <f t="shared" si="58"/>
        <v>0</v>
      </c>
      <c r="EDL102" s="211">
        <f t="shared" si="58"/>
        <v>0</v>
      </c>
      <c r="EDM102" s="211">
        <f t="shared" si="58"/>
        <v>0</v>
      </c>
      <c r="EDN102" s="211">
        <f t="shared" si="58"/>
        <v>0</v>
      </c>
      <c r="EDO102" s="211">
        <f t="shared" si="58"/>
        <v>0</v>
      </c>
      <c r="EDP102" s="211">
        <f t="shared" si="58"/>
        <v>0</v>
      </c>
      <c r="EDQ102" s="211">
        <f t="shared" si="58"/>
        <v>0</v>
      </c>
      <c r="EDR102" s="211">
        <f t="shared" si="58"/>
        <v>0</v>
      </c>
      <c r="EDS102" s="211">
        <f t="shared" si="58"/>
        <v>0</v>
      </c>
      <c r="EDT102" s="211">
        <f t="shared" si="58"/>
        <v>0</v>
      </c>
      <c r="EDU102" s="211">
        <f t="shared" si="58"/>
        <v>0</v>
      </c>
      <c r="EDV102" s="211">
        <f t="shared" si="58"/>
        <v>0</v>
      </c>
      <c r="EDW102" s="211">
        <f t="shared" si="58"/>
        <v>0</v>
      </c>
      <c r="EDX102" s="211">
        <f t="shared" si="58"/>
        <v>0</v>
      </c>
      <c r="EDY102" s="211">
        <f t="shared" si="58"/>
        <v>0</v>
      </c>
      <c r="EDZ102" s="211">
        <f t="shared" si="58"/>
        <v>0</v>
      </c>
      <c r="EEA102" s="211">
        <f t="shared" si="58"/>
        <v>0</v>
      </c>
      <c r="EEB102" s="211">
        <f t="shared" si="58"/>
        <v>0</v>
      </c>
      <c r="EEC102" s="211">
        <f t="shared" si="58"/>
        <v>0</v>
      </c>
      <c r="EED102" s="211">
        <f t="shared" si="58"/>
        <v>0</v>
      </c>
      <c r="EEE102" s="211">
        <f t="shared" si="58"/>
        <v>0</v>
      </c>
      <c r="EEF102" s="211">
        <f t="shared" si="58"/>
        <v>0</v>
      </c>
      <c r="EEG102" s="211">
        <f t="shared" si="58"/>
        <v>0</v>
      </c>
      <c r="EEH102" s="211">
        <f t="shared" si="58"/>
        <v>0</v>
      </c>
      <c r="EEI102" s="211">
        <f t="shared" si="58"/>
        <v>0</v>
      </c>
      <c r="EEJ102" s="211">
        <f t="shared" si="58"/>
        <v>0</v>
      </c>
      <c r="EEK102" s="211">
        <f t="shared" si="58"/>
        <v>0</v>
      </c>
      <c r="EEL102" s="211">
        <f t="shared" si="58"/>
        <v>0</v>
      </c>
      <c r="EEM102" s="211">
        <f t="shared" ref="EEM102:EGX102" si="59">(EEM29-EEM98)+EEM100</f>
        <v>0</v>
      </c>
      <c r="EEN102" s="211">
        <f t="shared" si="59"/>
        <v>0</v>
      </c>
      <c r="EEO102" s="211">
        <f t="shared" si="59"/>
        <v>0</v>
      </c>
      <c r="EEP102" s="211">
        <f t="shared" si="59"/>
        <v>0</v>
      </c>
      <c r="EEQ102" s="211">
        <f t="shared" si="59"/>
        <v>0</v>
      </c>
      <c r="EER102" s="211">
        <f t="shared" si="59"/>
        <v>0</v>
      </c>
      <c r="EES102" s="211">
        <f t="shared" si="59"/>
        <v>0</v>
      </c>
      <c r="EET102" s="211">
        <f t="shared" si="59"/>
        <v>0</v>
      </c>
      <c r="EEU102" s="211">
        <f t="shared" si="59"/>
        <v>0</v>
      </c>
      <c r="EEV102" s="211">
        <f t="shared" si="59"/>
        <v>0</v>
      </c>
      <c r="EEW102" s="211">
        <f t="shared" si="59"/>
        <v>0</v>
      </c>
      <c r="EEX102" s="211">
        <f t="shared" si="59"/>
        <v>0</v>
      </c>
      <c r="EEY102" s="211">
        <f t="shared" si="59"/>
        <v>0</v>
      </c>
      <c r="EEZ102" s="211">
        <f t="shared" si="59"/>
        <v>0</v>
      </c>
      <c r="EFA102" s="211">
        <f t="shared" si="59"/>
        <v>0</v>
      </c>
      <c r="EFB102" s="211">
        <f t="shared" si="59"/>
        <v>0</v>
      </c>
      <c r="EFC102" s="211">
        <f t="shared" si="59"/>
        <v>0</v>
      </c>
      <c r="EFD102" s="211">
        <f t="shared" si="59"/>
        <v>0</v>
      </c>
      <c r="EFE102" s="211">
        <f t="shared" si="59"/>
        <v>0</v>
      </c>
      <c r="EFF102" s="211">
        <f t="shared" si="59"/>
        <v>0</v>
      </c>
      <c r="EFG102" s="211">
        <f t="shared" si="59"/>
        <v>0</v>
      </c>
      <c r="EFH102" s="211">
        <f t="shared" si="59"/>
        <v>0</v>
      </c>
      <c r="EFI102" s="211">
        <f t="shared" si="59"/>
        <v>0</v>
      </c>
      <c r="EFJ102" s="211">
        <f t="shared" si="59"/>
        <v>0</v>
      </c>
      <c r="EFK102" s="211">
        <f t="shared" si="59"/>
        <v>0</v>
      </c>
      <c r="EFL102" s="211">
        <f t="shared" si="59"/>
        <v>0</v>
      </c>
      <c r="EFM102" s="211">
        <f t="shared" si="59"/>
        <v>0</v>
      </c>
      <c r="EFN102" s="211">
        <f t="shared" si="59"/>
        <v>0</v>
      </c>
      <c r="EFO102" s="211">
        <f t="shared" si="59"/>
        <v>0</v>
      </c>
      <c r="EFP102" s="211">
        <f t="shared" si="59"/>
        <v>0</v>
      </c>
      <c r="EFQ102" s="211">
        <f t="shared" si="59"/>
        <v>0</v>
      </c>
      <c r="EFR102" s="211">
        <f t="shared" si="59"/>
        <v>0</v>
      </c>
      <c r="EFS102" s="211">
        <f t="shared" si="59"/>
        <v>0</v>
      </c>
      <c r="EFT102" s="211">
        <f t="shared" si="59"/>
        <v>0</v>
      </c>
      <c r="EFU102" s="211">
        <f t="shared" si="59"/>
        <v>0</v>
      </c>
      <c r="EFV102" s="211">
        <f t="shared" si="59"/>
        <v>0</v>
      </c>
      <c r="EFW102" s="211">
        <f t="shared" si="59"/>
        <v>0</v>
      </c>
      <c r="EFX102" s="211">
        <f t="shared" si="59"/>
        <v>0</v>
      </c>
      <c r="EFY102" s="211">
        <f t="shared" si="59"/>
        <v>0</v>
      </c>
      <c r="EFZ102" s="211">
        <f t="shared" si="59"/>
        <v>0</v>
      </c>
      <c r="EGA102" s="211">
        <f t="shared" si="59"/>
        <v>0</v>
      </c>
      <c r="EGB102" s="211">
        <f t="shared" si="59"/>
        <v>0</v>
      </c>
      <c r="EGC102" s="211">
        <f t="shared" si="59"/>
        <v>0</v>
      </c>
      <c r="EGD102" s="211">
        <f t="shared" si="59"/>
        <v>0</v>
      </c>
      <c r="EGE102" s="211">
        <f t="shared" si="59"/>
        <v>0</v>
      </c>
      <c r="EGF102" s="211">
        <f t="shared" si="59"/>
        <v>0</v>
      </c>
      <c r="EGG102" s="211">
        <f t="shared" si="59"/>
        <v>0</v>
      </c>
      <c r="EGH102" s="211">
        <f t="shared" si="59"/>
        <v>0</v>
      </c>
      <c r="EGI102" s="211">
        <f t="shared" si="59"/>
        <v>0</v>
      </c>
      <c r="EGJ102" s="211">
        <f t="shared" si="59"/>
        <v>0</v>
      </c>
      <c r="EGK102" s="211">
        <f t="shared" si="59"/>
        <v>0</v>
      </c>
      <c r="EGL102" s="211">
        <f t="shared" si="59"/>
        <v>0</v>
      </c>
      <c r="EGM102" s="211">
        <f t="shared" si="59"/>
        <v>0</v>
      </c>
      <c r="EGN102" s="211">
        <f t="shared" si="59"/>
        <v>0</v>
      </c>
      <c r="EGO102" s="211">
        <f t="shared" si="59"/>
        <v>0</v>
      </c>
      <c r="EGP102" s="211">
        <f t="shared" si="59"/>
        <v>0</v>
      </c>
      <c r="EGQ102" s="211">
        <f t="shared" si="59"/>
        <v>0</v>
      </c>
      <c r="EGR102" s="211">
        <f t="shared" si="59"/>
        <v>0</v>
      </c>
      <c r="EGS102" s="211">
        <f t="shared" si="59"/>
        <v>0</v>
      </c>
      <c r="EGT102" s="211">
        <f t="shared" si="59"/>
        <v>0</v>
      </c>
      <c r="EGU102" s="211">
        <f t="shared" si="59"/>
        <v>0</v>
      </c>
      <c r="EGV102" s="211">
        <f t="shared" si="59"/>
        <v>0</v>
      </c>
      <c r="EGW102" s="211">
        <f t="shared" si="59"/>
        <v>0</v>
      </c>
      <c r="EGX102" s="211">
        <f t="shared" si="59"/>
        <v>0</v>
      </c>
      <c r="EGY102" s="211">
        <f t="shared" ref="EGY102:EJJ102" si="60">(EGY29-EGY98)+EGY100</f>
        <v>0</v>
      </c>
      <c r="EGZ102" s="211">
        <f t="shared" si="60"/>
        <v>0</v>
      </c>
      <c r="EHA102" s="211">
        <f t="shared" si="60"/>
        <v>0</v>
      </c>
      <c r="EHB102" s="211">
        <f t="shared" si="60"/>
        <v>0</v>
      </c>
      <c r="EHC102" s="211">
        <f t="shared" si="60"/>
        <v>0</v>
      </c>
      <c r="EHD102" s="211">
        <f t="shared" si="60"/>
        <v>0</v>
      </c>
      <c r="EHE102" s="211">
        <f t="shared" si="60"/>
        <v>0</v>
      </c>
      <c r="EHF102" s="211">
        <f t="shared" si="60"/>
        <v>0</v>
      </c>
      <c r="EHG102" s="211">
        <f t="shared" si="60"/>
        <v>0</v>
      </c>
      <c r="EHH102" s="211">
        <f t="shared" si="60"/>
        <v>0</v>
      </c>
      <c r="EHI102" s="211">
        <f t="shared" si="60"/>
        <v>0</v>
      </c>
      <c r="EHJ102" s="211">
        <f t="shared" si="60"/>
        <v>0</v>
      </c>
      <c r="EHK102" s="211">
        <f t="shared" si="60"/>
        <v>0</v>
      </c>
      <c r="EHL102" s="211">
        <f t="shared" si="60"/>
        <v>0</v>
      </c>
      <c r="EHM102" s="211">
        <f t="shared" si="60"/>
        <v>0</v>
      </c>
      <c r="EHN102" s="211">
        <f t="shared" si="60"/>
        <v>0</v>
      </c>
      <c r="EHO102" s="211">
        <f t="shared" si="60"/>
        <v>0</v>
      </c>
      <c r="EHP102" s="211">
        <f t="shared" si="60"/>
        <v>0</v>
      </c>
      <c r="EHQ102" s="211">
        <f t="shared" si="60"/>
        <v>0</v>
      </c>
      <c r="EHR102" s="211">
        <f t="shared" si="60"/>
        <v>0</v>
      </c>
      <c r="EHS102" s="211">
        <f t="shared" si="60"/>
        <v>0</v>
      </c>
      <c r="EHT102" s="211">
        <f t="shared" si="60"/>
        <v>0</v>
      </c>
      <c r="EHU102" s="211">
        <f t="shared" si="60"/>
        <v>0</v>
      </c>
      <c r="EHV102" s="211">
        <f t="shared" si="60"/>
        <v>0</v>
      </c>
      <c r="EHW102" s="211">
        <f t="shared" si="60"/>
        <v>0</v>
      </c>
      <c r="EHX102" s="211">
        <f t="shared" si="60"/>
        <v>0</v>
      </c>
      <c r="EHY102" s="211">
        <f t="shared" si="60"/>
        <v>0</v>
      </c>
      <c r="EHZ102" s="211">
        <f t="shared" si="60"/>
        <v>0</v>
      </c>
      <c r="EIA102" s="211">
        <f t="shared" si="60"/>
        <v>0</v>
      </c>
      <c r="EIB102" s="211">
        <f t="shared" si="60"/>
        <v>0</v>
      </c>
      <c r="EIC102" s="211">
        <f t="shared" si="60"/>
        <v>0</v>
      </c>
      <c r="EID102" s="211">
        <f t="shared" si="60"/>
        <v>0</v>
      </c>
      <c r="EIE102" s="211">
        <f t="shared" si="60"/>
        <v>0</v>
      </c>
      <c r="EIF102" s="211">
        <f t="shared" si="60"/>
        <v>0</v>
      </c>
      <c r="EIG102" s="211">
        <f t="shared" si="60"/>
        <v>0</v>
      </c>
      <c r="EIH102" s="211">
        <f t="shared" si="60"/>
        <v>0</v>
      </c>
      <c r="EII102" s="211">
        <f t="shared" si="60"/>
        <v>0</v>
      </c>
      <c r="EIJ102" s="211">
        <f t="shared" si="60"/>
        <v>0</v>
      </c>
      <c r="EIK102" s="211">
        <f t="shared" si="60"/>
        <v>0</v>
      </c>
      <c r="EIL102" s="211">
        <f t="shared" si="60"/>
        <v>0</v>
      </c>
      <c r="EIM102" s="211">
        <f t="shared" si="60"/>
        <v>0</v>
      </c>
      <c r="EIN102" s="211">
        <f t="shared" si="60"/>
        <v>0</v>
      </c>
      <c r="EIO102" s="211">
        <f t="shared" si="60"/>
        <v>0</v>
      </c>
      <c r="EIP102" s="211">
        <f t="shared" si="60"/>
        <v>0</v>
      </c>
      <c r="EIQ102" s="211">
        <f t="shared" si="60"/>
        <v>0</v>
      </c>
      <c r="EIR102" s="211">
        <f t="shared" si="60"/>
        <v>0</v>
      </c>
      <c r="EIS102" s="211">
        <f t="shared" si="60"/>
        <v>0</v>
      </c>
      <c r="EIT102" s="211">
        <f t="shared" si="60"/>
        <v>0</v>
      </c>
      <c r="EIU102" s="211">
        <f t="shared" si="60"/>
        <v>0</v>
      </c>
      <c r="EIV102" s="211">
        <f t="shared" si="60"/>
        <v>0</v>
      </c>
      <c r="EIW102" s="211">
        <f t="shared" si="60"/>
        <v>0</v>
      </c>
      <c r="EIX102" s="211">
        <f t="shared" si="60"/>
        <v>0</v>
      </c>
      <c r="EIY102" s="211">
        <f t="shared" si="60"/>
        <v>0</v>
      </c>
      <c r="EIZ102" s="211">
        <f t="shared" si="60"/>
        <v>0</v>
      </c>
      <c r="EJA102" s="211">
        <f t="shared" si="60"/>
        <v>0</v>
      </c>
      <c r="EJB102" s="211">
        <f t="shared" si="60"/>
        <v>0</v>
      </c>
      <c r="EJC102" s="211">
        <f t="shared" si="60"/>
        <v>0</v>
      </c>
      <c r="EJD102" s="211">
        <f t="shared" si="60"/>
        <v>0</v>
      </c>
      <c r="EJE102" s="211">
        <f t="shared" si="60"/>
        <v>0</v>
      </c>
      <c r="EJF102" s="211">
        <f t="shared" si="60"/>
        <v>0</v>
      </c>
      <c r="EJG102" s="211">
        <f t="shared" si="60"/>
        <v>0</v>
      </c>
      <c r="EJH102" s="211">
        <f t="shared" si="60"/>
        <v>0</v>
      </c>
      <c r="EJI102" s="211">
        <f t="shared" si="60"/>
        <v>0</v>
      </c>
      <c r="EJJ102" s="211">
        <f t="shared" si="60"/>
        <v>0</v>
      </c>
      <c r="EJK102" s="211">
        <f t="shared" ref="EJK102:ELV102" si="61">(EJK29-EJK98)+EJK100</f>
        <v>0</v>
      </c>
      <c r="EJL102" s="211">
        <f t="shared" si="61"/>
        <v>0</v>
      </c>
      <c r="EJM102" s="211">
        <f t="shared" si="61"/>
        <v>0</v>
      </c>
      <c r="EJN102" s="211">
        <f t="shared" si="61"/>
        <v>0</v>
      </c>
      <c r="EJO102" s="211">
        <f t="shared" si="61"/>
        <v>0</v>
      </c>
      <c r="EJP102" s="211">
        <f t="shared" si="61"/>
        <v>0</v>
      </c>
      <c r="EJQ102" s="211">
        <f t="shared" si="61"/>
        <v>0</v>
      </c>
      <c r="EJR102" s="211">
        <f t="shared" si="61"/>
        <v>0</v>
      </c>
      <c r="EJS102" s="211">
        <f t="shared" si="61"/>
        <v>0</v>
      </c>
      <c r="EJT102" s="211">
        <f t="shared" si="61"/>
        <v>0</v>
      </c>
      <c r="EJU102" s="211">
        <f t="shared" si="61"/>
        <v>0</v>
      </c>
      <c r="EJV102" s="211">
        <f t="shared" si="61"/>
        <v>0</v>
      </c>
      <c r="EJW102" s="211">
        <f t="shared" si="61"/>
        <v>0</v>
      </c>
      <c r="EJX102" s="211">
        <f t="shared" si="61"/>
        <v>0</v>
      </c>
      <c r="EJY102" s="211">
        <f t="shared" si="61"/>
        <v>0</v>
      </c>
      <c r="EJZ102" s="211">
        <f t="shared" si="61"/>
        <v>0</v>
      </c>
      <c r="EKA102" s="211">
        <f t="shared" si="61"/>
        <v>0</v>
      </c>
      <c r="EKB102" s="211">
        <f t="shared" si="61"/>
        <v>0</v>
      </c>
      <c r="EKC102" s="211">
        <f t="shared" si="61"/>
        <v>0</v>
      </c>
      <c r="EKD102" s="211">
        <f t="shared" si="61"/>
        <v>0</v>
      </c>
      <c r="EKE102" s="211">
        <f t="shared" si="61"/>
        <v>0</v>
      </c>
      <c r="EKF102" s="211">
        <f t="shared" si="61"/>
        <v>0</v>
      </c>
      <c r="EKG102" s="211">
        <f t="shared" si="61"/>
        <v>0</v>
      </c>
      <c r="EKH102" s="211">
        <f t="shared" si="61"/>
        <v>0</v>
      </c>
      <c r="EKI102" s="211">
        <f t="shared" si="61"/>
        <v>0</v>
      </c>
      <c r="EKJ102" s="211">
        <f t="shared" si="61"/>
        <v>0</v>
      </c>
      <c r="EKK102" s="211">
        <f t="shared" si="61"/>
        <v>0</v>
      </c>
      <c r="EKL102" s="211">
        <f t="shared" si="61"/>
        <v>0</v>
      </c>
      <c r="EKM102" s="211">
        <f t="shared" si="61"/>
        <v>0</v>
      </c>
      <c r="EKN102" s="211">
        <f t="shared" si="61"/>
        <v>0</v>
      </c>
      <c r="EKO102" s="211">
        <f t="shared" si="61"/>
        <v>0</v>
      </c>
      <c r="EKP102" s="211">
        <f t="shared" si="61"/>
        <v>0</v>
      </c>
      <c r="EKQ102" s="211">
        <f t="shared" si="61"/>
        <v>0</v>
      </c>
      <c r="EKR102" s="211">
        <f t="shared" si="61"/>
        <v>0</v>
      </c>
      <c r="EKS102" s="211">
        <f t="shared" si="61"/>
        <v>0</v>
      </c>
      <c r="EKT102" s="211">
        <f t="shared" si="61"/>
        <v>0</v>
      </c>
      <c r="EKU102" s="211">
        <f t="shared" si="61"/>
        <v>0</v>
      </c>
      <c r="EKV102" s="211">
        <f t="shared" si="61"/>
        <v>0</v>
      </c>
      <c r="EKW102" s="211">
        <f t="shared" si="61"/>
        <v>0</v>
      </c>
      <c r="EKX102" s="211">
        <f t="shared" si="61"/>
        <v>0</v>
      </c>
      <c r="EKY102" s="211">
        <f t="shared" si="61"/>
        <v>0</v>
      </c>
      <c r="EKZ102" s="211">
        <f t="shared" si="61"/>
        <v>0</v>
      </c>
      <c r="ELA102" s="211">
        <f t="shared" si="61"/>
        <v>0</v>
      </c>
      <c r="ELB102" s="211">
        <f t="shared" si="61"/>
        <v>0</v>
      </c>
      <c r="ELC102" s="211">
        <f t="shared" si="61"/>
        <v>0</v>
      </c>
      <c r="ELD102" s="211">
        <f t="shared" si="61"/>
        <v>0</v>
      </c>
      <c r="ELE102" s="211">
        <f t="shared" si="61"/>
        <v>0</v>
      </c>
      <c r="ELF102" s="211">
        <f t="shared" si="61"/>
        <v>0</v>
      </c>
      <c r="ELG102" s="211">
        <f t="shared" si="61"/>
        <v>0</v>
      </c>
      <c r="ELH102" s="211">
        <f t="shared" si="61"/>
        <v>0</v>
      </c>
      <c r="ELI102" s="211">
        <f t="shared" si="61"/>
        <v>0</v>
      </c>
      <c r="ELJ102" s="211">
        <f t="shared" si="61"/>
        <v>0</v>
      </c>
      <c r="ELK102" s="211">
        <f t="shared" si="61"/>
        <v>0</v>
      </c>
      <c r="ELL102" s="211">
        <f t="shared" si="61"/>
        <v>0</v>
      </c>
      <c r="ELM102" s="211">
        <f t="shared" si="61"/>
        <v>0</v>
      </c>
      <c r="ELN102" s="211">
        <f t="shared" si="61"/>
        <v>0</v>
      </c>
      <c r="ELO102" s="211">
        <f t="shared" si="61"/>
        <v>0</v>
      </c>
      <c r="ELP102" s="211">
        <f t="shared" si="61"/>
        <v>0</v>
      </c>
      <c r="ELQ102" s="211">
        <f t="shared" si="61"/>
        <v>0</v>
      </c>
      <c r="ELR102" s="211">
        <f t="shared" si="61"/>
        <v>0</v>
      </c>
      <c r="ELS102" s="211">
        <f t="shared" si="61"/>
        <v>0</v>
      </c>
      <c r="ELT102" s="211">
        <f t="shared" si="61"/>
        <v>0</v>
      </c>
      <c r="ELU102" s="211">
        <f t="shared" si="61"/>
        <v>0</v>
      </c>
      <c r="ELV102" s="211">
        <f t="shared" si="61"/>
        <v>0</v>
      </c>
      <c r="ELW102" s="211">
        <f t="shared" ref="ELW102:EOH102" si="62">(ELW29-ELW98)+ELW100</f>
        <v>0</v>
      </c>
      <c r="ELX102" s="211">
        <f t="shared" si="62"/>
        <v>0</v>
      </c>
      <c r="ELY102" s="211">
        <f t="shared" si="62"/>
        <v>0</v>
      </c>
      <c r="ELZ102" s="211">
        <f t="shared" si="62"/>
        <v>0</v>
      </c>
      <c r="EMA102" s="211">
        <f t="shared" si="62"/>
        <v>0</v>
      </c>
      <c r="EMB102" s="211">
        <f t="shared" si="62"/>
        <v>0</v>
      </c>
      <c r="EMC102" s="211">
        <f t="shared" si="62"/>
        <v>0</v>
      </c>
      <c r="EMD102" s="211">
        <f t="shared" si="62"/>
        <v>0</v>
      </c>
      <c r="EME102" s="211">
        <f t="shared" si="62"/>
        <v>0</v>
      </c>
      <c r="EMF102" s="211">
        <f t="shared" si="62"/>
        <v>0</v>
      </c>
      <c r="EMG102" s="211">
        <f t="shared" si="62"/>
        <v>0</v>
      </c>
      <c r="EMH102" s="211">
        <f t="shared" si="62"/>
        <v>0</v>
      </c>
      <c r="EMI102" s="211">
        <f t="shared" si="62"/>
        <v>0</v>
      </c>
      <c r="EMJ102" s="211">
        <f t="shared" si="62"/>
        <v>0</v>
      </c>
      <c r="EMK102" s="211">
        <f t="shared" si="62"/>
        <v>0</v>
      </c>
      <c r="EML102" s="211">
        <f t="shared" si="62"/>
        <v>0</v>
      </c>
      <c r="EMM102" s="211">
        <f t="shared" si="62"/>
        <v>0</v>
      </c>
      <c r="EMN102" s="211">
        <f t="shared" si="62"/>
        <v>0</v>
      </c>
      <c r="EMO102" s="211">
        <f t="shared" si="62"/>
        <v>0</v>
      </c>
      <c r="EMP102" s="211">
        <f t="shared" si="62"/>
        <v>0</v>
      </c>
      <c r="EMQ102" s="211">
        <f t="shared" si="62"/>
        <v>0</v>
      </c>
      <c r="EMR102" s="211">
        <f t="shared" si="62"/>
        <v>0</v>
      </c>
      <c r="EMS102" s="211">
        <f t="shared" si="62"/>
        <v>0</v>
      </c>
      <c r="EMT102" s="211">
        <f t="shared" si="62"/>
        <v>0</v>
      </c>
      <c r="EMU102" s="211">
        <f t="shared" si="62"/>
        <v>0</v>
      </c>
      <c r="EMV102" s="211">
        <f t="shared" si="62"/>
        <v>0</v>
      </c>
      <c r="EMW102" s="211">
        <f t="shared" si="62"/>
        <v>0</v>
      </c>
      <c r="EMX102" s="211">
        <f t="shared" si="62"/>
        <v>0</v>
      </c>
      <c r="EMY102" s="211">
        <f t="shared" si="62"/>
        <v>0</v>
      </c>
      <c r="EMZ102" s="211">
        <f t="shared" si="62"/>
        <v>0</v>
      </c>
      <c r="ENA102" s="211">
        <f t="shared" si="62"/>
        <v>0</v>
      </c>
      <c r="ENB102" s="211">
        <f t="shared" si="62"/>
        <v>0</v>
      </c>
      <c r="ENC102" s="211">
        <f t="shared" si="62"/>
        <v>0</v>
      </c>
      <c r="END102" s="211">
        <f t="shared" si="62"/>
        <v>0</v>
      </c>
      <c r="ENE102" s="211">
        <f t="shared" si="62"/>
        <v>0</v>
      </c>
      <c r="ENF102" s="211">
        <f t="shared" si="62"/>
        <v>0</v>
      </c>
      <c r="ENG102" s="211">
        <f t="shared" si="62"/>
        <v>0</v>
      </c>
      <c r="ENH102" s="211">
        <f t="shared" si="62"/>
        <v>0</v>
      </c>
      <c r="ENI102" s="211">
        <f t="shared" si="62"/>
        <v>0</v>
      </c>
      <c r="ENJ102" s="211">
        <f t="shared" si="62"/>
        <v>0</v>
      </c>
      <c r="ENK102" s="211">
        <f t="shared" si="62"/>
        <v>0</v>
      </c>
      <c r="ENL102" s="211">
        <f t="shared" si="62"/>
        <v>0</v>
      </c>
      <c r="ENM102" s="211">
        <f t="shared" si="62"/>
        <v>0</v>
      </c>
      <c r="ENN102" s="211">
        <f t="shared" si="62"/>
        <v>0</v>
      </c>
      <c r="ENO102" s="211">
        <f t="shared" si="62"/>
        <v>0</v>
      </c>
      <c r="ENP102" s="211">
        <f t="shared" si="62"/>
        <v>0</v>
      </c>
      <c r="ENQ102" s="211">
        <f t="shared" si="62"/>
        <v>0</v>
      </c>
      <c r="ENR102" s="211">
        <f t="shared" si="62"/>
        <v>0</v>
      </c>
      <c r="ENS102" s="211">
        <f t="shared" si="62"/>
        <v>0</v>
      </c>
      <c r="ENT102" s="211">
        <f t="shared" si="62"/>
        <v>0</v>
      </c>
      <c r="ENU102" s="211">
        <f t="shared" si="62"/>
        <v>0</v>
      </c>
      <c r="ENV102" s="211">
        <f t="shared" si="62"/>
        <v>0</v>
      </c>
      <c r="ENW102" s="211">
        <f t="shared" si="62"/>
        <v>0</v>
      </c>
      <c r="ENX102" s="211">
        <f t="shared" si="62"/>
        <v>0</v>
      </c>
      <c r="ENY102" s="211">
        <f t="shared" si="62"/>
        <v>0</v>
      </c>
      <c r="ENZ102" s="211">
        <f t="shared" si="62"/>
        <v>0</v>
      </c>
      <c r="EOA102" s="211">
        <f t="shared" si="62"/>
        <v>0</v>
      </c>
      <c r="EOB102" s="211">
        <f t="shared" si="62"/>
        <v>0</v>
      </c>
      <c r="EOC102" s="211">
        <f t="shared" si="62"/>
        <v>0</v>
      </c>
      <c r="EOD102" s="211">
        <f t="shared" si="62"/>
        <v>0</v>
      </c>
      <c r="EOE102" s="211">
        <f t="shared" si="62"/>
        <v>0</v>
      </c>
      <c r="EOF102" s="211">
        <f t="shared" si="62"/>
        <v>0</v>
      </c>
      <c r="EOG102" s="211">
        <f t="shared" si="62"/>
        <v>0</v>
      </c>
      <c r="EOH102" s="211">
        <f t="shared" si="62"/>
        <v>0</v>
      </c>
      <c r="EOI102" s="211">
        <f t="shared" ref="EOI102:EQT102" si="63">(EOI29-EOI98)+EOI100</f>
        <v>0</v>
      </c>
      <c r="EOJ102" s="211">
        <f t="shared" si="63"/>
        <v>0</v>
      </c>
      <c r="EOK102" s="211">
        <f t="shared" si="63"/>
        <v>0</v>
      </c>
      <c r="EOL102" s="211">
        <f t="shared" si="63"/>
        <v>0</v>
      </c>
      <c r="EOM102" s="211">
        <f t="shared" si="63"/>
        <v>0</v>
      </c>
      <c r="EON102" s="211">
        <f t="shared" si="63"/>
        <v>0</v>
      </c>
      <c r="EOO102" s="211">
        <f t="shared" si="63"/>
        <v>0</v>
      </c>
      <c r="EOP102" s="211">
        <f t="shared" si="63"/>
        <v>0</v>
      </c>
      <c r="EOQ102" s="211">
        <f t="shared" si="63"/>
        <v>0</v>
      </c>
      <c r="EOR102" s="211">
        <f t="shared" si="63"/>
        <v>0</v>
      </c>
      <c r="EOS102" s="211">
        <f t="shared" si="63"/>
        <v>0</v>
      </c>
      <c r="EOT102" s="211">
        <f t="shared" si="63"/>
        <v>0</v>
      </c>
      <c r="EOU102" s="211">
        <f t="shared" si="63"/>
        <v>0</v>
      </c>
      <c r="EOV102" s="211">
        <f t="shared" si="63"/>
        <v>0</v>
      </c>
      <c r="EOW102" s="211">
        <f t="shared" si="63"/>
        <v>0</v>
      </c>
      <c r="EOX102" s="211">
        <f t="shared" si="63"/>
        <v>0</v>
      </c>
      <c r="EOY102" s="211">
        <f t="shared" si="63"/>
        <v>0</v>
      </c>
      <c r="EOZ102" s="211">
        <f t="shared" si="63"/>
        <v>0</v>
      </c>
      <c r="EPA102" s="211">
        <f t="shared" si="63"/>
        <v>0</v>
      </c>
      <c r="EPB102" s="211">
        <f t="shared" si="63"/>
        <v>0</v>
      </c>
      <c r="EPC102" s="211">
        <f t="shared" si="63"/>
        <v>0</v>
      </c>
      <c r="EPD102" s="211">
        <f t="shared" si="63"/>
        <v>0</v>
      </c>
      <c r="EPE102" s="211">
        <f t="shared" si="63"/>
        <v>0</v>
      </c>
      <c r="EPF102" s="211">
        <f t="shared" si="63"/>
        <v>0</v>
      </c>
      <c r="EPG102" s="211">
        <f t="shared" si="63"/>
        <v>0</v>
      </c>
      <c r="EPH102" s="211">
        <f t="shared" si="63"/>
        <v>0</v>
      </c>
      <c r="EPI102" s="211">
        <f t="shared" si="63"/>
        <v>0</v>
      </c>
      <c r="EPJ102" s="211">
        <f t="shared" si="63"/>
        <v>0</v>
      </c>
      <c r="EPK102" s="211">
        <f t="shared" si="63"/>
        <v>0</v>
      </c>
      <c r="EPL102" s="211">
        <f t="shared" si="63"/>
        <v>0</v>
      </c>
      <c r="EPM102" s="211">
        <f t="shared" si="63"/>
        <v>0</v>
      </c>
      <c r="EPN102" s="211">
        <f t="shared" si="63"/>
        <v>0</v>
      </c>
      <c r="EPO102" s="211">
        <f t="shared" si="63"/>
        <v>0</v>
      </c>
      <c r="EPP102" s="211">
        <f t="shared" si="63"/>
        <v>0</v>
      </c>
      <c r="EPQ102" s="211">
        <f t="shared" si="63"/>
        <v>0</v>
      </c>
      <c r="EPR102" s="211">
        <f t="shared" si="63"/>
        <v>0</v>
      </c>
      <c r="EPS102" s="211">
        <f t="shared" si="63"/>
        <v>0</v>
      </c>
      <c r="EPT102" s="211">
        <f t="shared" si="63"/>
        <v>0</v>
      </c>
      <c r="EPU102" s="211">
        <f t="shared" si="63"/>
        <v>0</v>
      </c>
      <c r="EPV102" s="211">
        <f t="shared" si="63"/>
        <v>0</v>
      </c>
      <c r="EPW102" s="211">
        <f t="shared" si="63"/>
        <v>0</v>
      </c>
      <c r="EPX102" s="211">
        <f t="shared" si="63"/>
        <v>0</v>
      </c>
      <c r="EPY102" s="211">
        <f t="shared" si="63"/>
        <v>0</v>
      </c>
      <c r="EPZ102" s="211">
        <f t="shared" si="63"/>
        <v>0</v>
      </c>
      <c r="EQA102" s="211">
        <f t="shared" si="63"/>
        <v>0</v>
      </c>
      <c r="EQB102" s="211">
        <f t="shared" si="63"/>
        <v>0</v>
      </c>
      <c r="EQC102" s="211">
        <f t="shared" si="63"/>
        <v>0</v>
      </c>
      <c r="EQD102" s="211">
        <f t="shared" si="63"/>
        <v>0</v>
      </c>
      <c r="EQE102" s="211">
        <f t="shared" si="63"/>
        <v>0</v>
      </c>
      <c r="EQF102" s="211">
        <f t="shared" si="63"/>
        <v>0</v>
      </c>
      <c r="EQG102" s="211">
        <f t="shared" si="63"/>
        <v>0</v>
      </c>
      <c r="EQH102" s="211">
        <f t="shared" si="63"/>
        <v>0</v>
      </c>
      <c r="EQI102" s="211">
        <f t="shared" si="63"/>
        <v>0</v>
      </c>
      <c r="EQJ102" s="211">
        <f t="shared" si="63"/>
        <v>0</v>
      </c>
      <c r="EQK102" s="211">
        <f t="shared" si="63"/>
        <v>0</v>
      </c>
      <c r="EQL102" s="211">
        <f t="shared" si="63"/>
        <v>0</v>
      </c>
      <c r="EQM102" s="211">
        <f t="shared" si="63"/>
        <v>0</v>
      </c>
      <c r="EQN102" s="211">
        <f t="shared" si="63"/>
        <v>0</v>
      </c>
      <c r="EQO102" s="211">
        <f t="shared" si="63"/>
        <v>0</v>
      </c>
      <c r="EQP102" s="211">
        <f t="shared" si="63"/>
        <v>0</v>
      </c>
      <c r="EQQ102" s="211">
        <f t="shared" si="63"/>
        <v>0</v>
      </c>
      <c r="EQR102" s="211">
        <f t="shared" si="63"/>
        <v>0</v>
      </c>
      <c r="EQS102" s="211">
        <f t="shared" si="63"/>
        <v>0</v>
      </c>
      <c r="EQT102" s="211">
        <f t="shared" si="63"/>
        <v>0</v>
      </c>
      <c r="EQU102" s="211">
        <f t="shared" ref="EQU102:ETF102" si="64">(EQU29-EQU98)+EQU100</f>
        <v>0</v>
      </c>
      <c r="EQV102" s="211">
        <f t="shared" si="64"/>
        <v>0</v>
      </c>
      <c r="EQW102" s="211">
        <f t="shared" si="64"/>
        <v>0</v>
      </c>
      <c r="EQX102" s="211">
        <f t="shared" si="64"/>
        <v>0</v>
      </c>
      <c r="EQY102" s="211">
        <f t="shared" si="64"/>
        <v>0</v>
      </c>
      <c r="EQZ102" s="211">
        <f t="shared" si="64"/>
        <v>0</v>
      </c>
      <c r="ERA102" s="211">
        <f t="shared" si="64"/>
        <v>0</v>
      </c>
      <c r="ERB102" s="211">
        <f t="shared" si="64"/>
        <v>0</v>
      </c>
      <c r="ERC102" s="211">
        <f t="shared" si="64"/>
        <v>0</v>
      </c>
      <c r="ERD102" s="211">
        <f t="shared" si="64"/>
        <v>0</v>
      </c>
      <c r="ERE102" s="211">
        <f t="shared" si="64"/>
        <v>0</v>
      </c>
      <c r="ERF102" s="211">
        <f t="shared" si="64"/>
        <v>0</v>
      </c>
      <c r="ERG102" s="211">
        <f t="shared" si="64"/>
        <v>0</v>
      </c>
      <c r="ERH102" s="211">
        <f t="shared" si="64"/>
        <v>0</v>
      </c>
      <c r="ERI102" s="211">
        <f t="shared" si="64"/>
        <v>0</v>
      </c>
      <c r="ERJ102" s="211">
        <f t="shared" si="64"/>
        <v>0</v>
      </c>
      <c r="ERK102" s="211">
        <f t="shared" si="64"/>
        <v>0</v>
      </c>
      <c r="ERL102" s="211">
        <f t="shared" si="64"/>
        <v>0</v>
      </c>
      <c r="ERM102" s="211">
        <f t="shared" si="64"/>
        <v>0</v>
      </c>
      <c r="ERN102" s="211">
        <f t="shared" si="64"/>
        <v>0</v>
      </c>
      <c r="ERO102" s="211">
        <f t="shared" si="64"/>
        <v>0</v>
      </c>
      <c r="ERP102" s="211">
        <f t="shared" si="64"/>
        <v>0</v>
      </c>
      <c r="ERQ102" s="211">
        <f t="shared" si="64"/>
        <v>0</v>
      </c>
      <c r="ERR102" s="211">
        <f t="shared" si="64"/>
        <v>0</v>
      </c>
      <c r="ERS102" s="211">
        <f t="shared" si="64"/>
        <v>0</v>
      </c>
      <c r="ERT102" s="211">
        <f t="shared" si="64"/>
        <v>0</v>
      </c>
      <c r="ERU102" s="211">
        <f t="shared" si="64"/>
        <v>0</v>
      </c>
      <c r="ERV102" s="211">
        <f t="shared" si="64"/>
        <v>0</v>
      </c>
      <c r="ERW102" s="211">
        <f t="shared" si="64"/>
        <v>0</v>
      </c>
      <c r="ERX102" s="211">
        <f t="shared" si="64"/>
        <v>0</v>
      </c>
      <c r="ERY102" s="211">
        <f t="shared" si="64"/>
        <v>0</v>
      </c>
      <c r="ERZ102" s="211">
        <f t="shared" si="64"/>
        <v>0</v>
      </c>
      <c r="ESA102" s="211">
        <f t="shared" si="64"/>
        <v>0</v>
      </c>
      <c r="ESB102" s="211">
        <f t="shared" si="64"/>
        <v>0</v>
      </c>
      <c r="ESC102" s="211">
        <f t="shared" si="64"/>
        <v>0</v>
      </c>
      <c r="ESD102" s="211">
        <f t="shared" si="64"/>
        <v>0</v>
      </c>
      <c r="ESE102" s="211">
        <f t="shared" si="64"/>
        <v>0</v>
      </c>
      <c r="ESF102" s="211">
        <f t="shared" si="64"/>
        <v>0</v>
      </c>
      <c r="ESG102" s="211">
        <f t="shared" si="64"/>
        <v>0</v>
      </c>
      <c r="ESH102" s="211">
        <f t="shared" si="64"/>
        <v>0</v>
      </c>
      <c r="ESI102" s="211">
        <f t="shared" si="64"/>
        <v>0</v>
      </c>
      <c r="ESJ102" s="211">
        <f t="shared" si="64"/>
        <v>0</v>
      </c>
      <c r="ESK102" s="211">
        <f t="shared" si="64"/>
        <v>0</v>
      </c>
      <c r="ESL102" s="211">
        <f t="shared" si="64"/>
        <v>0</v>
      </c>
      <c r="ESM102" s="211">
        <f t="shared" si="64"/>
        <v>0</v>
      </c>
      <c r="ESN102" s="211">
        <f t="shared" si="64"/>
        <v>0</v>
      </c>
      <c r="ESO102" s="211">
        <f t="shared" si="64"/>
        <v>0</v>
      </c>
      <c r="ESP102" s="211">
        <f t="shared" si="64"/>
        <v>0</v>
      </c>
      <c r="ESQ102" s="211">
        <f t="shared" si="64"/>
        <v>0</v>
      </c>
      <c r="ESR102" s="211">
        <f t="shared" si="64"/>
        <v>0</v>
      </c>
      <c r="ESS102" s="211">
        <f t="shared" si="64"/>
        <v>0</v>
      </c>
      <c r="EST102" s="211">
        <f t="shared" si="64"/>
        <v>0</v>
      </c>
      <c r="ESU102" s="211">
        <f t="shared" si="64"/>
        <v>0</v>
      </c>
      <c r="ESV102" s="211">
        <f t="shared" si="64"/>
        <v>0</v>
      </c>
      <c r="ESW102" s="211">
        <f t="shared" si="64"/>
        <v>0</v>
      </c>
      <c r="ESX102" s="211">
        <f t="shared" si="64"/>
        <v>0</v>
      </c>
      <c r="ESY102" s="211">
        <f t="shared" si="64"/>
        <v>0</v>
      </c>
      <c r="ESZ102" s="211">
        <f t="shared" si="64"/>
        <v>0</v>
      </c>
      <c r="ETA102" s="211">
        <f t="shared" si="64"/>
        <v>0</v>
      </c>
      <c r="ETB102" s="211">
        <f t="shared" si="64"/>
        <v>0</v>
      </c>
      <c r="ETC102" s="211">
        <f t="shared" si="64"/>
        <v>0</v>
      </c>
      <c r="ETD102" s="211">
        <f t="shared" si="64"/>
        <v>0</v>
      </c>
      <c r="ETE102" s="211">
        <f t="shared" si="64"/>
        <v>0</v>
      </c>
      <c r="ETF102" s="211">
        <f t="shared" si="64"/>
        <v>0</v>
      </c>
      <c r="ETG102" s="211">
        <f t="shared" ref="ETG102:EVR102" si="65">(ETG29-ETG98)+ETG100</f>
        <v>0</v>
      </c>
      <c r="ETH102" s="211">
        <f t="shared" si="65"/>
        <v>0</v>
      </c>
      <c r="ETI102" s="211">
        <f t="shared" si="65"/>
        <v>0</v>
      </c>
      <c r="ETJ102" s="211">
        <f t="shared" si="65"/>
        <v>0</v>
      </c>
      <c r="ETK102" s="211">
        <f t="shared" si="65"/>
        <v>0</v>
      </c>
      <c r="ETL102" s="211">
        <f t="shared" si="65"/>
        <v>0</v>
      </c>
      <c r="ETM102" s="211">
        <f t="shared" si="65"/>
        <v>0</v>
      </c>
      <c r="ETN102" s="211">
        <f t="shared" si="65"/>
        <v>0</v>
      </c>
      <c r="ETO102" s="211">
        <f t="shared" si="65"/>
        <v>0</v>
      </c>
      <c r="ETP102" s="211">
        <f t="shared" si="65"/>
        <v>0</v>
      </c>
      <c r="ETQ102" s="211">
        <f t="shared" si="65"/>
        <v>0</v>
      </c>
      <c r="ETR102" s="211">
        <f t="shared" si="65"/>
        <v>0</v>
      </c>
      <c r="ETS102" s="211">
        <f t="shared" si="65"/>
        <v>0</v>
      </c>
      <c r="ETT102" s="211">
        <f t="shared" si="65"/>
        <v>0</v>
      </c>
      <c r="ETU102" s="211">
        <f t="shared" si="65"/>
        <v>0</v>
      </c>
      <c r="ETV102" s="211">
        <f t="shared" si="65"/>
        <v>0</v>
      </c>
      <c r="ETW102" s="211">
        <f t="shared" si="65"/>
        <v>0</v>
      </c>
      <c r="ETX102" s="211">
        <f t="shared" si="65"/>
        <v>0</v>
      </c>
      <c r="ETY102" s="211">
        <f t="shared" si="65"/>
        <v>0</v>
      </c>
      <c r="ETZ102" s="211">
        <f t="shared" si="65"/>
        <v>0</v>
      </c>
      <c r="EUA102" s="211">
        <f t="shared" si="65"/>
        <v>0</v>
      </c>
      <c r="EUB102" s="211">
        <f t="shared" si="65"/>
        <v>0</v>
      </c>
      <c r="EUC102" s="211">
        <f t="shared" si="65"/>
        <v>0</v>
      </c>
      <c r="EUD102" s="211">
        <f t="shared" si="65"/>
        <v>0</v>
      </c>
      <c r="EUE102" s="211">
        <f t="shared" si="65"/>
        <v>0</v>
      </c>
      <c r="EUF102" s="211">
        <f t="shared" si="65"/>
        <v>0</v>
      </c>
      <c r="EUG102" s="211">
        <f t="shared" si="65"/>
        <v>0</v>
      </c>
      <c r="EUH102" s="211">
        <f t="shared" si="65"/>
        <v>0</v>
      </c>
      <c r="EUI102" s="211">
        <f t="shared" si="65"/>
        <v>0</v>
      </c>
      <c r="EUJ102" s="211">
        <f t="shared" si="65"/>
        <v>0</v>
      </c>
      <c r="EUK102" s="211">
        <f t="shared" si="65"/>
        <v>0</v>
      </c>
      <c r="EUL102" s="211">
        <f t="shared" si="65"/>
        <v>0</v>
      </c>
      <c r="EUM102" s="211">
        <f t="shared" si="65"/>
        <v>0</v>
      </c>
      <c r="EUN102" s="211">
        <f t="shared" si="65"/>
        <v>0</v>
      </c>
      <c r="EUO102" s="211">
        <f t="shared" si="65"/>
        <v>0</v>
      </c>
      <c r="EUP102" s="211">
        <f t="shared" si="65"/>
        <v>0</v>
      </c>
      <c r="EUQ102" s="211">
        <f t="shared" si="65"/>
        <v>0</v>
      </c>
      <c r="EUR102" s="211">
        <f t="shared" si="65"/>
        <v>0</v>
      </c>
      <c r="EUS102" s="211">
        <f t="shared" si="65"/>
        <v>0</v>
      </c>
      <c r="EUT102" s="211">
        <f t="shared" si="65"/>
        <v>0</v>
      </c>
      <c r="EUU102" s="211">
        <f t="shared" si="65"/>
        <v>0</v>
      </c>
      <c r="EUV102" s="211">
        <f t="shared" si="65"/>
        <v>0</v>
      </c>
      <c r="EUW102" s="211">
        <f t="shared" si="65"/>
        <v>0</v>
      </c>
      <c r="EUX102" s="211">
        <f t="shared" si="65"/>
        <v>0</v>
      </c>
      <c r="EUY102" s="211">
        <f t="shared" si="65"/>
        <v>0</v>
      </c>
      <c r="EUZ102" s="211">
        <f t="shared" si="65"/>
        <v>0</v>
      </c>
      <c r="EVA102" s="211">
        <f t="shared" si="65"/>
        <v>0</v>
      </c>
      <c r="EVB102" s="211">
        <f t="shared" si="65"/>
        <v>0</v>
      </c>
      <c r="EVC102" s="211">
        <f t="shared" si="65"/>
        <v>0</v>
      </c>
      <c r="EVD102" s="211">
        <f t="shared" si="65"/>
        <v>0</v>
      </c>
      <c r="EVE102" s="211">
        <f t="shared" si="65"/>
        <v>0</v>
      </c>
      <c r="EVF102" s="211">
        <f t="shared" si="65"/>
        <v>0</v>
      </c>
      <c r="EVG102" s="211">
        <f t="shared" si="65"/>
        <v>0</v>
      </c>
      <c r="EVH102" s="211">
        <f t="shared" si="65"/>
        <v>0</v>
      </c>
      <c r="EVI102" s="211">
        <f t="shared" si="65"/>
        <v>0</v>
      </c>
      <c r="EVJ102" s="211">
        <f t="shared" si="65"/>
        <v>0</v>
      </c>
      <c r="EVK102" s="211">
        <f t="shared" si="65"/>
        <v>0</v>
      </c>
      <c r="EVL102" s="211">
        <f t="shared" si="65"/>
        <v>0</v>
      </c>
      <c r="EVM102" s="211">
        <f t="shared" si="65"/>
        <v>0</v>
      </c>
      <c r="EVN102" s="211">
        <f t="shared" si="65"/>
        <v>0</v>
      </c>
      <c r="EVO102" s="211">
        <f t="shared" si="65"/>
        <v>0</v>
      </c>
      <c r="EVP102" s="211">
        <f t="shared" si="65"/>
        <v>0</v>
      </c>
      <c r="EVQ102" s="211">
        <f t="shared" si="65"/>
        <v>0</v>
      </c>
      <c r="EVR102" s="211">
        <f t="shared" si="65"/>
        <v>0</v>
      </c>
      <c r="EVS102" s="211">
        <f t="shared" ref="EVS102:EYD102" si="66">(EVS29-EVS98)+EVS100</f>
        <v>0</v>
      </c>
      <c r="EVT102" s="211">
        <f t="shared" si="66"/>
        <v>0</v>
      </c>
      <c r="EVU102" s="211">
        <f t="shared" si="66"/>
        <v>0</v>
      </c>
      <c r="EVV102" s="211">
        <f t="shared" si="66"/>
        <v>0</v>
      </c>
      <c r="EVW102" s="211">
        <f t="shared" si="66"/>
        <v>0</v>
      </c>
      <c r="EVX102" s="211">
        <f t="shared" si="66"/>
        <v>0</v>
      </c>
      <c r="EVY102" s="211">
        <f t="shared" si="66"/>
        <v>0</v>
      </c>
      <c r="EVZ102" s="211">
        <f t="shared" si="66"/>
        <v>0</v>
      </c>
      <c r="EWA102" s="211">
        <f t="shared" si="66"/>
        <v>0</v>
      </c>
      <c r="EWB102" s="211">
        <f t="shared" si="66"/>
        <v>0</v>
      </c>
      <c r="EWC102" s="211">
        <f t="shared" si="66"/>
        <v>0</v>
      </c>
      <c r="EWD102" s="211">
        <f t="shared" si="66"/>
        <v>0</v>
      </c>
      <c r="EWE102" s="211">
        <f t="shared" si="66"/>
        <v>0</v>
      </c>
      <c r="EWF102" s="211">
        <f t="shared" si="66"/>
        <v>0</v>
      </c>
      <c r="EWG102" s="211">
        <f t="shared" si="66"/>
        <v>0</v>
      </c>
      <c r="EWH102" s="211">
        <f t="shared" si="66"/>
        <v>0</v>
      </c>
      <c r="EWI102" s="211">
        <f t="shared" si="66"/>
        <v>0</v>
      </c>
      <c r="EWJ102" s="211">
        <f t="shared" si="66"/>
        <v>0</v>
      </c>
      <c r="EWK102" s="211">
        <f t="shared" si="66"/>
        <v>0</v>
      </c>
      <c r="EWL102" s="211">
        <f t="shared" si="66"/>
        <v>0</v>
      </c>
      <c r="EWM102" s="211">
        <f t="shared" si="66"/>
        <v>0</v>
      </c>
      <c r="EWN102" s="211">
        <f t="shared" si="66"/>
        <v>0</v>
      </c>
      <c r="EWO102" s="211">
        <f t="shared" si="66"/>
        <v>0</v>
      </c>
      <c r="EWP102" s="211">
        <f t="shared" si="66"/>
        <v>0</v>
      </c>
      <c r="EWQ102" s="211">
        <f t="shared" si="66"/>
        <v>0</v>
      </c>
      <c r="EWR102" s="211">
        <f t="shared" si="66"/>
        <v>0</v>
      </c>
      <c r="EWS102" s="211">
        <f t="shared" si="66"/>
        <v>0</v>
      </c>
      <c r="EWT102" s="211">
        <f t="shared" si="66"/>
        <v>0</v>
      </c>
      <c r="EWU102" s="211">
        <f t="shared" si="66"/>
        <v>0</v>
      </c>
      <c r="EWV102" s="211">
        <f t="shared" si="66"/>
        <v>0</v>
      </c>
      <c r="EWW102" s="211">
        <f t="shared" si="66"/>
        <v>0</v>
      </c>
      <c r="EWX102" s="211">
        <f t="shared" si="66"/>
        <v>0</v>
      </c>
      <c r="EWY102" s="211">
        <f t="shared" si="66"/>
        <v>0</v>
      </c>
      <c r="EWZ102" s="211">
        <f t="shared" si="66"/>
        <v>0</v>
      </c>
      <c r="EXA102" s="211">
        <f t="shared" si="66"/>
        <v>0</v>
      </c>
      <c r="EXB102" s="211">
        <f t="shared" si="66"/>
        <v>0</v>
      </c>
      <c r="EXC102" s="211">
        <f t="shared" si="66"/>
        <v>0</v>
      </c>
      <c r="EXD102" s="211">
        <f t="shared" si="66"/>
        <v>0</v>
      </c>
      <c r="EXE102" s="211">
        <f t="shared" si="66"/>
        <v>0</v>
      </c>
      <c r="EXF102" s="211">
        <f t="shared" si="66"/>
        <v>0</v>
      </c>
      <c r="EXG102" s="211">
        <f t="shared" si="66"/>
        <v>0</v>
      </c>
      <c r="EXH102" s="211">
        <f t="shared" si="66"/>
        <v>0</v>
      </c>
      <c r="EXI102" s="211">
        <f t="shared" si="66"/>
        <v>0</v>
      </c>
      <c r="EXJ102" s="211">
        <f t="shared" si="66"/>
        <v>0</v>
      </c>
      <c r="EXK102" s="211">
        <f t="shared" si="66"/>
        <v>0</v>
      </c>
      <c r="EXL102" s="211">
        <f t="shared" si="66"/>
        <v>0</v>
      </c>
      <c r="EXM102" s="211">
        <f t="shared" si="66"/>
        <v>0</v>
      </c>
      <c r="EXN102" s="211">
        <f t="shared" si="66"/>
        <v>0</v>
      </c>
      <c r="EXO102" s="211">
        <f t="shared" si="66"/>
        <v>0</v>
      </c>
      <c r="EXP102" s="211">
        <f t="shared" si="66"/>
        <v>0</v>
      </c>
      <c r="EXQ102" s="211">
        <f t="shared" si="66"/>
        <v>0</v>
      </c>
      <c r="EXR102" s="211">
        <f t="shared" si="66"/>
        <v>0</v>
      </c>
      <c r="EXS102" s="211">
        <f t="shared" si="66"/>
        <v>0</v>
      </c>
      <c r="EXT102" s="211">
        <f t="shared" si="66"/>
        <v>0</v>
      </c>
      <c r="EXU102" s="211">
        <f t="shared" si="66"/>
        <v>0</v>
      </c>
      <c r="EXV102" s="211">
        <f t="shared" si="66"/>
        <v>0</v>
      </c>
      <c r="EXW102" s="211">
        <f t="shared" si="66"/>
        <v>0</v>
      </c>
      <c r="EXX102" s="211">
        <f t="shared" si="66"/>
        <v>0</v>
      </c>
      <c r="EXY102" s="211">
        <f t="shared" si="66"/>
        <v>0</v>
      </c>
      <c r="EXZ102" s="211">
        <f t="shared" si="66"/>
        <v>0</v>
      </c>
      <c r="EYA102" s="211">
        <f t="shared" si="66"/>
        <v>0</v>
      </c>
      <c r="EYB102" s="211">
        <f t="shared" si="66"/>
        <v>0</v>
      </c>
      <c r="EYC102" s="211">
        <f t="shared" si="66"/>
        <v>0</v>
      </c>
      <c r="EYD102" s="211">
        <f t="shared" si="66"/>
        <v>0</v>
      </c>
      <c r="EYE102" s="211">
        <f t="shared" ref="EYE102:FAP102" si="67">(EYE29-EYE98)+EYE100</f>
        <v>0</v>
      </c>
      <c r="EYF102" s="211">
        <f t="shared" si="67"/>
        <v>0</v>
      </c>
      <c r="EYG102" s="211">
        <f t="shared" si="67"/>
        <v>0</v>
      </c>
      <c r="EYH102" s="211">
        <f t="shared" si="67"/>
        <v>0</v>
      </c>
      <c r="EYI102" s="211">
        <f t="shared" si="67"/>
        <v>0</v>
      </c>
      <c r="EYJ102" s="211">
        <f t="shared" si="67"/>
        <v>0</v>
      </c>
      <c r="EYK102" s="211">
        <f t="shared" si="67"/>
        <v>0</v>
      </c>
      <c r="EYL102" s="211">
        <f t="shared" si="67"/>
        <v>0</v>
      </c>
      <c r="EYM102" s="211">
        <f t="shared" si="67"/>
        <v>0</v>
      </c>
      <c r="EYN102" s="211">
        <f t="shared" si="67"/>
        <v>0</v>
      </c>
      <c r="EYO102" s="211">
        <f t="shared" si="67"/>
        <v>0</v>
      </c>
      <c r="EYP102" s="211">
        <f t="shared" si="67"/>
        <v>0</v>
      </c>
      <c r="EYQ102" s="211">
        <f t="shared" si="67"/>
        <v>0</v>
      </c>
      <c r="EYR102" s="211">
        <f t="shared" si="67"/>
        <v>0</v>
      </c>
      <c r="EYS102" s="211">
        <f t="shared" si="67"/>
        <v>0</v>
      </c>
      <c r="EYT102" s="211">
        <f t="shared" si="67"/>
        <v>0</v>
      </c>
      <c r="EYU102" s="211">
        <f t="shared" si="67"/>
        <v>0</v>
      </c>
      <c r="EYV102" s="211">
        <f t="shared" si="67"/>
        <v>0</v>
      </c>
      <c r="EYW102" s="211">
        <f t="shared" si="67"/>
        <v>0</v>
      </c>
      <c r="EYX102" s="211">
        <f t="shared" si="67"/>
        <v>0</v>
      </c>
      <c r="EYY102" s="211">
        <f t="shared" si="67"/>
        <v>0</v>
      </c>
      <c r="EYZ102" s="211">
        <f t="shared" si="67"/>
        <v>0</v>
      </c>
      <c r="EZA102" s="211">
        <f t="shared" si="67"/>
        <v>0</v>
      </c>
      <c r="EZB102" s="211">
        <f t="shared" si="67"/>
        <v>0</v>
      </c>
      <c r="EZC102" s="211">
        <f t="shared" si="67"/>
        <v>0</v>
      </c>
      <c r="EZD102" s="211">
        <f t="shared" si="67"/>
        <v>0</v>
      </c>
      <c r="EZE102" s="211">
        <f t="shared" si="67"/>
        <v>0</v>
      </c>
      <c r="EZF102" s="211">
        <f t="shared" si="67"/>
        <v>0</v>
      </c>
      <c r="EZG102" s="211">
        <f t="shared" si="67"/>
        <v>0</v>
      </c>
      <c r="EZH102" s="211">
        <f t="shared" si="67"/>
        <v>0</v>
      </c>
      <c r="EZI102" s="211">
        <f t="shared" si="67"/>
        <v>0</v>
      </c>
      <c r="EZJ102" s="211">
        <f t="shared" si="67"/>
        <v>0</v>
      </c>
      <c r="EZK102" s="211">
        <f t="shared" si="67"/>
        <v>0</v>
      </c>
      <c r="EZL102" s="211">
        <f t="shared" si="67"/>
        <v>0</v>
      </c>
      <c r="EZM102" s="211">
        <f t="shared" si="67"/>
        <v>0</v>
      </c>
      <c r="EZN102" s="211">
        <f t="shared" si="67"/>
        <v>0</v>
      </c>
      <c r="EZO102" s="211">
        <f t="shared" si="67"/>
        <v>0</v>
      </c>
      <c r="EZP102" s="211">
        <f t="shared" si="67"/>
        <v>0</v>
      </c>
      <c r="EZQ102" s="211">
        <f t="shared" si="67"/>
        <v>0</v>
      </c>
      <c r="EZR102" s="211">
        <f t="shared" si="67"/>
        <v>0</v>
      </c>
      <c r="EZS102" s="211">
        <f t="shared" si="67"/>
        <v>0</v>
      </c>
      <c r="EZT102" s="211">
        <f t="shared" si="67"/>
        <v>0</v>
      </c>
      <c r="EZU102" s="211">
        <f t="shared" si="67"/>
        <v>0</v>
      </c>
      <c r="EZV102" s="211">
        <f t="shared" si="67"/>
        <v>0</v>
      </c>
      <c r="EZW102" s="211">
        <f t="shared" si="67"/>
        <v>0</v>
      </c>
      <c r="EZX102" s="211">
        <f t="shared" si="67"/>
        <v>0</v>
      </c>
      <c r="EZY102" s="211">
        <f t="shared" si="67"/>
        <v>0</v>
      </c>
      <c r="EZZ102" s="211">
        <f t="shared" si="67"/>
        <v>0</v>
      </c>
      <c r="FAA102" s="211">
        <f t="shared" si="67"/>
        <v>0</v>
      </c>
      <c r="FAB102" s="211">
        <f t="shared" si="67"/>
        <v>0</v>
      </c>
      <c r="FAC102" s="211">
        <f t="shared" si="67"/>
        <v>0</v>
      </c>
      <c r="FAD102" s="211">
        <f t="shared" si="67"/>
        <v>0</v>
      </c>
      <c r="FAE102" s="211">
        <f t="shared" si="67"/>
        <v>0</v>
      </c>
      <c r="FAF102" s="211">
        <f t="shared" si="67"/>
        <v>0</v>
      </c>
      <c r="FAG102" s="211">
        <f t="shared" si="67"/>
        <v>0</v>
      </c>
      <c r="FAH102" s="211">
        <f t="shared" si="67"/>
        <v>0</v>
      </c>
      <c r="FAI102" s="211">
        <f t="shared" si="67"/>
        <v>0</v>
      </c>
      <c r="FAJ102" s="211">
        <f t="shared" si="67"/>
        <v>0</v>
      </c>
      <c r="FAK102" s="211">
        <f t="shared" si="67"/>
        <v>0</v>
      </c>
      <c r="FAL102" s="211">
        <f t="shared" si="67"/>
        <v>0</v>
      </c>
      <c r="FAM102" s="211">
        <f t="shared" si="67"/>
        <v>0</v>
      </c>
      <c r="FAN102" s="211">
        <f t="shared" si="67"/>
        <v>0</v>
      </c>
      <c r="FAO102" s="211">
        <f t="shared" si="67"/>
        <v>0</v>
      </c>
      <c r="FAP102" s="211">
        <f t="shared" si="67"/>
        <v>0</v>
      </c>
      <c r="FAQ102" s="211">
        <f t="shared" ref="FAQ102:FDB102" si="68">(FAQ29-FAQ98)+FAQ100</f>
        <v>0</v>
      </c>
      <c r="FAR102" s="211">
        <f t="shared" si="68"/>
        <v>0</v>
      </c>
      <c r="FAS102" s="211">
        <f t="shared" si="68"/>
        <v>0</v>
      </c>
      <c r="FAT102" s="211">
        <f t="shared" si="68"/>
        <v>0</v>
      </c>
      <c r="FAU102" s="211">
        <f t="shared" si="68"/>
        <v>0</v>
      </c>
      <c r="FAV102" s="211">
        <f t="shared" si="68"/>
        <v>0</v>
      </c>
      <c r="FAW102" s="211">
        <f t="shared" si="68"/>
        <v>0</v>
      </c>
      <c r="FAX102" s="211">
        <f t="shared" si="68"/>
        <v>0</v>
      </c>
      <c r="FAY102" s="211">
        <f t="shared" si="68"/>
        <v>0</v>
      </c>
      <c r="FAZ102" s="211">
        <f t="shared" si="68"/>
        <v>0</v>
      </c>
      <c r="FBA102" s="211">
        <f t="shared" si="68"/>
        <v>0</v>
      </c>
      <c r="FBB102" s="211">
        <f t="shared" si="68"/>
        <v>0</v>
      </c>
      <c r="FBC102" s="211">
        <f t="shared" si="68"/>
        <v>0</v>
      </c>
      <c r="FBD102" s="211">
        <f t="shared" si="68"/>
        <v>0</v>
      </c>
      <c r="FBE102" s="211">
        <f t="shared" si="68"/>
        <v>0</v>
      </c>
      <c r="FBF102" s="211">
        <f t="shared" si="68"/>
        <v>0</v>
      </c>
      <c r="FBG102" s="211">
        <f t="shared" si="68"/>
        <v>0</v>
      </c>
      <c r="FBH102" s="211">
        <f t="shared" si="68"/>
        <v>0</v>
      </c>
      <c r="FBI102" s="211">
        <f t="shared" si="68"/>
        <v>0</v>
      </c>
      <c r="FBJ102" s="211">
        <f t="shared" si="68"/>
        <v>0</v>
      </c>
      <c r="FBK102" s="211">
        <f t="shared" si="68"/>
        <v>0</v>
      </c>
      <c r="FBL102" s="211">
        <f t="shared" si="68"/>
        <v>0</v>
      </c>
      <c r="FBM102" s="211">
        <f t="shared" si="68"/>
        <v>0</v>
      </c>
      <c r="FBN102" s="211">
        <f t="shared" si="68"/>
        <v>0</v>
      </c>
      <c r="FBO102" s="211">
        <f t="shared" si="68"/>
        <v>0</v>
      </c>
      <c r="FBP102" s="211">
        <f t="shared" si="68"/>
        <v>0</v>
      </c>
      <c r="FBQ102" s="211">
        <f t="shared" si="68"/>
        <v>0</v>
      </c>
      <c r="FBR102" s="211">
        <f t="shared" si="68"/>
        <v>0</v>
      </c>
      <c r="FBS102" s="211">
        <f t="shared" si="68"/>
        <v>0</v>
      </c>
      <c r="FBT102" s="211">
        <f t="shared" si="68"/>
        <v>0</v>
      </c>
      <c r="FBU102" s="211">
        <f t="shared" si="68"/>
        <v>0</v>
      </c>
      <c r="FBV102" s="211">
        <f t="shared" si="68"/>
        <v>0</v>
      </c>
      <c r="FBW102" s="211">
        <f t="shared" si="68"/>
        <v>0</v>
      </c>
      <c r="FBX102" s="211">
        <f t="shared" si="68"/>
        <v>0</v>
      </c>
      <c r="FBY102" s="211">
        <f t="shared" si="68"/>
        <v>0</v>
      </c>
      <c r="FBZ102" s="211">
        <f t="shared" si="68"/>
        <v>0</v>
      </c>
      <c r="FCA102" s="211">
        <f t="shared" si="68"/>
        <v>0</v>
      </c>
      <c r="FCB102" s="211">
        <f t="shared" si="68"/>
        <v>0</v>
      </c>
      <c r="FCC102" s="211">
        <f t="shared" si="68"/>
        <v>0</v>
      </c>
      <c r="FCD102" s="211">
        <f t="shared" si="68"/>
        <v>0</v>
      </c>
      <c r="FCE102" s="211">
        <f t="shared" si="68"/>
        <v>0</v>
      </c>
      <c r="FCF102" s="211">
        <f t="shared" si="68"/>
        <v>0</v>
      </c>
      <c r="FCG102" s="211">
        <f t="shared" si="68"/>
        <v>0</v>
      </c>
      <c r="FCH102" s="211">
        <f t="shared" si="68"/>
        <v>0</v>
      </c>
      <c r="FCI102" s="211">
        <f t="shared" si="68"/>
        <v>0</v>
      </c>
      <c r="FCJ102" s="211">
        <f t="shared" si="68"/>
        <v>0</v>
      </c>
      <c r="FCK102" s="211">
        <f t="shared" si="68"/>
        <v>0</v>
      </c>
      <c r="FCL102" s="211">
        <f t="shared" si="68"/>
        <v>0</v>
      </c>
      <c r="FCM102" s="211">
        <f t="shared" si="68"/>
        <v>0</v>
      </c>
      <c r="FCN102" s="211">
        <f t="shared" si="68"/>
        <v>0</v>
      </c>
      <c r="FCO102" s="211">
        <f t="shared" si="68"/>
        <v>0</v>
      </c>
      <c r="FCP102" s="211">
        <f t="shared" si="68"/>
        <v>0</v>
      </c>
      <c r="FCQ102" s="211">
        <f t="shared" si="68"/>
        <v>0</v>
      </c>
      <c r="FCR102" s="211">
        <f t="shared" si="68"/>
        <v>0</v>
      </c>
      <c r="FCS102" s="211">
        <f t="shared" si="68"/>
        <v>0</v>
      </c>
      <c r="FCT102" s="211">
        <f t="shared" si="68"/>
        <v>0</v>
      </c>
      <c r="FCU102" s="211">
        <f t="shared" si="68"/>
        <v>0</v>
      </c>
      <c r="FCV102" s="211">
        <f t="shared" si="68"/>
        <v>0</v>
      </c>
      <c r="FCW102" s="211">
        <f t="shared" si="68"/>
        <v>0</v>
      </c>
      <c r="FCX102" s="211">
        <f t="shared" si="68"/>
        <v>0</v>
      </c>
      <c r="FCY102" s="211">
        <f t="shared" si="68"/>
        <v>0</v>
      </c>
      <c r="FCZ102" s="211">
        <f t="shared" si="68"/>
        <v>0</v>
      </c>
      <c r="FDA102" s="211">
        <f t="shared" si="68"/>
        <v>0</v>
      </c>
      <c r="FDB102" s="211">
        <f t="shared" si="68"/>
        <v>0</v>
      </c>
      <c r="FDC102" s="211">
        <f t="shared" ref="FDC102:FFN102" si="69">(FDC29-FDC98)+FDC100</f>
        <v>0</v>
      </c>
      <c r="FDD102" s="211">
        <f t="shared" si="69"/>
        <v>0</v>
      </c>
      <c r="FDE102" s="211">
        <f t="shared" si="69"/>
        <v>0</v>
      </c>
      <c r="FDF102" s="211">
        <f t="shared" si="69"/>
        <v>0</v>
      </c>
      <c r="FDG102" s="211">
        <f t="shared" si="69"/>
        <v>0</v>
      </c>
      <c r="FDH102" s="211">
        <f t="shared" si="69"/>
        <v>0</v>
      </c>
      <c r="FDI102" s="211">
        <f t="shared" si="69"/>
        <v>0</v>
      </c>
      <c r="FDJ102" s="211">
        <f t="shared" si="69"/>
        <v>0</v>
      </c>
      <c r="FDK102" s="211">
        <f t="shared" si="69"/>
        <v>0</v>
      </c>
      <c r="FDL102" s="211">
        <f t="shared" si="69"/>
        <v>0</v>
      </c>
      <c r="FDM102" s="211">
        <f t="shared" si="69"/>
        <v>0</v>
      </c>
      <c r="FDN102" s="211">
        <f t="shared" si="69"/>
        <v>0</v>
      </c>
      <c r="FDO102" s="211">
        <f t="shared" si="69"/>
        <v>0</v>
      </c>
      <c r="FDP102" s="211">
        <f t="shared" si="69"/>
        <v>0</v>
      </c>
      <c r="FDQ102" s="211">
        <f t="shared" si="69"/>
        <v>0</v>
      </c>
      <c r="FDR102" s="211">
        <f t="shared" si="69"/>
        <v>0</v>
      </c>
      <c r="FDS102" s="211">
        <f t="shared" si="69"/>
        <v>0</v>
      </c>
      <c r="FDT102" s="211">
        <f t="shared" si="69"/>
        <v>0</v>
      </c>
      <c r="FDU102" s="211">
        <f t="shared" si="69"/>
        <v>0</v>
      </c>
      <c r="FDV102" s="211">
        <f t="shared" si="69"/>
        <v>0</v>
      </c>
      <c r="FDW102" s="211">
        <f t="shared" si="69"/>
        <v>0</v>
      </c>
      <c r="FDX102" s="211">
        <f t="shared" si="69"/>
        <v>0</v>
      </c>
      <c r="FDY102" s="211">
        <f t="shared" si="69"/>
        <v>0</v>
      </c>
      <c r="FDZ102" s="211">
        <f t="shared" si="69"/>
        <v>0</v>
      </c>
      <c r="FEA102" s="211">
        <f t="shared" si="69"/>
        <v>0</v>
      </c>
      <c r="FEB102" s="211">
        <f t="shared" si="69"/>
        <v>0</v>
      </c>
      <c r="FEC102" s="211">
        <f t="shared" si="69"/>
        <v>0</v>
      </c>
      <c r="FED102" s="211">
        <f t="shared" si="69"/>
        <v>0</v>
      </c>
      <c r="FEE102" s="211">
        <f t="shared" si="69"/>
        <v>0</v>
      </c>
      <c r="FEF102" s="211">
        <f t="shared" si="69"/>
        <v>0</v>
      </c>
      <c r="FEG102" s="211">
        <f t="shared" si="69"/>
        <v>0</v>
      </c>
      <c r="FEH102" s="211">
        <f t="shared" si="69"/>
        <v>0</v>
      </c>
      <c r="FEI102" s="211">
        <f t="shared" si="69"/>
        <v>0</v>
      </c>
      <c r="FEJ102" s="211">
        <f t="shared" si="69"/>
        <v>0</v>
      </c>
      <c r="FEK102" s="211">
        <f t="shared" si="69"/>
        <v>0</v>
      </c>
      <c r="FEL102" s="211">
        <f t="shared" si="69"/>
        <v>0</v>
      </c>
      <c r="FEM102" s="211">
        <f t="shared" si="69"/>
        <v>0</v>
      </c>
      <c r="FEN102" s="211">
        <f t="shared" si="69"/>
        <v>0</v>
      </c>
      <c r="FEO102" s="211">
        <f t="shared" si="69"/>
        <v>0</v>
      </c>
      <c r="FEP102" s="211">
        <f t="shared" si="69"/>
        <v>0</v>
      </c>
      <c r="FEQ102" s="211">
        <f t="shared" si="69"/>
        <v>0</v>
      </c>
      <c r="FER102" s="211">
        <f t="shared" si="69"/>
        <v>0</v>
      </c>
      <c r="FES102" s="211">
        <f t="shared" si="69"/>
        <v>0</v>
      </c>
      <c r="FET102" s="211">
        <f t="shared" si="69"/>
        <v>0</v>
      </c>
      <c r="FEU102" s="211">
        <f t="shared" si="69"/>
        <v>0</v>
      </c>
      <c r="FEV102" s="211">
        <f t="shared" si="69"/>
        <v>0</v>
      </c>
      <c r="FEW102" s="211">
        <f t="shared" si="69"/>
        <v>0</v>
      </c>
      <c r="FEX102" s="211">
        <f t="shared" si="69"/>
        <v>0</v>
      </c>
      <c r="FEY102" s="211">
        <f t="shared" si="69"/>
        <v>0</v>
      </c>
      <c r="FEZ102" s="211">
        <f t="shared" si="69"/>
        <v>0</v>
      </c>
      <c r="FFA102" s="211">
        <f t="shared" si="69"/>
        <v>0</v>
      </c>
      <c r="FFB102" s="211">
        <f t="shared" si="69"/>
        <v>0</v>
      </c>
      <c r="FFC102" s="211">
        <f t="shared" si="69"/>
        <v>0</v>
      </c>
      <c r="FFD102" s="211">
        <f t="shared" si="69"/>
        <v>0</v>
      </c>
      <c r="FFE102" s="211">
        <f t="shared" si="69"/>
        <v>0</v>
      </c>
      <c r="FFF102" s="211">
        <f t="shared" si="69"/>
        <v>0</v>
      </c>
      <c r="FFG102" s="211">
        <f t="shared" si="69"/>
        <v>0</v>
      </c>
      <c r="FFH102" s="211">
        <f t="shared" si="69"/>
        <v>0</v>
      </c>
      <c r="FFI102" s="211">
        <f t="shared" si="69"/>
        <v>0</v>
      </c>
      <c r="FFJ102" s="211">
        <f t="shared" si="69"/>
        <v>0</v>
      </c>
      <c r="FFK102" s="211">
        <f t="shared" si="69"/>
        <v>0</v>
      </c>
      <c r="FFL102" s="211">
        <f t="shared" si="69"/>
        <v>0</v>
      </c>
      <c r="FFM102" s="211">
        <f t="shared" si="69"/>
        <v>0</v>
      </c>
      <c r="FFN102" s="211">
        <f t="shared" si="69"/>
        <v>0</v>
      </c>
      <c r="FFO102" s="211">
        <f t="shared" ref="FFO102:FHZ102" si="70">(FFO29-FFO98)+FFO100</f>
        <v>0</v>
      </c>
      <c r="FFP102" s="211">
        <f t="shared" si="70"/>
        <v>0</v>
      </c>
      <c r="FFQ102" s="211">
        <f t="shared" si="70"/>
        <v>0</v>
      </c>
      <c r="FFR102" s="211">
        <f t="shared" si="70"/>
        <v>0</v>
      </c>
      <c r="FFS102" s="211">
        <f t="shared" si="70"/>
        <v>0</v>
      </c>
      <c r="FFT102" s="211">
        <f t="shared" si="70"/>
        <v>0</v>
      </c>
      <c r="FFU102" s="211">
        <f t="shared" si="70"/>
        <v>0</v>
      </c>
      <c r="FFV102" s="211">
        <f t="shared" si="70"/>
        <v>0</v>
      </c>
      <c r="FFW102" s="211">
        <f t="shared" si="70"/>
        <v>0</v>
      </c>
      <c r="FFX102" s="211">
        <f t="shared" si="70"/>
        <v>0</v>
      </c>
      <c r="FFY102" s="211">
        <f t="shared" si="70"/>
        <v>0</v>
      </c>
      <c r="FFZ102" s="211">
        <f t="shared" si="70"/>
        <v>0</v>
      </c>
      <c r="FGA102" s="211">
        <f t="shared" si="70"/>
        <v>0</v>
      </c>
      <c r="FGB102" s="211">
        <f t="shared" si="70"/>
        <v>0</v>
      </c>
      <c r="FGC102" s="211">
        <f t="shared" si="70"/>
        <v>0</v>
      </c>
      <c r="FGD102" s="211">
        <f t="shared" si="70"/>
        <v>0</v>
      </c>
      <c r="FGE102" s="211">
        <f t="shared" si="70"/>
        <v>0</v>
      </c>
      <c r="FGF102" s="211">
        <f t="shared" si="70"/>
        <v>0</v>
      </c>
      <c r="FGG102" s="211">
        <f t="shared" si="70"/>
        <v>0</v>
      </c>
      <c r="FGH102" s="211">
        <f t="shared" si="70"/>
        <v>0</v>
      </c>
      <c r="FGI102" s="211">
        <f t="shared" si="70"/>
        <v>0</v>
      </c>
      <c r="FGJ102" s="211">
        <f t="shared" si="70"/>
        <v>0</v>
      </c>
      <c r="FGK102" s="211">
        <f t="shared" si="70"/>
        <v>0</v>
      </c>
      <c r="FGL102" s="211">
        <f t="shared" si="70"/>
        <v>0</v>
      </c>
      <c r="FGM102" s="211">
        <f t="shared" si="70"/>
        <v>0</v>
      </c>
      <c r="FGN102" s="211">
        <f t="shared" si="70"/>
        <v>0</v>
      </c>
      <c r="FGO102" s="211">
        <f t="shared" si="70"/>
        <v>0</v>
      </c>
      <c r="FGP102" s="211">
        <f t="shared" si="70"/>
        <v>0</v>
      </c>
      <c r="FGQ102" s="211">
        <f t="shared" si="70"/>
        <v>0</v>
      </c>
      <c r="FGR102" s="211">
        <f t="shared" si="70"/>
        <v>0</v>
      </c>
      <c r="FGS102" s="211">
        <f t="shared" si="70"/>
        <v>0</v>
      </c>
      <c r="FGT102" s="211">
        <f t="shared" si="70"/>
        <v>0</v>
      </c>
      <c r="FGU102" s="211">
        <f t="shared" si="70"/>
        <v>0</v>
      </c>
      <c r="FGV102" s="211">
        <f t="shared" si="70"/>
        <v>0</v>
      </c>
      <c r="FGW102" s="211">
        <f t="shared" si="70"/>
        <v>0</v>
      </c>
      <c r="FGX102" s="211">
        <f t="shared" si="70"/>
        <v>0</v>
      </c>
      <c r="FGY102" s="211">
        <f t="shared" si="70"/>
        <v>0</v>
      </c>
      <c r="FGZ102" s="211">
        <f t="shared" si="70"/>
        <v>0</v>
      </c>
      <c r="FHA102" s="211">
        <f t="shared" si="70"/>
        <v>0</v>
      </c>
      <c r="FHB102" s="211">
        <f t="shared" si="70"/>
        <v>0</v>
      </c>
      <c r="FHC102" s="211">
        <f t="shared" si="70"/>
        <v>0</v>
      </c>
      <c r="FHD102" s="211">
        <f t="shared" si="70"/>
        <v>0</v>
      </c>
      <c r="FHE102" s="211">
        <f t="shared" si="70"/>
        <v>0</v>
      </c>
      <c r="FHF102" s="211">
        <f t="shared" si="70"/>
        <v>0</v>
      </c>
      <c r="FHG102" s="211">
        <f t="shared" si="70"/>
        <v>0</v>
      </c>
      <c r="FHH102" s="211">
        <f t="shared" si="70"/>
        <v>0</v>
      </c>
      <c r="FHI102" s="211">
        <f t="shared" si="70"/>
        <v>0</v>
      </c>
      <c r="FHJ102" s="211">
        <f t="shared" si="70"/>
        <v>0</v>
      </c>
      <c r="FHK102" s="211">
        <f t="shared" si="70"/>
        <v>0</v>
      </c>
      <c r="FHL102" s="211">
        <f t="shared" si="70"/>
        <v>0</v>
      </c>
      <c r="FHM102" s="211">
        <f t="shared" si="70"/>
        <v>0</v>
      </c>
      <c r="FHN102" s="211">
        <f t="shared" si="70"/>
        <v>0</v>
      </c>
      <c r="FHO102" s="211">
        <f t="shared" si="70"/>
        <v>0</v>
      </c>
      <c r="FHP102" s="211">
        <f t="shared" si="70"/>
        <v>0</v>
      </c>
      <c r="FHQ102" s="211">
        <f t="shared" si="70"/>
        <v>0</v>
      </c>
      <c r="FHR102" s="211">
        <f t="shared" si="70"/>
        <v>0</v>
      </c>
      <c r="FHS102" s="211">
        <f t="shared" si="70"/>
        <v>0</v>
      </c>
      <c r="FHT102" s="211">
        <f t="shared" si="70"/>
        <v>0</v>
      </c>
      <c r="FHU102" s="211">
        <f t="shared" si="70"/>
        <v>0</v>
      </c>
      <c r="FHV102" s="211">
        <f t="shared" si="70"/>
        <v>0</v>
      </c>
      <c r="FHW102" s="211">
        <f t="shared" si="70"/>
        <v>0</v>
      </c>
      <c r="FHX102" s="211">
        <f t="shared" si="70"/>
        <v>0</v>
      </c>
      <c r="FHY102" s="211">
        <f t="shared" si="70"/>
        <v>0</v>
      </c>
      <c r="FHZ102" s="211">
        <f t="shared" si="70"/>
        <v>0</v>
      </c>
      <c r="FIA102" s="211">
        <f t="shared" ref="FIA102:FKL102" si="71">(FIA29-FIA98)+FIA100</f>
        <v>0</v>
      </c>
      <c r="FIB102" s="211">
        <f t="shared" si="71"/>
        <v>0</v>
      </c>
      <c r="FIC102" s="211">
        <f t="shared" si="71"/>
        <v>0</v>
      </c>
      <c r="FID102" s="211">
        <f t="shared" si="71"/>
        <v>0</v>
      </c>
      <c r="FIE102" s="211">
        <f t="shared" si="71"/>
        <v>0</v>
      </c>
      <c r="FIF102" s="211">
        <f t="shared" si="71"/>
        <v>0</v>
      </c>
      <c r="FIG102" s="211">
        <f t="shared" si="71"/>
        <v>0</v>
      </c>
      <c r="FIH102" s="211">
        <f t="shared" si="71"/>
        <v>0</v>
      </c>
      <c r="FII102" s="211">
        <f t="shared" si="71"/>
        <v>0</v>
      </c>
      <c r="FIJ102" s="211">
        <f t="shared" si="71"/>
        <v>0</v>
      </c>
      <c r="FIK102" s="211">
        <f t="shared" si="71"/>
        <v>0</v>
      </c>
      <c r="FIL102" s="211">
        <f t="shared" si="71"/>
        <v>0</v>
      </c>
      <c r="FIM102" s="211">
        <f t="shared" si="71"/>
        <v>0</v>
      </c>
      <c r="FIN102" s="211">
        <f t="shared" si="71"/>
        <v>0</v>
      </c>
      <c r="FIO102" s="211">
        <f t="shared" si="71"/>
        <v>0</v>
      </c>
      <c r="FIP102" s="211">
        <f t="shared" si="71"/>
        <v>0</v>
      </c>
      <c r="FIQ102" s="211">
        <f t="shared" si="71"/>
        <v>0</v>
      </c>
      <c r="FIR102" s="211">
        <f t="shared" si="71"/>
        <v>0</v>
      </c>
      <c r="FIS102" s="211">
        <f t="shared" si="71"/>
        <v>0</v>
      </c>
      <c r="FIT102" s="211">
        <f t="shared" si="71"/>
        <v>0</v>
      </c>
      <c r="FIU102" s="211">
        <f t="shared" si="71"/>
        <v>0</v>
      </c>
      <c r="FIV102" s="211">
        <f t="shared" si="71"/>
        <v>0</v>
      </c>
      <c r="FIW102" s="211">
        <f t="shared" si="71"/>
        <v>0</v>
      </c>
      <c r="FIX102" s="211">
        <f t="shared" si="71"/>
        <v>0</v>
      </c>
      <c r="FIY102" s="211">
        <f t="shared" si="71"/>
        <v>0</v>
      </c>
      <c r="FIZ102" s="211">
        <f t="shared" si="71"/>
        <v>0</v>
      </c>
      <c r="FJA102" s="211">
        <f t="shared" si="71"/>
        <v>0</v>
      </c>
      <c r="FJB102" s="211">
        <f t="shared" si="71"/>
        <v>0</v>
      </c>
      <c r="FJC102" s="211">
        <f t="shared" si="71"/>
        <v>0</v>
      </c>
      <c r="FJD102" s="211">
        <f t="shared" si="71"/>
        <v>0</v>
      </c>
      <c r="FJE102" s="211">
        <f t="shared" si="71"/>
        <v>0</v>
      </c>
      <c r="FJF102" s="211">
        <f t="shared" si="71"/>
        <v>0</v>
      </c>
      <c r="FJG102" s="211">
        <f t="shared" si="71"/>
        <v>0</v>
      </c>
      <c r="FJH102" s="211">
        <f t="shared" si="71"/>
        <v>0</v>
      </c>
      <c r="FJI102" s="211">
        <f t="shared" si="71"/>
        <v>0</v>
      </c>
      <c r="FJJ102" s="211">
        <f t="shared" si="71"/>
        <v>0</v>
      </c>
      <c r="FJK102" s="211">
        <f t="shared" si="71"/>
        <v>0</v>
      </c>
      <c r="FJL102" s="211">
        <f t="shared" si="71"/>
        <v>0</v>
      </c>
      <c r="FJM102" s="211">
        <f t="shared" si="71"/>
        <v>0</v>
      </c>
      <c r="FJN102" s="211">
        <f t="shared" si="71"/>
        <v>0</v>
      </c>
      <c r="FJO102" s="211">
        <f t="shared" si="71"/>
        <v>0</v>
      </c>
      <c r="FJP102" s="211">
        <f t="shared" si="71"/>
        <v>0</v>
      </c>
      <c r="FJQ102" s="211">
        <f t="shared" si="71"/>
        <v>0</v>
      </c>
      <c r="FJR102" s="211">
        <f t="shared" si="71"/>
        <v>0</v>
      </c>
      <c r="FJS102" s="211">
        <f t="shared" si="71"/>
        <v>0</v>
      </c>
      <c r="FJT102" s="211">
        <f t="shared" si="71"/>
        <v>0</v>
      </c>
      <c r="FJU102" s="211">
        <f t="shared" si="71"/>
        <v>0</v>
      </c>
      <c r="FJV102" s="211">
        <f t="shared" si="71"/>
        <v>0</v>
      </c>
      <c r="FJW102" s="211">
        <f t="shared" si="71"/>
        <v>0</v>
      </c>
      <c r="FJX102" s="211">
        <f t="shared" si="71"/>
        <v>0</v>
      </c>
      <c r="FJY102" s="211">
        <f t="shared" si="71"/>
        <v>0</v>
      </c>
      <c r="FJZ102" s="211">
        <f t="shared" si="71"/>
        <v>0</v>
      </c>
      <c r="FKA102" s="211">
        <f t="shared" si="71"/>
        <v>0</v>
      </c>
      <c r="FKB102" s="211">
        <f t="shared" si="71"/>
        <v>0</v>
      </c>
      <c r="FKC102" s="211">
        <f t="shared" si="71"/>
        <v>0</v>
      </c>
      <c r="FKD102" s="211">
        <f t="shared" si="71"/>
        <v>0</v>
      </c>
      <c r="FKE102" s="211">
        <f t="shared" si="71"/>
        <v>0</v>
      </c>
      <c r="FKF102" s="211">
        <f t="shared" si="71"/>
        <v>0</v>
      </c>
      <c r="FKG102" s="211">
        <f t="shared" si="71"/>
        <v>0</v>
      </c>
      <c r="FKH102" s="211">
        <f t="shared" si="71"/>
        <v>0</v>
      </c>
      <c r="FKI102" s="211">
        <f t="shared" si="71"/>
        <v>0</v>
      </c>
      <c r="FKJ102" s="211">
        <f t="shared" si="71"/>
        <v>0</v>
      </c>
      <c r="FKK102" s="211">
        <f t="shared" si="71"/>
        <v>0</v>
      </c>
      <c r="FKL102" s="211">
        <f t="shared" si="71"/>
        <v>0</v>
      </c>
      <c r="FKM102" s="211">
        <f t="shared" ref="FKM102:FMX102" si="72">(FKM29-FKM98)+FKM100</f>
        <v>0</v>
      </c>
      <c r="FKN102" s="211">
        <f t="shared" si="72"/>
        <v>0</v>
      </c>
      <c r="FKO102" s="211">
        <f t="shared" si="72"/>
        <v>0</v>
      </c>
      <c r="FKP102" s="211">
        <f t="shared" si="72"/>
        <v>0</v>
      </c>
      <c r="FKQ102" s="211">
        <f t="shared" si="72"/>
        <v>0</v>
      </c>
      <c r="FKR102" s="211">
        <f t="shared" si="72"/>
        <v>0</v>
      </c>
      <c r="FKS102" s="211">
        <f t="shared" si="72"/>
        <v>0</v>
      </c>
      <c r="FKT102" s="211">
        <f t="shared" si="72"/>
        <v>0</v>
      </c>
      <c r="FKU102" s="211">
        <f t="shared" si="72"/>
        <v>0</v>
      </c>
      <c r="FKV102" s="211">
        <f t="shared" si="72"/>
        <v>0</v>
      </c>
      <c r="FKW102" s="211">
        <f t="shared" si="72"/>
        <v>0</v>
      </c>
      <c r="FKX102" s="211">
        <f t="shared" si="72"/>
        <v>0</v>
      </c>
      <c r="FKY102" s="211">
        <f t="shared" si="72"/>
        <v>0</v>
      </c>
      <c r="FKZ102" s="211">
        <f t="shared" si="72"/>
        <v>0</v>
      </c>
      <c r="FLA102" s="211">
        <f t="shared" si="72"/>
        <v>0</v>
      </c>
      <c r="FLB102" s="211">
        <f t="shared" si="72"/>
        <v>0</v>
      </c>
      <c r="FLC102" s="211">
        <f t="shared" si="72"/>
        <v>0</v>
      </c>
      <c r="FLD102" s="211">
        <f t="shared" si="72"/>
        <v>0</v>
      </c>
      <c r="FLE102" s="211">
        <f t="shared" si="72"/>
        <v>0</v>
      </c>
      <c r="FLF102" s="211">
        <f t="shared" si="72"/>
        <v>0</v>
      </c>
      <c r="FLG102" s="211">
        <f t="shared" si="72"/>
        <v>0</v>
      </c>
      <c r="FLH102" s="211">
        <f t="shared" si="72"/>
        <v>0</v>
      </c>
      <c r="FLI102" s="211">
        <f t="shared" si="72"/>
        <v>0</v>
      </c>
      <c r="FLJ102" s="211">
        <f t="shared" si="72"/>
        <v>0</v>
      </c>
      <c r="FLK102" s="211">
        <f t="shared" si="72"/>
        <v>0</v>
      </c>
      <c r="FLL102" s="211">
        <f t="shared" si="72"/>
        <v>0</v>
      </c>
      <c r="FLM102" s="211">
        <f t="shared" si="72"/>
        <v>0</v>
      </c>
      <c r="FLN102" s="211">
        <f t="shared" si="72"/>
        <v>0</v>
      </c>
      <c r="FLO102" s="211">
        <f t="shared" si="72"/>
        <v>0</v>
      </c>
      <c r="FLP102" s="211">
        <f t="shared" si="72"/>
        <v>0</v>
      </c>
      <c r="FLQ102" s="211">
        <f t="shared" si="72"/>
        <v>0</v>
      </c>
      <c r="FLR102" s="211">
        <f t="shared" si="72"/>
        <v>0</v>
      </c>
      <c r="FLS102" s="211">
        <f t="shared" si="72"/>
        <v>0</v>
      </c>
      <c r="FLT102" s="211">
        <f t="shared" si="72"/>
        <v>0</v>
      </c>
      <c r="FLU102" s="211">
        <f t="shared" si="72"/>
        <v>0</v>
      </c>
      <c r="FLV102" s="211">
        <f t="shared" si="72"/>
        <v>0</v>
      </c>
      <c r="FLW102" s="211">
        <f t="shared" si="72"/>
        <v>0</v>
      </c>
      <c r="FLX102" s="211">
        <f t="shared" si="72"/>
        <v>0</v>
      </c>
      <c r="FLY102" s="211">
        <f t="shared" si="72"/>
        <v>0</v>
      </c>
      <c r="FLZ102" s="211">
        <f t="shared" si="72"/>
        <v>0</v>
      </c>
      <c r="FMA102" s="211">
        <f t="shared" si="72"/>
        <v>0</v>
      </c>
      <c r="FMB102" s="211">
        <f t="shared" si="72"/>
        <v>0</v>
      </c>
      <c r="FMC102" s="211">
        <f t="shared" si="72"/>
        <v>0</v>
      </c>
      <c r="FMD102" s="211">
        <f t="shared" si="72"/>
        <v>0</v>
      </c>
      <c r="FME102" s="211">
        <f t="shared" si="72"/>
        <v>0</v>
      </c>
      <c r="FMF102" s="211">
        <f t="shared" si="72"/>
        <v>0</v>
      </c>
      <c r="FMG102" s="211">
        <f t="shared" si="72"/>
        <v>0</v>
      </c>
      <c r="FMH102" s="211">
        <f t="shared" si="72"/>
        <v>0</v>
      </c>
      <c r="FMI102" s="211">
        <f t="shared" si="72"/>
        <v>0</v>
      </c>
      <c r="FMJ102" s="211">
        <f t="shared" si="72"/>
        <v>0</v>
      </c>
      <c r="FMK102" s="211">
        <f t="shared" si="72"/>
        <v>0</v>
      </c>
      <c r="FML102" s="211">
        <f t="shared" si="72"/>
        <v>0</v>
      </c>
      <c r="FMM102" s="211">
        <f t="shared" si="72"/>
        <v>0</v>
      </c>
      <c r="FMN102" s="211">
        <f t="shared" si="72"/>
        <v>0</v>
      </c>
      <c r="FMO102" s="211">
        <f t="shared" si="72"/>
        <v>0</v>
      </c>
      <c r="FMP102" s="211">
        <f t="shared" si="72"/>
        <v>0</v>
      </c>
      <c r="FMQ102" s="211">
        <f t="shared" si="72"/>
        <v>0</v>
      </c>
      <c r="FMR102" s="211">
        <f t="shared" si="72"/>
        <v>0</v>
      </c>
      <c r="FMS102" s="211">
        <f t="shared" si="72"/>
        <v>0</v>
      </c>
      <c r="FMT102" s="211">
        <f t="shared" si="72"/>
        <v>0</v>
      </c>
      <c r="FMU102" s="211">
        <f t="shared" si="72"/>
        <v>0</v>
      </c>
      <c r="FMV102" s="211">
        <f t="shared" si="72"/>
        <v>0</v>
      </c>
      <c r="FMW102" s="211">
        <f t="shared" si="72"/>
        <v>0</v>
      </c>
      <c r="FMX102" s="211">
        <f t="shared" si="72"/>
        <v>0</v>
      </c>
      <c r="FMY102" s="211">
        <f t="shared" ref="FMY102:FPJ102" si="73">(FMY29-FMY98)+FMY100</f>
        <v>0</v>
      </c>
      <c r="FMZ102" s="211">
        <f t="shared" si="73"/>
        <v>0</v>
      </c>
      <c r="FNA102" s="211">
        <f t="shared" si="73"/>
        <v>0</v>
      </c>
      <c r="FNB102" s="211">
        <f t="shared" si="73"/>
        <v>0</v>
      </c>
      <c r="FNC102" s="211">
        <f t="shared" si="73"/>
        <v>0</v>
      </c>
      <c r="FND102" s="211">
        <f t="shared" si="73"/>
        <v>0</v>
      </c>
      <c r="FNE102" s="211">
        <f t="shared" si="73"/>
        <v>0</v>
      </c>
      <c r="FNF102" s="211">
        <f t="shared" si="73"/>
        <v>0</v>
      </c>
      <c r="FNG102" s="211">
        <f t="shared" si="73"/>
        <v>0</v>
      </c>
      <c r="FNH102" s="211">
        <f t="shared" si="73"/>
        <v>0</v>
      </c>
      <c r="FNI102" s="211">
        <f t="shared" si="73"/>
        <v>0</v>
      </c>
      <c r="FNJ102" s="211">
        <f t="shared" si="73"/>
        <v>0</v>
      </c>
      <c r="FNK102" s="211">
        <f t="shared" si="73"/>
        <v>0</v>
      </c>
      <c r="FNL102" s="211">
        <f t="shared" si="73"/>
        <v>0</v>
      </c>
      <c r="FNM102" s="211">
        <f t="shared" si="73"/>
        <v>0</v>
      </c>
      <c r="FNN102" s="211">
        <f t="shared" si="73"/>
        <v>0</v>
      </c>
      <c r="FNO102" s="211">
        <f t="shared" si="73"/>
        <v>0</v>
      </c>
      <c r="FNP102" s="211">
        <f t="shared" si="73"/>
        <v>0</v>
      </c>
      <c r="FNQ102" s="211">
        <f t="shared" si="73"/>
        <v>0</v>
      </c>
      <c r="FNR102" s="211">
        <f t="shared" si="73"/>
        <v>0</v>
      </c>
      <c r="FNS102" s="211">
        <f t="shared" si="73"/>
        <v>0</v>
      </c>
      <c r="FNT102" s="211">
        <f t="shared" si="73"/>
        <v>0</v>
      </c>
      <c r="FNU102" s="211">
        <f t="shared" si="73"/>
        <v>0</v>
      </c>
      <c r="FNV102" s="211">
        <f t="shared" si="73"/>
        <v>0</v>
      </c>
      <c r="FNW102" s="211">
        <f t="shared" si="73"/>
        <v>0</v>
      </c>
      <c r="FNX102" s="211">
        <f t="shared" si="73"/>
        <v>0</v>
      </c>
      <c r="FNY102" s="211">
        <f t="shared" si="73"/>
        <v>0</v>
      </c>
      <c r="FNZ102" s="211">
        <f t="shared" si="73"/>
        <v>0</v>
      </c>
      <c r="FOA102" s="211">
        <f t="shared" si="73"/>
        <v>0</v>
      </c>
      <c r="FOB102" s="211">
        <f t="shared" si="73"/>
        <v>0</v>
      </c>
      <c r="FOC102" s="211">
        <f t="shared" si="73"/>
        <v>0</v>
      </c>
      <c r="FOD102" s="211">
        <f t="shared" si="73"/>
        <v>0</v>
      </c>
      <c r="FOE102" s="211">
        <f t="shared" si="73"/>
        <v>0</v>
      </c>
      <c r="FOF102" s="211">
        <f t="shared" si="73"/>
        <v>0</v>
      </c>
      <c r="FOG102" s="211">
        <f t="shared" si="73"/>
        <v>0</v>
      </c>
      <c r="FOH102" s="211">
        <f t="shared" si="73"/>
        <v>0</v>
      </c>
      <c r="FOI102" s="211">
        <f t="shared" si="73"/>
        <v>0</v>
      </c>
      <c r="FOJ102" s="211">
        <f t="shared" si="73"/>
        <v>0</v>
      </c>
      <c r="FOK102" s="211">
        <f t="shared" si="73"/>
        <v>0</v>
      </c>
      <c r="FOL102" s="211">
        <f t="shared" si="73"/>
        <v>0</v>
      </c>
      <c r="FOM102" s="211">
        <f t="shared" si="73"/>
        <v>0</v>
      </c>
      <c r="FON102" s="211">
        <f t="shared" si="73"/>
        <v>0</v>
      </c>
      <c r="FOO102" s="211">
        <f t="shared" si="73"/>
        <v>0</v>
      </c>
      <c r="FOP102" s="211">
        <f t="shared" si="73"/>
        <v>0</v>
      </c>
      <c r="FOQ102" s="211">
        <f t="shared" si="73"/>
        <v>0</v>
      </c>
      <c r="FOR102" s="211">
        <f t="shared" si="73"/>
        <v>0</v>
      </c>
      <c r="FOS102" s="211">
        <f t="shared" si="73"/>
        <v>0</v>
      </c>
      <c r="FOT102" s="211">
        <f t="shared" si="73"/>
        <v>0</v>
      </c>
      <c r="FOU102" s="211">
        <f t="shared" si="73"/>
        <v>0</v>
      </c>
      <c r="FOV102" s="211">
        <f t="shared" si="73"/>
        <v>0</v>
      </c>
      <c r="FOW102" s="211">
        <f t="shared" si="73"/>
        <v>0</v>
      </c>
      <c r="FOX102" s="211">
        <f t="shared" si="73"/>
        <v>0</v>
      </c>
      <c r="FOY102" s="211">
        <f t="shared" si="73"/>
        <v>0</v>
      </c>
      <c r="FOZ102" s="211">
        <f t="shared" si="73"/>
        <v>0</v>
      </c>
      <c r="FPA102" s="211">
        <f t="shared" si="73"/>
        <v>0</v>
      </c>
      <c r="FPB102" s="211">
        <f t="shared" si="73"/>
        <v>0</v>
      </c>
      <c r="FPC102" s="211">
        <f t="shared" si="73"/>
        <v>0</v>
      </c>
      <c r="FPD102" s="211">
        <f t="shared" si="73"/>
        <v>0</v>
      </c>
      <c r="FPE102" s="211">
        <f t="shared" si="73"/>
        <v>0</v>
      </c>
      <c r="FPF102" s="211">
        <f t="shared" si="73"/>
        <v>0</v>
      </c>
      <c r="FPG102" s="211">
        <f t="shared" si="73"/>
        <v>0</v>
      </c>
      <c r="FPH102" s="211">
        <f t="shared" si="73"/>
        <v>0</v>
      </c>
      <c r="FPI102" s="211">
        <f t="shared" si="73"/>
        <v>0</v>
      </c>
      <c r="FPJ102" s="211">
        <f t="shared" si="73"/>
        <v>0</v>
      </c>
      <c r="FPK102" s="211">
        <f t="shared" ref="FPK102:FRV102" si="74">(FPK29-FPK98)+FPK100</f>
        <v>0</v>
      </c>
      <c r="FPL102" s="211">
        <f t="shared" si="74"/>
        <v>0</v>
      </c>
      <c r="FPM102" s="211">
        <f t="shared" si="74"/>
        <v>0</v>
      </c>
      <c r="FPN102" s="211">
        <f t="shared" si="74"/>
        <v>0</v>
      </c>
      <c r="FPO102" s="211">
        <f t="shared" si="74"/>
        <v>0</v>
      </c>
      <c r="FPP102" s="211">
        <f t="shared" si="74"/>
        <v>0</v>
      </c>
      <c r="FPQ102" s="211">
        <f t="shared" si="74"/>
        <v>0</v>
      </c>
      <c r="FPR102" s="211">
        <f t="shared" si="74"/>
        <v>0</v>
      </c>
      <c r="FPS102" s="211">
        <f t="shared" si="74"/>
        <v>0</v>
      </c>
      <c r="FPT102" s="211">
        <f t="shared" si="74"/>
        <v>0</v>
      </c>
      <c r="FPU102" s="211">
        <f t="shared" si="74"/>
        <v>0</v>
      </c>
      <c r="FPV102" s="211">
        <f t="shared" si="74"/>
        <v>0</v>
      </c>
      <c r="FPW102" s="211">
        <f t="shared" si="74"/>
        <v>0</v>
      </c>
      <c r="FPX102" s="211">
        <f t="shared" si="74"/>
        <v>0</v>
      </c>
      <c r="FPY102" s="211">
        <f t="shared" si="74"/>
        <v>0</v>
      </c>
      <c r="FPZ102" s="211">
        <f t="shared" si="74"/>
        <v>0</v>
      </c>
      <c r="FQA102" s="211">
        <f t="shared" si="74"/>
        <v>0</v>
      </c>
      <c r="FQB102" s="211">
        <f t="shared" si="74"/>
        <v>0</v>
      </c>
      <c r="FQC102" s="211">
        <f t="shared" si="74"/>
        <v>0</v>
      </c>
      <c r="FQD102" s="211">
        <f t="shared" si="74"/>
        <v>0</v>
      </c>
      <c r="FQE102" s="211">
        <f t="shared" si="74"/>
        <v>0</v>
      </c>
      <c r="FQF102" s="211">
        <f t="shared" si="74"/>
        <v>0</v>
      </c>
      <c r="FQG102" s="211">
        <f t="shared" si="74"/>
        <v>0</v>
      </c>
      <c r="FQH102" s="211">
        <f t="shared" si="74"/>
        <v>0</v>
      </c>
      <c r="FQI102" s="211">
        <f t="shared" si="74"/>
        <v>0</v>
      </c>
      <c r="FQJ102" s="211">
        <f t="shared" si="74"/>
        <v>0</v>
      </c>
      <c r="FQK102" s="211">
        <f t="shared" si="74"/>
        <v>0</v>
      </c>
      <c r="FQL102" s="211">
        <f t="shared" si="74"/>
        <v>0</v>
      </c>
      <c r="FQM102" s="211">
        <f t="shared" si="74"/>
        <v>0</v>
      </c>
      <c r="FQN102" s="211">
        <f t="shared" si="74"/>
        <v>0</v>
      </c>
      <c r="FQO102" s="211">
        <f t="shared" si="74"/>
        <v>0</v>
      </c>
      <c r="FQP102" s="211">
        <f t="shared" si="74"/>
        <v>0</v>
      </c>
      <c r="FQQ102" s="211">
        <f t="shared" si="74"/>
        <v>0</v>
      </c>
      <c r="FQR102" s="211">
        <f t="shared" si="74"/>
        <v>0</v>
      </c>
      <c r="FQS102" s="211">
        <f t="shared" si="74"/>
        <v>0</v>
      </c>
      <c r="FQT102" s="211">
        <f t="shared" si="74"/>
        <v>0</v>
      </c>
      <c r="FQU102" s="211">
        <f t="shared" si="74"/>
        <v>0</v>
      </c>
      <c r="FQV102" s="211">
        <f t="shared" si="74"/>
        <v>0</v>
      </c>
      <c r="FQW102" s="211">
        <f t="shared" si="74"/>
        <v>0</v>
      </c>
      <c r="FQX102" s="211">
        <f t="shared" si="74"/>
        <v>0</v>
      </c>
      <c r="FQY102" s="211">
        <f t="shared" si="74"/>
        <v>0</v>
      </c>
      <c r="FQZ102" s="211">
        <f t="shared" si="74"/>
        <v>0</v>
      </c>
      <c r="FRA102" s="211">
        <f t="shared" si="74"/>
        <v>0</v>
      </c>
      <c r="FRB102" s="211">
        <f t="shared" si="74"/>
        <v>0</v>
      </c>
      <c r="FRC102" s="211">
        <f t="shared" si="74"/>
        <v>0</v>
      </c>
      <c r="FRD102" s="211">
        <f t="shared" si="74"/>
        <v>0</v>
      </c>
      <c r="FRE102" s="211">
        <f t="shared" si="74"/>
        <v>0</v>
      </c>
      <c r="FRF102" s="211">
        <f t="shared" si="74"/>
        <v>0</v>
      </c>
      <c r="FRG102" s="211">
        <f t="shared" si="74"/>
        <v>0</v>
      </c>
      <c r="FRH102" s="211">
        <f t="shared" si="74"/>
        <v>0</v>
      </c>
      <c r="FRI102" s="211">
        <f t="shared" si="74"/>
        <v>0</v>
      </c>
      <c r="FRJ102" s="211">
        <f t="shared" si="74"/>
        <v>0</v>
      </c>
      <c r="FRK102" s="211">
        <f t="shared" si="74"/>
        <v>0</v>
      </c>
      <c r="FRL102" s="211">
        <f t="shared" si="74"/>
        <v>0</v>
      </c>
      <c r="FRM102" s="211">
        <f t="shared" si="74"/>
        <v>0</v>
      </c>
      <c r="FRN102" s="211">
        <f t="shared" si="74"/>
        <v>0</v>
      </c>
      <c r="FRO102" s="211">
        <f t="shared" si="74"/>
        <v>0</v>
      </c>
      <c r="FRP102" s="211">
        <f t="shared" si="74"/>
        <v>0</v>
      </c>
      <c r="FRQ102" s="211">
        <f t="shared" si="74"/>
        <v>0</v>
      </c>
      <c r="FRR102" s="211">
        <f t="shared" si="74"/>
        <v>0</v>
      </c>
      <c r="FRS102" s="211">
        <f t="shared" si="74"/>
        <v>0</v>
      </c>
      <c r="FRT102" s="211">
        <f t="shared" si="74"/>
        <v>0</v>
      </c>
      <c r="FRU102" s="211">
        <f t="shared" si="74"/>
        <v>0</v>
      </c>
      <c r="FRV102" s="211">
        <f t="shared" si="74"/>
        <v>0</v>
      </c>
      <c r="FRW102" s="211">
        <f t="shared" ref="FRW102:FUH102" si="75">(FRW29-FRW98)+FRW100</f>
        <v>0</v>
      </c>
      <c r="FRX102" s="211">
        <f t="shared" si="75"/>
        <v>0</v>
      </c>
      <c r="FRY102" s="211">
        <f t="shared" si="75"/>
        <v>0</v>
      </c>
      <c r="FRZ102" s="211">
        <f t="shared" si="75"/>
        <v>0</v>
      </c>
      <c r="FSA102" s="211">
        <f t="shared" si="75"/>
        <v>0</v>
      </c>
      <c r="FSB102" s="211">
        <f t="shared" si="75"/>
        <v>0</v>
      </c>
      <c r="FSC102" s="211">
        <f t="shared" si="75"/>
        <v>0</v>
      </c>
      <c r="FSD102" s="211">
        <f t="shared" si="75"/>
        <v>0</v>
      </c>
      <c r="FSE102" s="211">
        <f t="shared" si="75"/>
        <v>0</v>
      </c>
      <c r="FSF102" s="211">
        <f t="shared" si="75"/>
        <v>0</v>
      </c>
      <c r="FSG102" s="211">
        <f t="shared" si="75"/>
        <v>0</v>
      </c>
      <c r="FSH102" s="211">
        <f t="shared" si="75"/>
        <v>0</v>
      </c>
      <c r="FSI102" s="211">
        <f t="shared" si="75"/>
        <v>0</v>
      </c>
      <c r="FSJ102" s="211">
        <f t="shared" si="75"/>
        <v>0</v>
      </c>
      <c r="FSK102" s="211">
        <f t="shared" si="75"/>
        <v>0</v>
      </c>
      <c r="FSL102" s="211">
        <f t="shared" si="75"/>
        <v>0</v>
      </c>
      <c r="FSM102" s="211">
        <f t="shared" si="75"/>
        <v>0</v>
      </c>
      <c r="FSN102" s="211">
        <f t="shared" si="75"/>
        <v>0</v>
      </c>
      <c r="FSO102" s="211">
        <f t="shared" si="75"/>
        <v>0</v>
      </c>
      <c r="FSP102" s="211">
        <f t="shared" si="75"/>
        <v>0</v>
      </c>
      <c r="FSQ102" s="211">
        <f t="shared" si="75"/>
        <v>0</v>
      </c>
      <c r="FSR102" s="211">
        <f t="shared" si="75"/>
        <v>0</v>
      </c>
      <c r="FSS102" s="211">
        <f t="shared" si="75"/>
        <v>0</v>
      </c>
      <c r="FST102" s="211">
        <f t="shared" si="75"/>
        <v>0</v>
      </c>
      <c r="FSU102" s="211">
        <f t="shared" si="75"/>
        <v>0</v>
      </c>
      <c r="FSV102" s="211">
        <f t="shared" si="75"/>
        <v>0</v>
      </c>
      <c r="FSW102" s="211">
        <f t="shared" si="75"/>
        <v>0</v>
      </c>
      <c r="FSX102" s="211">
        <f t="shared" si="75"/>
        <v>0</v>
      </c>
      <c r="FSY102" s="211">
        <f t="shared" si="75"/>
        <v>0</v>
      </c>
      <c r="FSZ102" s="211">
        <f t="shared" si="75"/>
        <v>0</v>
      </c>
      <c r="FTA102" s="211">
        <f t="shared" si="75"/>
        <v>0</v>
      </c>
      <c r="FTB102" s="211">
        <f t="shared" si="75"/>
        <v>0</v>
      </c>
      <c r="FTC102" s="211">
        <f t="shared" si="75"/>
        <v>0</v>
      </c>
      <c r="FTD102" s="211">
        <f t="shared" si="75"/>
        <v>0</v>
      </c>
      <c r="FTE102" s="211">
        <f t="shared" si="75"/>
        <v>0</v>
      </c>
      <c r="FTF102" s="211">
        <f t="shared" si="75"/>
        <v>0</v>
      </c>
      <c r="FTG102" s="211">
        <f t="shared" si="75"/>
        <v>0</v>
      </c>
      <c r="FTH102" s="211">
        <f t="shared" si="75"/>
        <v>0</v>
      </c>
      <c r="FTI102" s="211">
        <f t="shared" si="75"/>
        <v>0</v>
      </c>
      <c r="FTJ102" s="211">
        <f t="shared" si="75"/>
        <v>0</v>
      </c>
      <c r="FTK102" s="211">
        <f t="shared" si="75"/>
        <v>0</v>
      </c>
      <c r="FTL102" s="211">
        <f t="shared" si="75"/>
        <v>0</v>
      </c>
      <c r="FTM102" s="211">
        <f t="shared" si="75"/>
        <v>0</v>
      </c>
      <c r="FTN102" s="211">
        <f t="shared" si="75"/>
        <v>0</v>
      </c>
      <c r="FTO102" s="211">
        <f t="shared" si="75"/>
        <v>0</v>
      </c>
      <c r="FTP102" s="211">
        <f t="shared" si="75"/>
        <v>0</v>
      </c>
      <c r="FTQ102" s="211">
        <f t="shared" si="75"/>
        <v>0</v>
      </c>
      <c r="FTR102" s="211">
        <f t="shared" si="75"/>
        <v>0</v>
      </c>
      <c r="FTS102" s="211">
        <f t="shared" si="75"/>
        <v>0</v>
      </c>
      <c r="FTT102" s="211">
        <f t="shared" si="75"/>
        <v>0</v>
      </c>
      <c r="FTU102" s="211">
        <f t="shared" si="75"/>
        <v>0</v>
      </c>
      <c r="FTV102" s="211">
        <f t="shared" si="75"/>
        <v>0</v>
      </c>
      <c r="FTW102" s="211">
        <f t="shared" si="75"/>
        <v>0</v>
      </c>
      <c r="FTX102" s="211">
        <f t="shared" si="75"/>
        <v>0</v>
      </c>
      <c r="FTY102" s="211">
        <f t="shared" si="75"/>
        <v>0</v>
      </c>
      <c r="FTZ102" s="211">
        <f t="shared" si="75"/>
        <v>0</v>
      </c>
      <c r="FUA102" s="211">
        <f t="shared" si="75"/>
        <v>0</v>
      </c>
      <c r="FUB102" s="211">
        <f t="shared" si="75"/>
        <v>0</v>
      </c>
      <c r="FUC102" s="211">
        <f t="shared" si="75"/>
        <v>0</v>
      </c>
      <c r="FUD102" s="211">
        <f t="shared" si="75"/>
        <v>0</v>
      </c>
      <c r="FUE102" s="211">
        <f t="shared" si="75"/>
        <v>0</v>
      </c>
      <c r="FUF102" s="211">
        <f t="shared" si="75"/>
        <v>0</v>
      </c>
      <c r="FUG102" s="211">
        <f t="shared" si="75"/>
        <v>0</v>
      </c>
      <c r="FUH102" s="211">
        <f t="shared" si="75"/>
        <v>0</v>
      </c>
      <c r="FUI102" s="211">
        <f t="shared" ref="FUI102:FWT102" si="76">(FUI29-FUI98)+FUI100</f>
        <v>0</v>
      </c>
      <c r="FUJ102" s="211">
        <f t="shared" si="76"/>
        <v>0</v>
      </c>
      <c r="FUK102" s="211">
        <f t="shared" si="76"/>
        <v>0</v>
      </c>
      <c r="FUL102" s="211">
        <f t="shared" si="76"/>
        <v>0</v>
      </c>
      <c r="FUM102" s="211">
        <f t="shared" si="76"/>
        <v>0</v>
      </c>
      <c r="FUN102" s="211">
        <f t="shared" si="76"/>
        <v>0</v>
      </c>
      <c r="FUO102" s="211">
        <f t="shared" si="76"/>
        <v>0</v>
      </c>
      <c r="FUP102" s="211">
        <f t="shared" si="76"/>
        <v>0</v>
      </c>
      <c r="FUQ102" s="211">
        <f t="shared" si="76"/>
        <v>0</v>
      </c>
      <c r="FUR102" s="211">
        <f t="shared" si="76"/>
        <v>0</v>
      </c>
      <c r="FUS102" s="211">
        <f t="shared" si="76"/>
        <v>0</v>
      </c>
      <c r="FUT102" s="211">
        <f t="shared" si="76"/>
        <v>0</v>
      </c>
      <c r="FUU102" s="211">
        <f t="shared" si="76"/>
        <v>0</v>
      </c>
      <c r="FUV102" s="211">
        <f t="shared" si="76"/>
        <v>0</v>
      </c>
      <c r="FUW102" s="211">
        <f t="shared" si="76"/>
        <v>0</v>
      </c>
      <c r="FUX102" s="211">
        <f t="shared" si="76"/>
        <v>0</v>
      </c>
      <c r="FUY102" s="211">
        <f t="shared" si="76"/>
        <v>0</v>
      </c>
      <c r="FUZ102" s="211">
        <f t="shared" si="76"/>
        <v>0</v>
      </c>
      <c r="FVA102" s="211">
        <f t="shared" si="76"/>
        <v>0</v>
      </c>
      <c r="FVB102" s="211">
        <f t="shared" si="76"/>
        <v>0</v>
      </c>
      <c r="FVC102" s="211">
        <f t="shared" si="76"/>
        <v>0</v>
      </c>
      <c r="FVD102" s="211">
        <f t="shared" si="76"/>
        <v>0</v>
      </c>
      <c r="FVE102" s="211">
        <f t="shared" si="76"/>
        <v>0</v>
      </c>
      <c r="FVF102" s="211">
        <f t="shared" si="76"/>
        <v>0</v>
      </c>
      <c r="FVG102" s="211">
        <f t="shared" si="76"/>
        <v>0</v>
      </c>
      <c r="FVH102" s="211">
        <f t="shared" si="76"/>
        <v>0</v>
      </c>
      <c r="FVI102" s="211">
        <f t="shared" si="76"/>
        <v>0</v>
      </c>
      <c r="FVJ102" s="211">
        <f t="shared" si="76"/>
        <v>0</v>
      </c>
      <c r="FVK102" s="211">
        <f t="shared" si="76"/>
        <v>0</v>
      </c>
      <c r="FVL102" s="211">
        <f t="shared" si="76"/>
        <v>0</v>
      </c>
      <c r="FVM102" s="211">
        <f t="shared" si="76"/>
        <v>0</v>
      </c>
      <c r="FVN102" s="211">
        <f t="shared" si="76"/>
        <v>0</v>
      </c>
      <c r="FVO102" s="211">
        <f t="shared" si="76"/>
        <v>0</v>
      </c>
      <c r="FVP102" s="211">
        <f t="shared" si="76"/>
        <v>0</v>
      </c>
      <c r="FVQ102" s="211">
        <f t="shared" si="76"/>
        <v>0</v>
      </c>
      <c r="FVR102" s="211">
        <f t="shared" si="76"/>
        <v>0</v>
      </c>
      <c r="FVS102" s="211">
        <f t="shared" si="76"/>
        <v>0</v>
      </c>
      <c r="FVT102" s="211">
        <f t="shared" si="76"/>
        <v>0</v>
      </c>
      <c r="FVU102" s="211">
        <f t="shared" si="76"/>
        <v>0</v>
      </c>
      <c r="FVV102" s="211">
        <f t="shared" si="76"/>
        <v>0</v>
      </c>
      <c r="FVW102" s="211">
        <f t="shared" si="76"/>
        <v>0</v>
      </c>
      <c r="FVX102" s="211">
        <f t="shared" si="76"/>
        <v>0</v>
      </c>
      <c r="FVY102" s="211">
        <f t="shared" si="76"/>
        <v>0</v>
      </c>
      <c r="FVZ102" s="211">
        <f t="shared" si="76"/>
        <v>0</v>
      </c>
      <c r="FWA102" s="211">
        <f t="shared" si="76"/>
        <v>0</v>
      </c>
      <c r="FWB102" s="211">
        <f t="shared" si="76"/>
        <v>0</v>
      </c>
      <c r="FWC102" s="211">
        <f t="shared" si="76"/>
        <v>0</v>
      </c>
      <c r="FWD102" s="211">
        <f t="shared" si="76"/>
        <v>0</v>
      </c>
      <c r="FWE102" s="211">
        <f t="shared" si="76"/>
        <v>0</v>
      </c>
      <c r="FWF102" s="211">
        <f t="shared" si="76"/>
        <v>0</v>
      </c>
      <c r="FWG102" s="211">
        <f t="shared" si="76"/>
        <v>0</v>
      </c>
      <c r="FWH102" s="211">
        <f t="shared" si="76"/>
        <v>0</v>
      </c>
      <c r="FWI102" s="211">
        <f t="shared" si="76"/>
        <v>0</v>
      </c>
      <c r="FWJ102" s="211">
        <f t="shared" si="76"/>
        <v>0</v>
      </c>
      <c r="FWK102" s="211">
        <f t="shared" si="76"/>
        <v>0</v>
      </c>
      <c r="FWL102" s="211">
        <f t="shared" si="76"/>
        <v>0</v>
      </c>
      <c r="FWM102" s="211">
        <f t="shared" si="76"/>
        <v>0</v>
      </c>
      <c r="FWN102" s="211">
        <f t="shared" si="76"/>
        <v>0</v>
      </c>
      <c r="FWO102" s="211">
        <f t="shared" si="76"/>
        <v>0</v>
      </c>
      <c r="FWP102" s="211">
        <f t="shared" si="76"/>
        <v>0</v>
      </c>
      <c r="FWQ102" s="211">
        <f t="shared" si="76"/>
        <v>0</v>
      </c>
      <c r="FWR102" s="211">
        <f t="shared" si="76"/>
        <v>0</v>
      </c>
      <c r="FWS102" s="211">
        <f t="shared" si="76"/>
        <v>0</v>
      </c>
      <c r="FWT102" s="211">
        <f t="shared" si="76"/>
        <v>0</v>
      </c>
      <c r="FWU102" s="211">
        <f t="shared" ref="FWU102:FZF102" si="77">(FWU29-FWU98)+FWU100</f>
        <v>0</v>
      </c>
      <c r="FWV102" s="211">
        <f t="shared" si="77"/>
        <v>0</v>
      </c>
      <c r="FWW102" s="211">
        <f t="shared" si="77"/>
        <v>0</v>
      </c>
      <c r="FWX102" s="211">
        <f t="shared" si="77"/>
        <v>0</v>
      </c>
      <c r="FWY102" s="211">
        <f t="shared" si="77"/>
        <v>0</v>
      </c>
      <c r="FWZ102" s="211">
        <f t="shared" si="77"/>
        <v>0</v>
      </c>
      <c r="FXA102" s="211">
        <f t="shared" si="77"/>
        <v>0</v>
      </c>
      <c r="FXB102" s="211">
        <f t="shared" si="77"/>
        <v>0</v>
      </c>
      <c r="FXC102" s="211">
        <f t="shared" si="77"/>
        <v>0</v>
      </c>
      <c r="FXD102" s="211">
        <f t="shared" si="77"/>
        <v>0</v>
      </c>
      <c r="FXE102" s="211">
        <f t="shared" si="77"/>
        <v>0</v>
      </c>
      <c r="FXF102" s="211">
        <f t="shared" si="77"/>
        <v>0</v>
      </c>
      <c r="FXG102" s="211">
        <f t="shared" si="77"/>
        <v>0</v>
      </c>
      <c r="FXH102" s="211">
        <f t="shared" si="77"/>
        <v>0</v>
      </c>
      <c r="FXI102" s="211">
        <f t="shared" si="77"/>
        <v>0</v>
      </c>
      <c r="FXJ102" s="211">
        <f t="shared" si="77"/>
        <v>0</v>
      </c>
      <c r="FXK102" s="211">
        <f t="shared" si="77"/>
        <v>0</v>
      </c>
      <c r="FXL102" s="211">
        <f t="shared" si="77"/>
        <v>0</v>
      </c>
      <c r="FXM102" s="211">
        <f t="shared" si="77"/>
        <v>0</v>
      </c>
      <c r="FXN102" s="211">
        <f t="shared" si="77"/>
        <v>0</v>
      </c>
      <c r="FXO102" s="211">
        <f t="shared" si="77"/>
        <v>0</v>
      </c>
      <c r="FXP102" s="211">
        <f t="shared" si="77"/>
        <v>0</v>
      </c>
      <c r="FXQ102" s="211">
        <f t="shared" si="77"/>
        <v>0</v>
      </c>
      <c r="FXR102" s="211">
        <f t="shared" si="77"/>
        <v>0</v>
      </c>
      <c r="FXS102" s="211">
        <f t="shared" si="77"/>
        <v>0</v>
      </c>
      <c r="FXT102" s="211">
        <f t="shared" si="77"/>
        <v>0</v>
      </c>
      <c r="FXU102" s="211">
        <f t="shared" si="77"/>
        <v>0</v>
      </c>
      <c r="FXV102" s="211">
        <f t="shared" si="77"/>
        <v>0</v>
      </c>
      <c r="FXW102" s="211">
        <f t="shared" si="77"/>
        <v>0</v>
      </c>
      <c r="FXX102" s="211">
        <f t="shared" si="77"/>
        <v>0</v>
      </c>
      <c r="FXY102" s="211">
        <f t="shared" si="77"/>
        <v>0</v>
      </c>
      <c r="FXZ102" s="211">
        <f t="shared" si="77"/>
        <v>0</v>
      </c>
      <c r="FYA102" s="211">
        <f t="shared" si="77"/>
        <v>0</v>
      </c>
      <c r="FYB102" s="211">
        <f t="shared" si="77"/>
        <v>0</v>
      </c>
      <c r="FYC102" s="211">
        <f t="shared" si="77"/>
        <v>0</v>
      </c>
      <c r="FYD102" s="211">
        <f t="shared" si="77"/>
        <v>0</v>
      </c>
      <c r="FYE102" s="211">
        <f t="shared" si="77"/>
        <v>0</v>
      </c>
      <c r="FYF102" s="211">
        <f t="shared" si="77"/>
        <v>0</v>
      </c>
      <c r="FYG102" s="211">
        <f t="shared" si="77"/>
        <v>0</v>
      </c>
      <c r="FYH102" s="211">
        <f t="shared" si="77"/>
        <v>0</v>
      </c>
      <c r="FYI102" s="211">
        <f t="shared" si="77"/>
        <v>0</v>
      </c>
      <c r="FYJ102" s="211">
        <f t="shared" si="77"/>
        <v>0</v>
      </c>
      <c r="FYK102" s="211">
        <f t="shared" si="77"/>
        <v>0</v>
      </c>
      <c r="FYL102" s="211">
        <f t="shared" si="77"/>
        <v>0</v>
      </c>
      <c r="FYM102" s="211">
        <f t="shared" si="77"/>
        <v>0</v>
      </c>
      <c r="FYN102" s="211">
        <f t="shared" si="77"/>
        <v>0</v>
      </c>
      <c r="FYO102" s="211">
        <f t="shared" si="77"/>
        <v>0</v>
      </c>
      <c r="FYP102" s="211">
        <f t="shared" si="77"/>
        <v>0</v>
      </c>
      <c r="FYQ102" s="211">
        <f t="shared" si="77"/>
        <v>0</v>
      </c>
      <c r="FYR102" s="211">
        <f t="shared" si="77"/>
        <v>0</v>
      </c>
      <c r="FYS102" s="211">
        <f t="shared" si="77"/>
        <v>0</v>
      </c>
      <c r="FYT102" s="211">
        <f t="shared" si="77"/>
        <v>0</v>
      </c>
      <c r="FYU102" s="211">
        <f t="shared" si="77"/>
        <v>0</v>
      </c>
      <c r="FYV102" s="211">
        <f t="shared" si="77"/>
        <v>0</v>
      </c>
      <c r="FYW102" s="211">
        <f t="shared" si="77"/>
        <v>0</v>
      </c>
      <c r="FYX102" s="211">
        <f t="shared" si="77"/>
        <v>0</v>
      </c>
      <c r="FYY102" s="211">
        <f t="shared" si="77"/>
        <v>0</v>
      </c>
      <c r="FYZ102" s="211">
        <f t="shared" si="77"/>
        <v>0</v>
      </c>
      <c r="FZA102" s="211">
        <f t="shared" si="77"/>
        <v>0</v>
      </c>
      <c r="FZB102" s="211">
        <f t="shared" si="77"/>
        <v>0</v>
      </c>
      <c r="FZC102" s="211">
        <f t="shared" si="77"/>
        <v>0</v>
      </c>
      <c r="FZD102" s="211">
        <f t="shared" si="77"/>
        <v>0</v>
      </c>
      <c r="FZE102" s="211">
        <f t="shared" si="77"/>
        <v>0</v>
      </c>
      <c r="FZF102" s="211">
        <f t="shared" si="77"/>
        <v>0</v>
      </c>
      <c r="FZG102" s="211">
        <f t="shared" ref="FZG102:GBR102" si="78">(FZG29-FZG98)+FZG100</f>
        <v>0</v>
      </c>
      <c r="FZH102" s="211">
        <f t="shared" si="78"/>
        <v>0</v>
      </c>
      <c r="FZI102" s="211">
        <f t="shared" si="78"/>
        <v>0</v>
      </c>
      <c r="FZJ102" s="211">
        <f t="shared" si="78"/>
        <v>0</v>
      </c>
      <c r="FZK102" s="211">
        <f t="shared" si="78"/>
        <v>0</v>
      </c>
      <c r="FZL102" s="211">
        <f t="shared" si="78"/>
        <v>0</v>
      </c>
      <c r="FZM102" s="211">
        <f t="shared" si="78"/>
        <v>0</v>
      </c>
      <c r="FZN102" s="211">
        <f t="shared" si="78"/>
        <v>0</v>
      </c>
      <c r="FZO102" s="211">
        <f t="shared" si="78"/>
        <v>0</v>
      </c>
      <c r="FZP102" s="211">
        <f t="shared" si="78"/>
        <v>0</v>
      </c>
      <c r="FZQ102" s="211">
        <f t="shared" si="78"/>
        <v>0</v>
      </c>
      <c r="FZR102" s="211">
        <f t="shared" si="78"/>
        <v>0</v>
      </c>
      <c r="FZS102" s="211">
        <f t="shared" si="78"/>
        <v>0</v>
      </c>
      <c r="FZT102" s="211">
        <f t="shared" si="78"/>
        <v>0</v>
      </c>
      <c r="FZU102" s="211">
        <f t="shared" si="78"/>
        <v>0</v>
      </c>
      <c r="FZV102" s="211">
        <f t="shared" si="78"/>
        <v>0</v>
      </c>
      <c r="FZW102" s="211">
        <f t="shared" si="78"/>
        <v>0</v>
      </c>
      <c r="FZX102" s="211">
        <f t="shared" si="78"/>
        <v>0</v>
      </c>
      <c r="FZY102" s="211">
        <f t="shared" si="78"/>
        <v>0</v>
      </c>
      <c r="FZZ102" s="211">
        <f t="shared" si="78"/>
        <v>0</v>
      </c>
      <c r="GAA102" s="211">
        <f t="shared" si="78"/>
        <v>0</v>
      </c>
      <c r="GAB102" s="211">
        <f t="shared" si="78"/>
        <v>0</v>
      </c>
      <c r="GAC102" s="211">
        <f t="shared" si="78"/>
        <v>0</v>
      </c>
      <c r="GAD102" s="211">
        <f t="shared" si="78"/>
        <v>0</v>
      </c>
      <c r="GAE102" s="211">
        <f t="shared" si="78"/>
        <v>0</v>
      </c>
      <c r="GAF102" s="211">
        <f t="shared" si="78"/>
        <v>0</v>
      </c>
      <c r="GAG102" s="211">
        <f t="shared" si="78"/>
        <v>0</v>
      </c>
      <c r="GAH102" s="211">
        <f t="shared" si="78"/>
        <v>0</v>
      </c>
      <c r="GAI102" s="211">
        <f t="shared" si="78"/>
        <v>0</v>
      </c>
      <c r="GAJ102" s="211">
        <f t="shared" si="78"/>
        <v>0</v>
      </c>
      <c r="GAK102" s="211">
        <f t="shared" si="78"/>
        <v>0</v>
      </c>
      <c r="GAL102" s="211">
        <f t="shared" si="78"/>
        <v>0</v>
      </c>
      <c r="GAM102" s="211">
        <f t="shared" si="78"/>
        <v>0</v>
      </c>
      <c r="GAN102" s="211">
        <f t="shared" si="78"/>
        <v>0</v>
      </c>
      <c r="GAO102" s="211">
        <f t="shared" si="78"/>
        <v>0</v>
      </c>
      <c r="GAP102" s="211">
        <f t="shared" si="78"/>
        <v>0</v>
      </c>
      <c r="GAQ102" s="211">
        <f t="shared" si="78"/>
        <v>0</v>
      </c>
      <c r="GAR102" s="211">
        <f t="shared" si="78"/>
        <v>0</v>
      </c>
      <c r="GAS102" s="211">
        <f t="shared" si="78"/>
        <v>0</v>
      </c>
      <c r="GAT102" s="211">
        <f t="shared" si="78"/>
        <v>0</v>
      </c>
      <c r="GAU102" s="211">
        <f t="shared" si="78"/>
        <v>0</v>
      </c>
      <c r="GAV102" s="211">
        <f t="shared" si="78"/>
        <v>0</v>
      </c>
      <c r="GAW102" s="211">
        <f t="shared" si="78"/>
        <v>0</v>
      </c>
      <c r="GAX102" s="211">
        <f t="shared" si="78"/>
        <v>0</v>
      </c>
      <c r="GAY102" s="211">
        <f t="shared" si="78"/>
        <v>0</v>
      </c>
      <c r="GAZ102" s="211">
        <f t="shared" si="78"/>
        <v>0</v>
      </c>
      <c r="GBA102" s="211">
        <f t="shared" si="78"/>
        <v>0</v>
      </c>
      <c r="GBB102" s="211">
        <f t="shared" si="78"/>
        <v>0</v>
      </c>
      <c r="GBC102" s="211">
        <f t="shared" si="78"/>
        <v>0</v>
      </c>
      <c r="GBD102" s="211">
        <f t="shared" si="78"/>
        <v>0</v>
      </c>
      <c r="GBE102" s="211">
        <f t="shared" si="78"/>
        <v>0</v>
      </c>
      <c r="GBF102" s="211">
        <f t="shared" si="78"/>
        <v>0</v>
      </c>
      <c r="GBG102" s="211">
        <f t="shared" si="78"/>
        <v>0</v>
      </c>
      <c r="GBH102" s="211">
        <f t="shared" si="78"/>
        <v>0</v>
      </c>
      <c r="GBI102" s="211">
        <f t="shared" si="78"/>
        <v>0</v>
      </c>
      <c r="GBJ102" s="211">
        <f t="shared" si="78"/>
        <v>0</v>
      </c>
      <c r="GBK102" s="211">
        <f t="shared" si="78"/>
        <v>0</v>
      </c>
      <c r="GBL102" s="211">
        <f t="shared" si="78"/>
        <v>0</v>
      </c>
      <c r="GBM102" s="211">
        <f t="shared" si="78"/>
        <v>0</v>
      </c>
      <c r="GBN102" s="211">
        <f t="shared" si="78"/>
        <v>0</v>
      </c>
      <c r="GBO102" s="211">
        <f t="shared" si="78"/>
        <v>0</v>
      </c>
      <c r="GBP102" s="211">
        <f t="shared" si="78"/>
        <v>0</v>
      </c>
      <c r="GBQ102" s="211">
        <f t="shared" si="78"/>
        <v>0</v>
      </c>
      <c r="GBR102" s="211">
        <f t="shared" si="78"/>
        <v>0</v>
      </c>
      <c r="GBS102" s="211">
        <f t="shared" ref="GBS102:GED102" si="79">(GBS29-GBS98)+GBS100</f>
        <v>0</v>
      </c>
      <c r="GBT102" s="211">
        <f t="shared" si="79"/>
        <v>0</v>
      </c>
      <c r="GBU102" s="211">
        <f t="shared" si="79"/>
        <v>0</v>
      </c>
      <c r="GBV102" s="211">
        <f t="shared" si="79"/>
        <v>0</v>
      </c>
      <c r="GBW102" s="211">
        <f t="shared" si="79"/>
        <v>0</v>
      </c>
      <c r="GBX102" s="211">
        <f t="shared" si="79"/>
        <v>0</v>
      </c>
      <c r="GBY102" s="211">
        <f t="shared" si="79"/>
        <v>0</v>
      </c>
      <c r="GBZ102" s="211">
        <f t="shared" si="79"/>
        <v>0</v>
      </c>
      <c r="GCA102" s="211">
        <f t="shared" si="79"/>
        <v>0</v>
      </c>
      <c r="GCB102" s="211">
        <f t="shared" si="79"/>
        <v>0</v>
      </c>
      <c r="GCC102" s="211">
        <f t="shared" si="79"/>
        <v>0</v>
      </c>
      <c r="GCD102" s="211">
        <f t="shared" si="79"/>
        <v>0</v>
      </c>
      <c r="GCE102" s="211">
        <f t="shared" si="79"/>
        <v>0</v>
      </c>
      <c r="GCF102" s="211">
        <f t="shared" si="79"/>
        <v>0</v>
      </c>
      <c r="GCG102" s="211">
        <f t="shared" si="79"/>
        <v>0</v>
      </c>
      <c r="GCH102" s="211">
        <f t="shared" si="79"/>
        <v>0</v>
      </c>
      <c r="GCI102" s="211">
        <f t="shared" si="79"/>
        <v>0</v>
      </c>
      <c r="GCJ102" s="211">
        <f t="shared" si="79"/>
        <v>0</v>
      </c>
      <c r="GCK102" s="211">
        <f t="shared" si="79"/>
        <v>0</v>
      </c>
      <c r="GCL102" s="211">
        <f t="shared" si="79"/>
        <v>0</v>
      </c>
      <c r="GCM102" s="211">
        <f t="shared" si="79"/>
        <v>0</v>
      </c>
      <c r="GCN102" s="211">
        <f t="shared" si="79"/>
        <v>0</v>
      </c>
      <c r="GCO102" s="211">
        <f t="shared" si="79"/>
        <v>0</v>
      </c>
      <c r="GCP102" s="211">
        <f t="shared" si="79"/>
        <v>0</v>
      </c>
      <c r="GCQ102" s="211">
        <f t="shared" si="79"/>
        <v>0</v>
      </c>
      <c r="GCR102" s="211">
        <f t="shared" si="79"/>
        <v>0</v>
      </c>
      <c r="GCS102" s="211">
        <f t="shared" si="79"/>
        <v>0</v>
      </c>
      <c r="GCT102" s="211">
        <f t="shared" si="79"/>
        <v>0</v>
      </c>
      <c r="GCU102" s="211">
        <f t="shared" si="79"/>
        <v>0</v>
      </c>
      <c r="GCV102" s="211">
        <f t="shared" si="79"/>
        <v>0</v>
      </c>
      <c r="GCW102" s="211">
        <f t="shared" si="79"/>
        <v>0</v>
      </c>
      <c r="GCX102" s="211">
        <f t="shared" si="79"/>
        <v>0</v>
      </c>
      <c r="GCY102" s="211">
        <f t="shared" si="79"/>
        <v>0</v>
      </c>
      <c r="GCZ102" s="211">
        <f t="shared" si="79"/>
        <v>0</v>
      </c>
      <c r="GDA102" s="211">
        <f t="shared" si="79"/>
        <v>0</v>
      </c>
      <c r="GDB102" s="211">
        <f t="shared" si="79"/>
        <v>0</v>
      </c>
      <c r="GDC102" s="211">
        <f t="shared" si="79"/>
        <v>0</v>
      </c>
      <c r="GDD102" s="211">
        <f t="shared" si="79"/>
        <v>0</v>
      </c>
      <c r="GDE102" s="211">
        <f t="shared" si="79"/>
        <v>0</v>
      </c>
      <c r="GDF102" s="211">
        <f t="shared" si="79"/>
        <v>0</v>
      </c>
      <c r="GDG102" s="211">
        <f t="shared" si="79"/>
        <v>0</v>
      </c>
      <c r="GDH102" s="211">
        <f t="shared" si="79"/>
        <v>0</v>
      </c>
      <c r="GDI102" s="211">
        <f t="shared" si="79"/>
        <v>0</v>
      </c>
      <c r="GDJ102" s="211">
        <f t="shared" si="79"/>
        <v>0</v>
      </c>
      <c r="GDK102" s="211">
        <f t="shared" si="79"/>
        <v>0</v>
      </c>
      <c r="GDL102" s="211">
        <f t="shared" si="79"/>
        <v>0</v>
      </c>
      <c r="GDM102" s="211">
        <f t="shared" si="79"/>
        <v>0</v>
      </c>
      <c r="GDN102" s="211">
        <f t="shared" si="79"/>
        <v>0</v>
      </c>
      <c r="GDO102" s="211">
        <f t="shared" si="79"/>
        <v>0</v>
      </c>
      <c r="GDP102" s="211">
        <f t="shared" si="79"/>
        <v>0</v>
      </c>
      <c r="GDQ102" s="211">
        <f t="shared" si="79"/>
        <v>0</v>
      </c>
      <c r="GDR102" s="211">
        <f t="shared" si="79"/>
        <v>0</v>
      </c>
      <c r="GDS102" s="211">
        <f t="shared" si="79"/>
        <v>0</v>
      </c>
      <c r="GDT102" s="211">
        <f t="shared" si="79"/>
        <v>0</v>
      </c>
      <c r="GDU102" s="211">
        <f t="shared" si="79"/>
        <v>0</v>
      </c>
      <c r="GDV102" s="211">
        <f t="shared" si="79"/>
        <v>0</v>
      </c>
      <c r="GDW102" s="211">
        <f t="shared" si="79"/>
        <v>0</v>
      </c>
      <c r="GDX102" s="211">
        <f t="shared" si="79"/>
        <v>0</v>
      </c>
      <c r="GDY102" s="211">
        <f t="shared" si="79"/>
        <v>0</v>
      </c>
      <c r="GDZ102" s="211">
        <f t="shared" si="79"/>
        <v>0</v>
      </c>
      <c r="GEA102" s="211">
        <f t="shared" si="79"/>
        <v>0</v>
      </c>
      <c r="GEB102" s="211">
        <f t="shared" si="79"/>
        <v>0</v>
      </c>
      <c r="GEC102" s="211">
        <f t="shared" si="79"/>
        <v>0</v>
      </c>
      <c r="GED102" s="211">
        <f t="shared" si="79"/>
        <v>0</v>
      </c>
      <c r="GEE102" s="211">
        <f t="shared" ref="GEE102:GGP102" si="80">(GEE29-GEE98)+GEE100</f>
        <v>0</v>
      </c>
      <c r="GEF102" s="211">
        <f t="shared" si="80"/>
        <v>0</v>
      </c>
      <c r="GEG102" s="211">
        <f t="shared" si="80"/>
        <v>0</v>
      </c>
      <c r="GEH102" s="211">
        <f t="shared" si="80"/>
        <v>0</v>
      </c>
      <c r="GEI102" s="211">
        <f t="shared" si="80"/>
        <v>0</v>
      </c>
      <c r="GEJ102" s="211">
        <f t="shared" si="80"/>
        <v>0</v>
      </c>
      <c r="GEK102" s="211">
        <f t="shared" si="80"/>
        <v>0</v>
      </c>
      <c r="GEL102" s="211">
        <f t="shared" si="80"/>
        <v>0</v>
      </c>
      <c r="GEM102" s="211">
        <f t="shared" si="80"/>
        <v>0</v>
      </c>
      <c r="GEN102" s="211">
        <f t="shared" si="80"/>
        <v>0</v>
      </c>
      <c r="GEO102" s="211">
        <f t="shared" si="80"/>
        <v>0</v>
      </c>
      <c r="GEP102" s="211">
        <f t="shared" si="80"/>
        <v>0</v>
      </c>
      <c r="GEQ102" s="211">
        <f t="shared" si="80"/>
        <v>0</v>
      </c>
      <c r="GER102" s="211">
        <f t="shared" si="80"/>
        <v>0</v>
      </c>
      <c r="GES102" s="211">
        <f t="shared" si="80"/>
        <v>0</v>
      </c>
      <c r="GET102" s="211">
        <f t="shared" si="80"/>
        <v>0</v>
      </c>
      <c r="GEU102" s="211">
        <f t="shared" si="80"/>
        <v>0</v>
      </c>
      <c r="GEV102" s="211">
        <f t="shared" si="80"/>
        <v>0</v>
      </c>
      <c r="GEW102" s="211">
        <f t="shared" si="80"/>
        <v>0</v>
      </c>
      <c r="GEX102" s="211">
        <f t="shared" si="80"/>
        <v>0</v>
      </c>
      <c r="GEY102" s="211">
        <f t="shared" si="80"/>
        <v>0</v>
      </c>
      <c r="GEZ102" s="211">
        <f t="shared" si="80"/>
        <v>0</v>
      </c>
      <c r="GFA102" s="211">
        <f t="shared" si="80"/>
        <v>0</v>
      </c>
      <c r="GFB102" s="211">
        <f t="shared" si="80"/>
        <v>0</v>
      </c>
      <c r="GFC102" s="211">
        <f t="shared" si="80"/>
        <v>0</v>
      </c>
      <c r="GFD102" s="211">
        <f t="shared" si="80"/>
        <v>0</v>
      </c>
      <c r="GFE102" s="211">
        <f t="shared" si="80"/>
        <v>0</v>
      </c>
      <c r="GFF102" s="211">
        <f t="shared" si="80"/>
        <v>0</v>
      </c>
      <c r="GFG102" s="211">
        <f t="shared" si="80"/>
        <v>0</v>
      </c>
      <c r="GFH102" s="211">
        <f t="shared" si="80"/>
        <v>0</v>
      </c>
      <c r="GFI102" s="211">
        <f t="shared" si="80"/>
        <v>0</v>
      </c>
      <c r="GFJ102" s="211">
        <f t="shared" si="80"/>
        <v>0</v>
      </c>
      <c r="GFK102" s="211">
        <f t="shared" si="80"/>
        <v>0</v>
      </c>
      <c r="GFL102" s="211">
        <f t="shared" si="80"/>
        <v>0</v>
      </c>
      <c r="GFM102" s="211">
        <f t="shared" si="80"/>
        <v>0</v>
      </c>
      <c r="GFN102" s="211">
        <f t="shared" si="80"/>
        <v>0</v>
      </c>
      <c r="GFO102" s="211">
        <f t="shared" si="80"/>
        <v>0</v>
      </c>
      <c r="GFP102" s="211">
        <f t="shared" si="80"/>
        <v>0</v>
      </c>
      <c r="GFQ102" s="211">
        <f t="shared" si="80"/>
        <v>0</v>
      </c>
      <c r="GFR102" s="211">
        <f t="shared" si="80"/>
        <v>0</v>
      </c>
      <c r="GFS102" s="211">
        <f t="shared" si="80"/>
        <v>0</v>
      </c>
      <c r="GFT102" s="211">
        <f t="shared" si="80"/>
        <v>0</v>
      </c>
      <c r="GFU102" s="211">
        <f t="shared" si="80"/>
        <v>0</v>
      </c>
      <c r="GFV102" s="211">
        <f t="shared" si="80"/>
        <v>0</v>
      </c>
      <c r="GFW102" s="211">
        <f t="shared" si="80"/>
        <v>0</v>
      </c>
      <c r="GFX102" s="211">
        <f t="shared" si="80"/>
        <v>0</v>
      </c>
      <c r="GFY102" s="211">
        <f t="shared" si="80"/>
        <v>0</v>
      </c>
      <c r="GFZ102" s="211">
        <f t="shared" si="80"/>
        <v>0</v>
      </c>
      <c r="GGA102" s="211">
        <f t="shared" si="80"/>
        <v>0</v>
      </c>
      <c r="GGB102" s="211">
        <f t="shared" si="80"/>
        <v>0</v>
      </c>
      <c r="GGC102" s="211">
        <f t="shared" si="80"/>
        <v>0</v>
      </c>
      <c r="GGD102" s="211">
        <f t="shared" si="80"/>
        <v>0</v>
      </c>
      <c r="GGE102" s="211">
        <f t="shared" si="80"/>
        <v>0</v>
      </c>
      <c r="GGF102" s="211">
        <f t="shared" si="80"/>
        <v>0</v>
      </c>
      <c r="GGG102" s="211">
        <f t="shared" si="80"/>
        <v>0</v>
      </c>
      <c r="GGH102" s="211">
        <f t="shared" si="80"/>
        <v>0</v>
      </c>
      <c r="GGI102" s="211">
        <f t="shared" si="80"/>
        <v>0</v>
      </c>
      <c r="GGJ102" s="211">
        <f t="shared" si="80"/>
        <v>0</v>
      </c>
      <c r="GGK102" s="211">
        <f t="shared" si="80"/>
        <v>0</v>
      </c>
      <c r="GGL102" s="211">
        <f t="shared" si="80"/>
        <v>0</v>
      </c>
      <c r="GGM102" s="211">
        <f t="shared" si="80"/>
        <v>0</v>
      </c>
      <c r="GGN102" s="211">
        <f t="shared" si="80"/>
        <v>0</v>
      </c>
      <c r="GGO102" s="211">
        <f t="shared" si="80"/>
        <v>0</v>
      </c>
      <c r="GGP102" s="211">
        <f t="shared" si="80"/>
        <v>0</v>
      </c>
      <c r="GGQ102" s="211">
        <f t="shared" ref="GGQ102:GJB102" si="81">(GGQ29-GGQ98)+GGQ100</f>
        <v>0</v>
      </c>
      <c r="GGR102" s="211">
        <f t="shared" si="81"/>
        <v>0</v>
      </c>
      <c r="GGS102" s="211">
        <f t="shared" si="81"/>
        <v>0</v>
      </c>
      <c r="GGT102" s="211">
        <f t="shared" si="81"/>
        <v>0</v>
      </c>
      <c r="GGU102" s="211">
        <f t="shared" si="81"/>
        <v>0</v>
      </c>
      <c r="GGV102" s="211">
        <f t="shared" si="81"/>
        <v>0</v>
      </c>
      <c r="GGW102" s="211">
        <f t="shared" si="81"/>
        <v>0</v>
      </c>
      <c r="GGX102" s="211">
        <f t="shared" si="81"/>
        <v>0</v>
      </c>
      <c r="GGY102" s="211">
        <f t="shared" si="81"/>
        <v>0</v>
      </c>
      <c r="GGZ102" s="211">
        <f t="shared" si="81"/>
        <v>0</v>
      </c>
      <c r="GHA102" s="211">
        <f t="shared" si="81"/>
        <v>0</v>
      </c>
      <c r="GHB102" s="211">
        <f t="shared" si="81"/>
        <v>0</v>
      </c>
      <c r="GHC102" s="211">
        <f t="shared" si="81"/>
        <v>0</v>
      </c>
      <c r="GHD102" s="211">
        <f t="shared" si="81"/>
        <v>0</v>
      </c>
      <c r="GHE102" s="211">
        <f t="shared" si="81"/>
        <v>0</v>
      </c>
      <c r="GHF102" s="211">
        <f t="shared" si="81"/>
        <v>0</v>
      </c>
      <c r="GHG102" s="211">
        <f t="shared" si="81"/>
        <v>0</v>
      </c>
      <c r="GHH102" s="211">
        <f t="shared" si="81"/>
        <v>0</v>
      </c>
      <c r="GHI102" s="211">
        <f t="shared" si="81"/>
        <v>0</v>
      </c>
      <c r="GHJ102" s="211">
        <f t="shared" si="81"/>
        <v>0</v>
      </c>
      <c r="GHK102" s="211">
        <f t="shared" si="81"/>
        <v>0</v>
      </c>
      <c r="GHL102" s="211">
        <f t="shared" si="81"/>
        <v>0</v>
      </c>
      <c r="GHM102" s="211">
        <f t="shared" si="81"/>
        <v>0</v>
      </c>
      <c r="GHN102" s="211">
        <f t="shared" si="81"/>
        <v>0</v>
      </c>
      <c r="GHO102" s="211">
        <f t="shared" si="81"/>
        <v>0</v>
      </c>
      <c r="GHP102" s="211">
        <f t="shared" si="81"/>
        <v>0</v>
      </c>
      <c r="GHQ102" s="211">
        <f t="shared" si="81"/>
        <v>0</v>
      </c>
      <c r="GHR102" s="211">
        <f t="shared" si="81"/>
        <v>0</v>
      </c>
      <c r="GHS102" s="211">
        <f t="shared" si="81"/>
        <v>0</v>
      </c>
      <c r="GHT102" s="211">
        <f t="shared" si="81"/>
        <v>0</v>
      </c>
      <c r="GHU102" s="211">
        <f t="shared" si="81"/>
        <v>0</v>
      </c>
      <c r="GHV102" s="211">
        <f t="shared" si="81"/>
        <v>0</v>
      </c>
      <c r="GHW102" s="211">
        <f t="shared" si="81"/>
        <v>0</v>
      </c>
      <c r="GHX102" s="211">
        <f t="shared" si="81"/>
        <v>0</v>
      </c>
      <c r="GHY102" s="211">
        <f t="shared" si="81"/>
        <v>0</v>
      </c>
      <c r="GHZ102" s="211">
        <f t="shared" si="81"/>
        <v>0</v>
      </c>
      <c r="GIA102" s="211">
        <f t="shared" si="81"/>
        <v>0</v>
      </c>
      <c r="GIB102" s="211">
        <f t="shared" si="81"/>
        <v>0</v>
      </c>
      <c r="GIC102" s="211">
        <f t="shared" si="81"/>
        <v>0</v>
      </c>
      <c r="GID102" s="211">
        <f t="shared" si="81"/>
        <v>0</v>
      </c>
      <c r="GIE102" s="211">
        <f t="shared" si="81"/>
        <v>0</v>
      </c>
      <c r="GIF102" s="211">
        <f t="shared" si="81"/>
        <v>0</v>
      </c>
      <c r="GIG102" s="211">
        <f t="shared" si="81"/>
        <v>0</v>
      </c>
      <c r="GIH102" s="211">
        <f t="shared" si="81"/>
        <v>0</v>
      </c>
      <c r="GII102" s="211">
        <f t="shared" si="81"/>
        <v>0</v>
      </c>
      <c r="GIJ102" s="211">
        <f t="shared" si="81"/>
        <v>0</v>
      </c>
      <c r="GIK102" s="211">
        <f t="shared" si="81"/>
        <v>0</v>
      </c>
      <c r="GIL102" s="211">
        <f t="shared" si="81"/>
        <v>0</v>
      </c>
      <c r="GIM102" s="211">
        <f t="shared" si="81"/>
        <v>0</v>
      </c>
      <c r="GIN102" s="211">
        <f t="shared" si="81"/>
        <v>0</v>
      </c>
      <c r="GIO102" s="211">
        <f t="shared" si="81"/>
        <v>0</v>
      </c>
      <c r="GIP102" s="211">
        <f t="shared" si="81"/>
        <v>0</v>
      </c>
      <c r="GIQ102" s="211">
        <f t="shared" si="81"/>
        <v>0</v>
      </c>
      <c r="GIR102" s="211">
        <f t="shared" si="81"/>
        <v>0</v>
      </c>
      <c r="GIS102" s="211">
        <f t="shared" si="81"/>
        <v>0</v>
      </c>
      <c r="GIT102" s="211">
        <f t="shared" si="81"/>
        <v>0</v>
      </c>
      <c r="GIU102" s="211">
        <f t="shared" si="81"/>
        <v>0</v>
      </c>
      <c r="GIV102" s="211">
        <f t="shared" si="81"/>
        <v>0</v>
      </c>
      <c r="GIW102" s="211">
        <f t="shared" si="81"/>
        <v>0</v>
      </c>
      <c r="GIX102" s="211">
        <f t="shared" si="81"/>
        <v>0</v>
      </c>
      <c r="GIY102" s="211">
        <f t="shared" si="81"/>
        <v>0</v>
      </c>
      <c r="GIZ102" s="211">
        <f t="shared" si="81"/>
        <v>0</v>
      </c>
      <c r="GJA102" s="211">
        <f t="shared" si="81"/>
        <v>0</v>
      </c>
      <c r="GJB102" s="211">
        <f t="shared" si="81"/>
        <v>0</v>
      </c>
      <c r="GJC102" s="211">
        <f t="shared" ref="GJC102:GLN102" si="82">(GJC29-GJC98)+GJC100</f>
        <v>0</v>
      </c>
      <c r="GJD102" s="211">
        <f t="shared" si="82"/>
        <v>0</v>
      </c>
      <c r="GJE102" s="211">
        <f t="shared" si="82"/>
        <v>0</v>
      </c>
      <c r="GJF102" s="211">
        <f t="shared" si="82"/>
        <v>0</v>
      </c>
      <c r="GJG102" s="211">
        <f t="shared" si="82"/>
        <v>0</v>
      </c>
      <c r="GJH102" s="211">
        <f t="shared" si="82"/>
        <v>0</v>
      </c>
      <c r="GJI102" s="211">
        <f t="shared" si="82"/>
        <v>0</v>
      </c>
      <c r="GJJ102" s="211">
        <f t="shared" si="82"/>
        <v>0</v>
      </c>
      <c r="GJK102" s="211">
        <f t="shared" si="82"/>
        <v>0</v>
      </c>
      <c r="GJL102" s="211">
        <f t="shared" si="82"/>
        <v>0</v>
      </c>
      <c r="GJM102" s="211">
        <f t="shared" si="82"/>
        <v>0</v>
      </c>
      <c r="GJN102" s="211">
        <f t="shared" si="82"/>
        <v>0</v>
      </c>
      <c r="GJO102" s="211">
        <f t="shared" si="82"/>
        <v>0</v>
      </c>
      <c r="GJP102" s="211">
        <f t="shared" si="82"/>
        <v>0</v>
      </c>
      <c r="GJQ102" s="211">
        <f t="shared" si="82"/>
        <v>0</v>
      </c>
      <c r="GJR102" s="211">
        <f t="shared" si="82"/>
        <v>0</v>
      </c>
      <c r="GJS102" s="211">
        <f t="shared" si="82"/>
        <v>0</v>
      </c>
      <c r="GJT102" s="211">
        <f t="shared" si="82"/>
        <v>0</v>
      </c>
      <c r="GJU102" s="211">
        <f t="shared" si="82"/>
        <v>0</v>
      </c>
      <c r="GJV102" s="211">
        <f t="shared" si="82"/>
        <v>0</v>
      </c>
      <c r="GJW102" s="211">
        <f t="shared" si="82"/>
        <v>0</v>
      </c>
      <c r="GJX102" s="211">
        <f t="shared" si="82"/>
        <v>0</v>
      </c>
      <c r="GJY102" s="211">
        <f t="shared" si="82"/>
        <v>0</v>
      </c>
      <c r="GJZ102" s="211">
        <f t="shared" si="82"/>
        <v>0</v>
      </c>
      <c r="GKA102" s="211">
        <f t="shared" si="82"/>
        <v>0</v>
      </c>
      <c r="GKB102" s="211">
        <f t="shared" si="82"/>
        <v>0</v>
      </c>
      <c r="GKC102" s="211">
        <f t="shared" si="82"/>
        <v>0</v>
      </c>
      <c r="GKD102" s="211">
        <f t="shared" si="82"/>
        <v>0</v>
      </c>
      <c r="GKE102" s="211">
        <f t="shared" si="82"/>
        <v>0</v>
      </c>
      <c r="GKF102" s="211">
        <f t="shared" si="82"/>
        <v>0</v>
      </c>
      <c r="GKG102" s="211">
        <f t="shared" si="82"/>
        <v>0</v>
      </c>
      <c r="GKH102" s="211">
        <f t="shared" si="82"/>
        <v>0</v>
      </c>
      <c r="GKI102" s="211">
        <f t="shared" si="82"/>
        <v>0</v>
      </c>
      <c r="GKJ102" s="211">
        <f t="shared" si="82"/>
        <v>0</v>
      </c>
      <c r="GKK102" s="211">
        <f t="shared" si="82"/>
        <v>0</v>
      </c>
      <c r="GKL102" s="211">
        <f t="shared" si="82"/>
        <v>0</v>
      </c>
      <c r="GKM102" s="211">
        <f t="shared" si="82"/>
        <v>0</v>
      </c>
      <c r="GKN102" s="211">
        <f t="shared" si="82"/>
        <v>0</v>
      </c>
      <c r="GKO102" s="211">
        <f t="shared" si="82"/>
        <v>0</v>
      </c>
      <c r="GKP102" s="211">
        <f t="shared" si="82"/>
        <v>0</v>
      </c>
      <c r="GKQ102" s="211">
        <f t="shared" si="82"/>
        <v>0</v>
      </c>
      <c r="GKR102" s="211">
        <f t="shared" si="82"/>
        <v>0</v>
      </c>
      <c r="GKS102" s="211">
        <f t="shared" si="82"/>
        <v>0</v>
      </c>
      <c r="GKT102" s="211">
        <f t="shared" si="82"/>
        <v>0</v>
      </c>
      <c r="GKU102" s="211">
        <f t="shared" si="82"/>
        <v>0</v>
      </c>
      <c r="GKV102" s="211">
        <f t="shared" si="82"/>
        <v>0</v>
      </c>
      <c r="GKW102" s="211">
        <f t="shared" si="82"/>
        <v>0</v>
      </c>
      <c r="GKX102" s="211">
        <f t="shared" si="82"/>
        <v>0</v>
      </c>
      <c r="GKY102" s="211">
        <f t="shared" si="82"/>
        <v>0</v>
      </c>
      <c r="GKZ102" s="211">
        <f t="shared" si="82"/>
        <v>0</v>
      </c>
      <c r="GLA102" s="211">
        <f t="shared" si="82"/>
        <v>0</v>
      </c>
      <c r="GLB102" s="211">
        <f t="shared" si="82"/>
        <v>0</v>
      </c>
      <c r="GLC102" s="211">
        <f t="shared" si="82"/>
        <v>0</v>
      </c>
      <c r="GLD102" s="211">
        <f t="shared" si="82"/>
        <v>0</v>
      </c>
      <c r="GLE102" s="211">
        <f t="shared" si="82"/>
        <v>0</v>
      </c>
      <c r="GLF102" s="211">
        <f t="shared" si="82"/>
        <v>0</v>
      </c>
      <c r="GLG102" s="211">
        <f t="shared" si="82"/>
        <v>0</v>
      </c>
      <c r="GLH102" s="211">
        <f t="shared" si="82"/>
        <v>0</v>
      </c>
      <c r="GLI102" s="211">
        <f t="shared" si="82"/>
        <v>0</v>
      </c>
      <c r="GLJ102" s="211">
        <f t="shared" si="82"/>
        <v>0</v>
      </c>
      <c r="GLK102" s="211">
        <f t="shared" si="82"/>
        <v>0</v>
      </c>
      <c r="GLL102" s="211">
        <f t="shared" si="82"/>
        <v>0</v>
      </c>
      <c r="GLM102" s="211">
        <f t="shared" si="82"/>
        <v>0</v>
      </c>
      <c r="GLN102" s="211">
        <f t="shared" si="82"/>
        <v>0</v>
      </c>
      <c r="GLO102" s="211">
        <f t="shared" ref="GLO102:GNZ102" si="83">(GLO29-GLO98)+GLO100</f>
        <v>0</v>
      </c>
      <c r="GLP102" s="211">
        <f t="shared" si="83"/>
        <v>0</v>
      </c>
      <c r="GLQ102" s="211">
        <f t="shared" si="83"/>
        <v>0</v>
      </c>
      <c r="GLR102" s="211">
        <f t="shared" si="83"/>
        <v>0</v>
      </c>
      <c r="GLS102" s="211">
        <f t="shared" si="83"/>
        <v>0</v>
      </c>
      <c r="GLT102" s="211">
        <f t="shared" si="83"/>
        <v>0</v>
      </c>
      <c r="GLU102" s="211">
        <f t="shared" si="83"/>
        <v>0</v>
      </c>
      <c r="GLV102" s="211">
        <f t="shared" si="83"/>
        <v>0</v>
      </c>
      <c r="GLW102" s="211">
        <f t="shared" si="83"/>
        <v>0</v>
      </c>
      <c r="GLX102" s="211">
        <f t="shared" si="83"/>
        <v>0</v>
      </c>
      <c r="GLY102" s="211">
        <f t="shared" si="83"/>
        <v>0</v>
      </c>
      <c r="GLZ102" s="211">
        <f t="shared" si="83"/>
        <v>0</v>
      </c>
      <c r="GMA102" s="211">
        <f t="shared" si="83"/>
        <v>0</v>
      </c>
      <c r="GMB102" s="211">
        <f t="shared" si="83"/>
        <v>0</v>
      </c>
      <c r="GMC102" s="211">
        <f t="shared" si="83"/>
        <v>0</v>
      </c>
      <c r="GMD102" s="211">
        <f t="shared" si="83"/>
        <v>0</v>
      </c>
      <c r="GME102" s="211">
        <f t="shared" si="83"/>
        <v>0</v>
      </c>
      <c r="GMF102" s="211">
        <f t="shared" si="83"/>
        <v>0</v>
      </c>
      <c r="GMG102" s="211">
        <f t="shared" si="83"/>
        <v>0</v>
      </c>
      <c r="GMH102" s="211">
        <f t="shared" si="83"/>
        <v>0</v>
      </c>
      <c r="GMI102" s="211">
        <f t="shared" si="83"/>
        <v>0</v>
      </c>
      <c r="GMJ102" s="211">
        <f t="shared" si="83"/>
        <v>0</v>
      </c>
      <c r="GMK102" s="211">
        <f t="shared" si="83"/>
        <v>0</v>
      </c>
      <c r="GML102" s="211">
        <f t="shared" si="83"/>
        <v>0</v>
      </c>
      <c r="GMM102" s="211">
        <f t="shared" si="83"/>
        <v>0</v>
      </c>
      <c r="GMN102" s="211">
        <f t="shared" si="83"/>
        <v>0</v>
      </c>
      <c r="GMO102" s="211">
        <f t="shared" si="83"/>
        <v>0</v>
      </c>
      <c r="GMP102" s="211">
        <f t="shared" si="83"/>
        <v>0</v>
      </c>
      <c r="GMQ102" s="211">
        <f t="shared" si="83"/>
        <v>0</v>
      </c>
      <c r="GMR102" s="211">
        <f t="shared" si="83"/>
        <v>0</v>
      </c>
      <c r="GMS102" s="211">
        <f t="shared" si="83"/>
        <v>0</v>
      </c>
      <c r="GMT102" s="211">
        <f t="shared" si="83"/>
        <v>0</v>
      </c>
      <c r="GMU102" s="211">
        <f t="shared" si="83"/>
        <v>0</v>
      </c>
      <c r="GMV102" s="211">
        <f t="shared" si="83"/>
        <v>0</v>
      </c>
      <c r="GMW102" s="211">
        <f t="shared" si="83"/>
        <v>0</v>
      </c>
      <c r="GMX102" s="211">
        <f t="shared" si="83"/>
        <v>0</v>
      </c>
      <c r="GMY102" s="211">
        <f t="shared" si="83"/>
        <v>0</v>
      </c>
      <c r="GMZ102" s="211">
        <f t="shared" si="83"/>
        <v>0</v>
      </c>
      <c r="GNA102" s="211">
        <f t="shared" si="83"/>
        <v>0</v>
      </c>
      <c r="GNB102" s="211">
        <f t="shared" si="83"/>
        <v>0</v>
      </c>
      <c r="GNC102" s="211">
        <f t="shared" si="83"/>
        <v>0</v>
      </c>
      <c r="GND102" s="211">
        <f t="shared" si="83"/>
        <v>0</v>
      </c>
      <c r="GNE102" s="211">
        <f t="shared" si="83"/>
        <v>0</v>
      </c>
      <c r="GNF102" s="211">
        <f t="shared" si="83"/>
        <v>0</v>
      </c>
      <c r="GNG102" s="211">
        <f t="shared" si="83"/>
        <v>0</v>
      </c>
      <c r="GNH102" s="211">
        <f t="shared" si="83"/>
        <v>0</v>
      </c>
      <c r="GNI102" s="211">
        <f t="shared" si="83"/>
        <v>0</v>
      </c>
      <c r="GNJ102" s="211">
        <f t="shared" si="83"/>
        <v>0</v>
      </c>
      <c r="GNK102" s="211">
        <f t="shared" si="83"/>
        <v>0</v>
      </c>
      <c r="GNL102" s="211">
        <f t="shared" si="83"/>
        <v>0</v>
      </c>
      <c r="GNM102" s="211">
        <f t="shared" si="83"/>
        <v>0</v>
      </c>
      <c r="GNN102" s="211">
        <f t="shared" si="83"/>
        <v>0</v>
      </c>
      <c r="GNO102" s="211">
        <f t="shared" si="83"/>
        <v>0</v>
      </c>
      <c r="GNP102" s="211">
        <f t="shared" si="83"/>
        <v>0</v>
      </c>
      <c r="GNQ102" s="211">
        <f t="shared" si="83"/>
        <v>0</v>
      </c>
      <c r="GNR102" s="211">
        <f t="shared" si="83"/>
        <v>0</v>
      </c>
      <c r="GNS102" s="211">
        <f t="shared" si="83"/>
        <v>0</v>
      </c>
      <c r="GNT102" s="211">
        <f t="shared" si="83"/>
        <v>0</v>
      </c>
      <c r="GNU102" s="211">
        <f t="shared" si="83"/>
        <v>0</v>
      </c>
      <c r="GNV102" s="211">
        <f t="shared" si="83"/>
        <v>0</v>
      </c>
      <c r="GNW102" s="211">
        <f t="shared" si="83"/>
        <v>0</v>
      </c>
      <c r="GNX102" s="211">
        <f t="shared" si="83"/>
        <v>0</v>
      </c>
      <c r="GNY102" s="211">
        <f t="shared" si="83"/>
        <v>0</v>
      </c>
      <c r="GNZ102" s="211">
        <f t="shared" si="83"/>
        <v>0</v>
      </c>
      <c r="GOA102" s="211">
        <f t="shared" ref="GOA102:GQL102" si="84">(GOA29-GOA98)+GOA100</f>
        <v>0</v>
      </c>
      <c r="GOB102" s="211">
        <f t="shared" si="84"/>
        <v>0</v>
      </c>
      <c r="GOC102" s="211">
        <f t="shared" si="84"/>
        <v>0</v>
      </c>
      <c r="GOD102" s="211">
        <f t="shared" si="84"/>
        <v>0</v>
      </c>
      <c r="GOE102" s="211">
        <f t="shared" si="84"/>
        <v>0</v>
      </c>
      <c r="GOF102" s="211">
        <f t="shared" si="84"/>
        <v>0</v>
      </c>
      <c r="GOG102" s="211">
        <f t="shared" si="84"/>
        <v>0</v>
      </c>
      <c r="GOH102" s="211">
        <f t="shared" si="84"/>
        <v>0</v>
      </c>
      <c r="GOI102" s="211">
        <f t="shared" si="84"/>
        <v>0</v>
      </c>
      <c r="GOJ102" s="211">
        <f t="shared" si="84"/>
        <v>0</v>
      </c>
      <c r="GOK102" s="211">
        <f t="shared" si="84"/>
        <v>0</v>
      </c>
      <c r="GOL102" s="211">
        <f t="shared" si="84"/>
        <v>0</v>
      </c>
      <c r="GOM102" s="211">
        <f t="shared" si="84"/>
        <v>0</v>
      </c>
      <c r="GON102" s="211">
        <f t="shared" si="84"/>
        <v>0</v>
      </c>
      <c r="GOO102" s="211">
        <f t="shared" si="84"/>
        <v>0</v>
      </c>
      <c r="GOP102" s="211">
        <f t="shared" si="84"/>
        <v>0</v>
      </c>
      <c r="GOQ102" s="211">
        <f t="shared" si="84"/>
        <v>0</v>
      </c>
      <c r="GOR102" s="211">
        <f t="shared" si="84"/>
        <v>0</v>
      </c>
      <c r="GOS102" s="211">
        <f t="shared" si="84"/>
        <v>0</v>
      </c>
      <c r="GOT102" s="211">
        <f t="shared" si="84"/>
        <v>0</v>
      </c>
      <c r="GOU102" s="211">
        <f t="shared" si="84"/>
        <v>0</v>
      </c>
      <c r="GOV102" s="211">
        <f t="shared" si="84"/>
        <v>0</v>
      </c>
      <c r="GOW102" s="211">
        <f t="shared" si="84"/>
        <v>0</v>
      </c>
      <c r="GOX102" s="211">
        <f t="shared" si="84"/>
        <v>0</v>
      </c>
      <c r="GOY102" s="211">
        <f t="shared" si="84"/>
        <v>0</v>
      </c>
      <c r="GOZ102" s="211">
        <f t="shared" si="84"/>
        <v>0</v>
      </c>
      <c r="GPA102" s="211">
        <f t="shared" si="84"/>
        <v>0</v>
      </c>
      <c r="GPB102" s="211">
        <f t="shared" si="84"/>
        <v>0</v>
      </c>
      <c r="GPC102" s="211">
        <f t="shared" si="84"/>
        <v>0</v>
      </c>
      <c r="GPD102" s="211">
        <f t="shared" si="84"/>
        <v>0</v>
      </c>
      <c r="GPE102" s="211">
        <f t="shared" si="84"/>
        <v>0</v>
      </c>
      <c r="GPF102" s="211">
        <f t="shared" si="84"/>
        <v>0</v>
      </c>
      <c r="GPG102" s="211">
        <f t="shared" si="84"/>
        <v>0</v>
      </c>
      <c r="GPH102" s="211">
        <f t="shared" si="84"/>
        <v>0</v>
      </c>
      <c r="GPI102" s="211">
        <f t="shared" si="84"/>
        <v>0</v>
      </c>
      <c r="GPJ102" s="211">
        <f t="shared" si="84"/>
        <v>0</v>
      </c>
      <c r="GPK102" s="211">
        <f t="shared" si="84"/>
        <v>0</v>
      </c>
      <c r="GPL102" s="211">
        <f t="shared" si="84"/>
        <v>0</v>
      </c>
      <c r="GPM102" s="211">
        <f t="shared" si="84"/>
        <v>0</v>
      </c>
      <c r="GPN102" s="211">
        <f t="shared" si="84"/>
        <v>0</v>
      </c>
      <c r="GPO102" s="211">
        <f t="shared" si="84"/>
        <v>0</v>
      </c>
      <c r="GPP102" s="211">
        <f t="shared" si="84"/>
        <v>0</v>
      </c>
      <c r="GPQ102" s="211">
        <f t="shared" si="84"/>
        <v>0</v>
      </c>
      <c r="GPR102" s="211">
        <f t="shared" si="84"/>
        <v>0</v>
      </c>
      <c r="GPS102" s="211">
        <f t="shared" si="84"/>
        <v>0</v>
      </c>
      <c r="GPT102" s="211">
        <f t="shared" si="84"/>
        <v>0</v>
      </c>
      <c r="GPU102" s="211">
        <f t="shared" si="84"/>
        <v>0</v>
      </c>
      <c r="GPV102" s="211">
        <f t="shared" si="84"/>
        <v>0</v>
      </c>
      <c r="GPW102" s="211">
        <f t="shared" si="84"/>
        <v>0</v>
      </c>
      <c r="GPX102" s="211">
        <f t="shared" si="84"/>
        <v>0</v>
      </c>
      <c r="GPY102" s="211">
        <f t="shared" si="84"/>
        <v>0</v>
      </c>
      <c r="GPZ102" s="211">
        <f t="shared" si="84"/>
        <v>0</v>
      </c>
      <c r="GQA102" s="211">
        <f t="shared" si="84"/>
        <v>0</v>
      </c>
      <c r="GQB102" s="211">
        <f t="shared" si="84"/>
        <v>0</v>
      </c>
      <c r="GQC102" s="211">
        <f t="shared" si="84"/>
        <v>0</v>
      </c>
      <c r="GQD102" s="211">
        <f t="shared" si="84"/>
        <v>0</v>
      </c>
      <c r="GQE102" s="211">
        <f t="shared" si="84"/>
        <v>0</v>
      </c>
      <c r="GQF102" s="211">
        <f t="shared" si="84"/>
        <v>0</v>
      </c>
      <c r="GQG102" s="211">
        <f t="shared" si="84"/>
        <v>0</v>
      </c>
      <c r="GQH102" s="211">
        <f t="shared" si="84"/>
        <v>0</v>
      </c>
      <c r="GQI102" s="211">
        <f t="shared" si="84"/>
        <v>0</v>
      </c>
      <c r="GQJ102" s="211">
        <f t="shared" si="84"/>
        <v>0</v>
      </c>
      <c r="GQK102" s="211">
        <f t="shared" si="84"/>
        <v>0</v>
      </c>
      <c r="GQL102" s="211">
        <f t="shared" si="84"/>
        <v>0</v>
      </c>
      <c r="GQM102" s="211">
        <f t="shared" ref="GQM102:GSX102" si="85">(GQM29-GQM98)+GQM100</f>
        <v>0</v>
      </c>
      <c r="GQN102" s="211">
        <f t="shared" si="85"/>
        <v>0</v>
      </c>
      <c r="GQO102" s="211">
        <f t="shared" si="85"/>
        <v>0</v>
      </c>
      <c r="GQP102" s="211">
        <f t="shared" si="85"/>
        <v>0</v>
      </c>
      <c r="GQQ102" s="211">
        <f t="shared" si="85"/>
        <v>0</v>
      </c>
      <c r="GQR102" s="211">
        <f t="shared" si="85"/>
        <v>0</v>
      </c>
      <c r="GQS102" s="211">
        <f t="shared" si="85"/>
        <v>0</v>
      </c>
      <c r="GQT102" s="211">
        <f t="shared" si="85"/>
        <v>0</v>
      </c>
      <c r="GQU102" s="211">
        <f t="shared" si="85"/>
        <v>0</v>
      </c>
      <c r="GQV102" s="211">
        <f t="shared" si="85"/>
        <v>0</v>
      </c>
      <c r="GQW102" s="211">
        <f t="shared" si="85"/>
        <v>0</v>
      </c>
      <c r="GQX102" s="211">
        <f t="shared" si="85"/>
        <v>0</v>
      </c>
      <c r="GQY102" s="211">
        <f t="shared" si="85"/>
        <v>0</v>
      </c>
      <c r="GQZ102" s="211">
        <f t="shared" si="85"/>
        <v>0</v>
      </c>
      <c r="GRA102" s="211">
        <f t="shared" si="85"/>
        <v>0</v>
      </c>
      <c r="GRB102" s="211">
        <f t="shared" si="85"/>
        <v>0</v>
      </c>
      <c r="GRC102" s="211">
        <f t="shared" si="85"/>
        <v>0</v>
      </c>
      <c r="GRD102" s="211">
        <f t="shared" si="85"/>
        <v>0</v>
      </c>
      <c r="GRE102" s="211">
        <f t="shared" si="85"/>
        <v>0</v>
      </c>
      <c r="GRF102" s="211">
        <f t="shared" si="85"/>
        <v>0</v>
      </c>
      <c r="GRG102" s="211">
        <f t="shared" si="85"/>
        <v>0</v>
      </c>
      <c r="GRH102" s="211">
        <f t="shared" si="85"/>
        <v>0</v>
      </c>
      <c r="GRI102" s="211">
        <f t="shared" si="85"/>
        <v>0</v>
      </c>
      <c r="GRJ102" s="211">
        <f t="shared" si="85"/>
        <v>0</v>
      </c>
      <c r="GRK102" s="211">
        <f t="shared" si="85"/>
        <v>0</v>
      </c>
      <c r="GRL102" s="211">
        <f t="shared" si="85"/>
        <v>0</v>
      </c>
      <c r="GRM102" s="211">
        <f t="shared" si="85"/>
        <v>0</v>
      </c>
      <c r="GRN102" s="211">
        <f t="shared" si="85"/>
        <v>0</v>
      </c>
      <c r="GRO102" s="211">
        <f t="shared" si="85"/>
        <v>0</v>
      </c>
      <c r="GRP102" s="211">
        <f t="shared" si="85"/>
        <v>0</v>
      </c>
      <c r="GRQ102" s="211">
        <f t="shared" si="85"/>
        <v>0</v>
      </c>
      <c r="GRR102" s="211">
        <f t="shared" si="85"/>
        <v>0</v>
      </c>
      <c r="GRS102" s="211">
        <f t="shared" si="85"/>
        <v>0</v>
      </c>
      <c r="GRT102" s="211">
        <f t="shared" si="85"/>
        <v>0</v>
      </c>
      <c r="GRU102" s="211">
        <f t="shared" si="85"/>
        <v>0</v>
      </c>
      <c r="GRV102" s="211">
        <f t="shared" si="85"/>
        <v>0</v>
      </c>
      <c r="GRW102" s="211">
        <f t="shared" si="85"/>
        <v>0</v>
      </c>
      <c r="GRX102" s="211">
        <f t="shared" si="85"/>
        <v>0</v>
      </c>
      <c r="GRY102" s="211">
        <f t="shared" si="85"/>
        <v>0</v>
      </c>
      <c r="GRZ102" s="211">
        <f t="shared" si="85"/>
        <v>0</v>
      </c>
      <c r="GSA102" s="211">
        <f t="shared" si="85"/>
        <v>0</v>
      </c>
      <c r="GSB102" s="211">
        <f t="shared" si="85"/>
        <v>0</v>
      </c>
      <c r="GSC102" s="211">
        <f t="shared" si="85"/>
        <v>0</v>
      </c>
      <c r="GSD102" s="211">
        <f t="shared" si="85"/>
        <v>0</v>
      </c>
      <c r="GSE102" s="211">
        <f t="shared" si="85"/>
        <v>0</v>
      </c>
      <c r="GSF102" s="211">
        <f t="shared" si="85"/>
        <v>0</v>
      </c>
      <c r="GSG102" s="211">
        <f t="shared" si="85"/>
        <v>0</v>
      </c>
      <c r="GSH102" s="211">
        <f t="shared" si="85"/>
        <v>0</v>
      </c>
      <c r="GSI102" s="211">
        <f t="shared" si="85"/>
        <v>0</v>
      </c>
      <c r="GSJ102" s="211">
        <f t="shared" si="85"/>
        <v>0</v>
      </c>
      <c r="GSK102" s="211">
        <f t="shared" si="85"/>
        <v>0</v>
      </c>
      <c r="GSL102" s="211">
        <f t="shared" si="85"/>
        <v>0</v>
      </c>
      <c r="GSM102" s="211">
        <f t="shared" si="85"/>
        <v>0</v>
      </c>
      <c r="GSN102" s="211">
        <f t="shared" si="85"/>
        <v>0</v>
      </c>
      <c r="GSO102" s="211">
        <f t="shared" si="85"/>
        <v>0</v>
      </c>
      <c r="GSP102" s="211">
        <f t="shared" si="85"/>
        <v>0</v>
      </c>
      <c r="GSQ102" s="211">
        <f t="shared" si="85"/>
        <v>0</v>
      </c>
      <c r="GSR102" s="211">
        <f t="shared" si="85"/>
        <v>0</v>
      </c>
      <c r="GSS102" s="211">
        <f t="shared" si="85"/>
        <v>0</v>
      </c>
      <c r="GST102" s="211">
        <f t="shared" si="85"/>
        <v>0</v>
      </c>
      <c r="GSU102" s="211">
        <f t="shared" si="85"/>
        <v>0</v>
      </c>
      <c r="GSV102" s="211">
        <f t="shared" si="85"/>
        <v>0</v>
      </c>
      <c r="GSW102" s="211">
        <f t="shared" si="85"/>
        <v>0</v>
      </c>
      <c r="GSX102" s="211">
        <f t="shared" si="85"/>
        <v>0</v>
      </c>
      <c r="GSY102" s="211">
        <f t="shared" ref="GSY102:GVJ102" si="86">(GSY29-GSY98)+GSY100</f>
        <v>0</v>
      </c>
      <c r="GSZ102" s="211">
        <f t="shared" si="86"/>
        <v>0</v>
      </c>
      <c r="GTA102" s="211">
        <f t="shared" si="86"/>
        <v>0</v>
      </c>
      <c r="GTB102" s="211">
        <f t="shared" si="86"/>
        <v>0</v>
      </c>
      <c r="GTC102" s="211">
        <f t="shared" si="86"/>
        <v>0</v>
      </c>
      <c r="GTD102" s="211">
        <f t="shared" si="86"/>
        <v>0</v>
      </c>
      <c r="GTE102" s="211">
        <f t="shared" si="86"/>
        <v>0</v>
      </c>
      <c r="GTF102" s="211">
        <f t="shared" si="86"/>
        <v>0</v>
      </c>
      <c r="GTG102" s="211">
        <f t="shared" si="86"/>
        <v>0</v>
      </c>
      <c r="GTH102" s="211">
        <f t="shared" si="86"/>
        <v>0</v>
      </c>
      <c r="GTI102" s="211">
        <f t="shared" si="86"/>
        <v>0</v>
      </c>
      <c r="GTJ102" s="211">
        <f t="shared" si="86"/>
        <v>0</v>
      </c>
      <c r="GTK102" s="211">
        <f t="shared" si="86"/>
        <v>0</v>
      </c>
      <c r="GTL102" s="211">
        <f t="shared" si="86"/>
        <v>0</v>
      </c>
      <c r="GTM102" s="211">
        <f t="shared" si="86"/>
        <v>0</v>
      </c>
      <c r="GTN102" s="211">
        <f t="shared" si="86"/>
        <v>0</v>
      </c>
      <c r="GTO102" s="211">
        <f t="shared" si="86"/>
        <v>0</v>
      </c>
      <c r="GTP102" s="211">
        <f t="shared" si="86"/>
        <v>0</v>
      </c>
      <c r="GTQ102" s="211">
        <f t="shared" si="86"/>
        <v>0</v>
      </c>
      <c r="GTR102" s="211">
        <f t="shared" si="86"/>
        <v>0</v>
      </c>
      <c r="GTS102" s="211">
        <f t="shared" si="86"/>
        <v>0</v>
      </c>
      <c r="GTT102" s="211">
        <f t="shared" si="86"/>
        <v>0</v>
      </c>
      <c r="GTU102" s="211">
        <f t="shared" si="86"/>
        <v>0</v>
      </c>
      <c r="GTV102" s="211">
        <f t="shared" si="86"/>
        <v>0</v>
      </c>
      <c r="GTW102" s="211">
        <f t="shared" si="86"/>
        <v>0</v>
      </c>
      <c r="GTX102" s="211">
        <f t="shared" si="86"/>
        <v>0</v>
      </c>
      <c r="GTY102" s="211">
        <f t="shared" si="86"/>
        <v>0</v>
      </c>
      <c r="GTZ102" s="211">
        <f t="shared" si="86"/>
        <v>0</v>
      </c>
      <c r="GUA102" s="211">
        <f t="shared" si="86"/>
        <v>0</v>
      </c>
      <c r="GUB102" s="211">
        <f t="shared" si="86"/>
        <v>0</v>
      </c>
      <c r="GUC102" s="211">
        <f t="shared" si="86"/>
        <v>0</v>
      </c>
      <c r="GUD102" s="211">
        <f t="shared" si="86"/>
        <v>0</v>
      </c>
      <c r="GUE102" s="211">
        <f t="shared" si="86"/>
        <v>0</v>
      </c>
      <c r="GUF102" s="211">
        <f t="shared" si="86"/>
        <v>0</v>
      </c>
      <c r="GUG102" s="211">
        <f t="shared" si="86"/>
        <v>0</v>
      </c>
      <c r="GUH102" s="211">
        <f t="shared" si="86"/>
        <v>0</v>
      </c>
      <c r="GUI102" s="211">
        <f t="shared" si="86"/>
        <v>0</v>
      </c>
      <c r="GUJ102" s="211">
        <f t="shared" si="86"/>
        <v>0</v>
      </c>
      <c r="GUK102" s="211">
        <f t="shared" si="86"/>
        <v>0</v>
      </c>
      <c r="GUL102" s="211">
        <f t="shared" si="86"/>
        <v>0</v>
      </c>
      <c r="GUM102" s="211">
        <f t="shared" si="86"/>
        <v>0</v>
      </c>
      <c r="GUN102" s="211">
        <f t="shared" si="86"/>
        <v>0</v>
      </c>
      <c r="GUO102" s="211">
        <f t="shared" si="86"/>
        <v>0</v>
      </c>
      <c r="GUP102" s="211">
        <f t="shared" si="86"/>
        <v>0</v>
      </c>
      <c r="GUQ102" s="211">
        <f t="shared" si="86"/>
        <v>0</v>
      </c>
      <c r="GUR102" s="211">
        <f t="shared" si="86"/>
        <v>0</v>
      </c>
      <c r="GUS102" s="211">
        <f t="shared" si="86"/>
        <v>0</v>
      </c>
      <c r="GUT102" s="211">
        <f t="shared" si="86"/>
        <v>0</v>
      </c>
      <c r="GUU102" s="211">
        <f t="shared" si="86"/>
        <v>0</v>
      </c>
      <c r="GUV102" s="211">
        <f t="shared" si="86"/>
        <v>0</v>
      </c>
      <c r="GUW102" s="211">
        <f t="shared" si="86"/>
        <v>0</v>
      </c>
      <c r="GUX102" s="211">
        <f t="shared" si="86"/>
        <v>0</v>
      </c>
      <c r="GUY102" s="211">
        <f t="shared" si="86"/>
        <v>0</v>
      </c>
      <c r="GUZ102" s="211">
        <f t="shared" si="86"/>
        <v>0</v>
      </c>
      <c r="GVA102" s="211">
        <f t="shared" si="86"/>
        <v>0</v>
      </c>
      <c r="GVB102" s="211">
        <f t="shared" si="86"/>
        <v>0</v>
      </c>
      <c r="GVC102" s="211">
        <f t="shared" si="86"/>
        <v>0</v>
      </c>
      <c r="GVD102" s="211">
        <f t="shared" si="86"/>
        <v>0</v>
      </c>
      <c r="GVE102" s="211">
        <f t="shared" si="86"/>
        <v>0</v>
      </c>
      <c r="GVF102" s="211">
        <f t="shared" si="86"/>
        <v>0</v>
      </c>
      <c r="GVG102" s="211">
        <f t="shared" si="86"/>
        <v>0</v>
      </c>
      <c r="GVH102" s="211">
        <f t="shared" si="86"/>
        <v>0</v>
      </c>
      <c r="GVI102" s="211">
        <f t="shared" si="86"/>
        <v>0</v>
      </c>
      <c r="GVJ102" s="211">
        <f t="shared" si="86"/>
        <v>0</v>
      </c>
      <c r="GVK102" s="211">
        <f t="shared" ref="GVK102:GXV102" si="87">(GVK29-GVK98)+GVK100</f>
        <v>0</v>
      </c>
      <c r="GVL102" s="211">
        <f t="shared" si="87"/>
        <v>0</v>
      </c>
      <c r="GVM102" s="211">
        <f t="shared" si="87"/>
        <v>0</v>
      </c>
      <c r="GVN102" s="211">
        <f t="shared" si="87"/>
        <v>0</v>
      </c>
      <c r="GVO102" s="211">
        <f t="shared" si="87"/>
        <v>0</v>
      </c>
      <c r="GVP102" s="211">
        <f t="shared" si="87"/>
        <v>0</v>
      </c>
      <c r="GVQ102" s="211">
        <f t="shared" si="87"/>
        <v>0</v>
      </c>
      <c r="GVR102" s="211">
        <f t="shared" si="87"/>
        <v>0</v>
      </c>
      <c r="GVS102" s="211">
        <f t="shared" si="87"/>
        <v>0</v>
      </c>
      <c r="GVT102" s="211">
        <f t="shared" si="87"/>
        <v>0</v>
      </c>
      <c r="GVU102" s="211">
        <f t="shared" si="87"/>
        <v>0</v>
      </c>
      <c r="GVV102" s="211">
        <f t="shared" si="87"/>
        <v>0</v>
      </c>
      <c r="GVW102" s="211">
        <f t="shared" si="87"/>
        <v>0</v>
      </c>
      <c r="GVX102" s="211">
        <f t="shared" si="87"/>
        <v>0</v>
      </c>
      <c r="GVY102" s="211">
        <f t="shared" si="87"/>
        <v>0</v>
      </c>
      <c r="GVZ102" s="211">
        <f t="shared" si="87"/>
        <v>0</v>
      </c>
      <c r="GWA102" s="211">
        <f t="shared" si="87"/>
        <v>0</v>
      </c>
      <c r="GWB102" s="211">
        <f t="shared" si="87"/>
        <v>0</v>
      </c>
      <c r="GWC102" s="211">
        <f t="shared" si="87"/>
        <v>0</v>
      </c>
      <c r="GWD102" s="211">
        <f t="shared" si="87"/>
        <v>0</v>
      </c>
      <c r="GWE102" s="211">
        <f t="shared" si="87"/>
        <v>0</v>
      </c>
      <c r="GWF102" s="211">
        <f t="shared" si="87"/>
        <v>0</v>
      </c>
      <c r="GWG102" s="211">
        <f t="shared" si="87"/>
        <v>0</v>
      </c>
      <c r="GWH102" s="211">
        <f t="shared" si="87"/>
        <v>0</v>
      </c>
      <c r="GWI102" s="211">
        <f t="shared" si="87"/>
        <v>0</v>
      </c>
      <c r="GWJ102" s="211">
        <f t="shared" si="87"/>
        <v>0</v>
      </c>
      <c r="GWK102" s="211">
        <f t="shared" si="87"/>
        <v>0</v>
      </c>
      <c r="GWL102" s="211">
        <f t="shared" si="87"/>
        <v>0</v>
      </c>
      <c r="GWM102" s="211">
        <f t="shared" si="87"/>
        <v>0</v>
      </c>
      <c r="GWN102" s="211">
        <f t="shared" si="87"/>
        <v>0</v>
      </c>
      <c r="GWO102" s="211">
        <f t="shared" si="87"/>
        <v>0</v>
      </c>
      <c r="GWP102" s="211">
        <f t="shared" si="87"/>
        <v>0</v>
      </c>
      <c r="GWQ102" s="211">
        <f t="shared" si="87"/>
        <v>0</v>
      </c>
      <c r="GWR102" s="211">
        <f t="shared" si="87"/>
        <v>0</v>
      </c>
      <c r="GWS102" s="211">
        <f t="shared" si="87"/>
        <v>0</v>
      </c>
      <c r="GWT102" s="211">
        <f t="shared" si="87"/>
        <v>0</v>
      </c>
      <c r="GWU102" s="211">
        <f t="shared" si="87"/>
        <v>0</v>
      </c>
      <c r="GWV102" s="211">
        <f t="shared" si="87"/>
        <v>0</v>
      </c>
      <c r="GWW102" s="211">
        <f t="shared" si="87"/>
        <v>0</v>
      </c>
      <c r="GWX102" s="211">
        <f t="shared" si="87"/>
        <v>0</v>
      </c>
      <c r="GWY102" s="211">
        <f t="shared" si="87"/>
        <v>0</v>
      </c>
      <c r="GWZ102" s="211">
        <f t="shared" si="87"/>
        <v>0</v>
      </c>
      <c r="GXA102" s="211">
        <f t="shared" si="87"/>
        <v>0</v>
      </c>
      <c r="GXB102" s="211">
        <f t="shared" si="87"/>
        <v>0</v>
      </c>
      <c r="GXC102" s="211">
        <f t="shared" si="87"/>
        <v>0</v>
      </c>
      <c r="GXD102" s="211">
        <f t="shared" si="87"/>
        <v>0</v>
      </c>
      <c r="GXE102" s="211">
        <f t="shared" si="87"/>
        <v>0</v>
      </c>
      <c r="GXF102" s="211">
        <f t="shared" si="87"/>
        <v>0</v>
      </c>
      <c r="GXG102" s="211">
        <f t="shared" si="87"/>
        <v>0</v>
      </c>
      <c r="GXH102" s="211">
        <f t="shared" si="87"/>
        <v>0</v>
      </c>
      <c r="GXI102" s="211">
        <f t="shared" si="87"/>
        <v>0</v>
      </c>
      <c r="GXJ102" s="211">
        <f t="shared" si="87"/>
        <v>0</v>
      </c>
      <c r="GXK102" s="211">
        <f t="shared" si="87"/>
        <v>0</v>
      </c>
      <c r="GXL102" s="211">
        <f t="shared" si="87"/>
        <v>0</v>
      </c>
      <c r="GXM102" s="211">
        <f t="shared" si="87"/>
        <v>0</v>
      </c>
      <c r="GXN102" s="211">
        <f t="shared" si="87"/>
        <v>0</v>
      </c>
      <c r="GXO102" s="211">
        <f t="shared" si="87"/>
        <v>0</v>
      </c>
      <c r="GXP102" s="211">
        <f t="shared" si="87"/>
        <v>0</v>
      </c>
      <c r="GXQ102" s="211">
        <f t="shared" si="87"/>
        <v>0</v>
      </c>
      <c r="GXR102" s="211">
        <f t="shared" si="87"/>
        <v>0</v>
      </c>
      <c r="GXS102" s="211">
        <f t="shared" si="87"/>
        <v>0</v>
      </c>
      <c r="GXT102" s="211">
        <f t="shared" si="87"/>
        <v>0</v>
      </c>
      <c r="GXU102" s="211">
        <f t="shared" si="87"/>
        <v>0</v>
      </c>
      <c r="GXV102" s="211">
        <f t="shared" si="87"/>
        <v>0</v>
      </c>
      <c r="GXW102" s="211">
        <f t="shared" ref="GXW102:HAH102" si="88">(GXW29-GXW98)+GXW100</f>
        <v>0</v>
      </c>
      <c r="GXX102" s="211">
        <f t="shared" si="88"/>
        <v>0</v>
      </c>
      <c r="GXY102" s="211">
        <f t="shared" si="88"/>
        <v>0</v>
      </c>
      <c r="GXZ102" s="211">
        <f t="shared" si="88"/>
        <v>0</v>
      </c>
      <c r="GYA102" s="211">
        <f t="shared" si="88"/>
        <v>0</v>
      </c>
      <c r="GYB102" s="211">
        <f t="shared" si="88"/>
        <v>0</v>
      </c>
      <c r="GYC102" s="211">
        <f t="shared" si="88"/>
        <v>0</v>
      </c>
      <c r="GYD102" s="211">
        <f t="shared" si="88"/>
        <v>0</v>
      </c>
      <c r="GYE102" s="211">
        <f t="shared" si="88"/>
        <v>0</v>
      </c>
      <c r="GYF102" s="211">
        <f t="shared" si="88"/>
        <v>0</v>
      </c>
      <c r="GYG102" s="211">
        <f t="shared" si="88"/>
        <v>0</v>
      </c>
      <c r="GYH102" s="211">
        <f t="shared" si="88"/>
        <v>0</v>
      </c>
      <c r="GYI102" s="211">
        <f t="shared" si="88"/>
        <v>0</v>
      </c>
      <c r="GYJ102" s="211">
        <f t="shared" si="88"/>
        <v>0</v>
      </c>
      <c r="GYK102" s="211">
        <f t="shared" si="88"/>
        <v>0</v>
      </c>
      <c r="GYL102" s="211">
        <f t="shared" si="88"/>
        <v>0</v>
      </c>
      <c r="GYM102" s="211">
        <f t="shared" si="88"/>
        <v>0</v>
      </c>
      <c r="GYN102" s="211">
        <f t="shared" si="88"/>
        <v>0</v>
      </c>
      <c r="GYO102" s="211">
        <f t="shared" si="88"/>
        <v>0</v>
      </c>
      <c r="GYP102" s="211">
        <f t="shared" si="88"/>
        <v>0</v>
      </c>
      <c r="GYQ102" s="211">
        <f t="shared" si="88"/>
        <v>0</v>
      </c>
      <c r="GYR102" s="211">
        <f t="shared" si="88"/>
        <v>0</v>
      </c>
      <c r="GYS102" s="211">
        <f t="shared" si="88"/>
        <v>0</v>
      </c>
      <c r="GYT102" s="211">
        <f t="shared" si="88"/>
        <v>0</v>
      </c>
      <c r="GYU102" s="211">
        <f t="shared" si="88"/>
        <v>0</v>
      </c>
      <c r="GYV102" s="211">
        <f t="shared" si="88"/>
        <v>0</v>
      </c>
      <c r="GYW102" s="211">
        <f t="shared" si="88"/>
        <v>0</v>
      </c>
      <c r="GYX102" s="211">
        <f t="shared" si="88"/>
        <v>0</v>
      </c>
      <c r="GYY102" s="211">
        <f t="shared" si="88"/>
        <v>0</v>
      </c>
      <c r="GYZ102" s="211">
        <f t="shared" si="88"/>
        <v>0</v>
      </c>
      <c r="GZA102" s="211">
        <f t="shared" si="88"/>
        <v>0</v>
      </c>
      <c r="GZB102" s="211">
        <f t="shared" si="88"/>
        <v>0</v>
      </c>
      <c r="GZC102" s="211">
        <f t="shared" si="88"/>
        <v>0</v>
      </c>
      <c r="GZD102" s="211">
        <f t="shared" si="88"/>
        <v>0</v>
      </c>
      <c r="GZE102" s="211">
        <f t="shared" si="88"/>
        <v>0</v>
      </c>
      <c r="GZF102" s="211">
        <f t="shared" si="88"/>
        <v>0</v>
      </c>
      <c r="GZG102" s="211">
        <f t="shared" si="88"/>
        <v>0</v>
      </c>
      <c r="GZH102" s="211">
        <f t="shared" si="88"/>
        <v>0</v>
      </c>
      <c r="GZI102" s="211">
        <f t="shared" si="88"/>
        <v>0</v>
      </c>
      <c r="GZJ102" s="211">
        <f t="shared" si="88"/>
        <v>0</v>
      </c>
      <c r="GZK102" s="211">
        <f t="shared" si="88"/>
        <v>0</v>
      </c>
      <c r="GZL102" s="211">
        <f t="shared" si="88"/>
        <v>0</v>
      </c>
      <c r="GZM102" s="211">
        <f t="shared" si="88"/>
        <v>0</v>
      </c>
      <c r="GZN102" s="211">
        <f t="shared" si="88"/>
        <v>0</v>
      </c>
      <c r="GZO102" s="211">
        <f t="shared" si="88"/>
        <v>0</v>
      </c>
      <c r="GZP102" s="211">
        <f t="shared" si="88"/>
        <v>0</v>
      </c>
      <c r="GZQ102" s="211">
        <f t="shared" si="88"/>
        <v>0</v>
      </c>
      <c r="GZR102" s="211">
        <f t="shared" si="88"/>
        <v>0</v>
      </c>
      <c r="GZS102" s="211">
        <f t="shared" si="88"/>
        <v>0</v>
      </c>
      <c r="GZT102" s="211">
        <f t="shared" si="88"/>
        <v>0</v>
      </c>
      <c r="GZU102" s="211">
        <f t="shared" si="88"/>
        <v>0</v>
      </c>
      <c r="GZV102" s="211">
        <f t="shared" si="88"/>
        <v>0</v>
      </c>
      <c r="GZW102" s="211">
        <f t="shared" si="88"/>
        <v>0</v>
      </c>
      <c r="GZX102" s="211">
        <f t="shared" si="88"/>
        <v>0</v>
      </c>
      <c r="GZY102" s="211">
        <f t="shared" si="88"/>
        <v>0</v>
      </c>
      <c r="GZZ102" s="211">
        <f t="shared" si="88"/>
        <v>0</v>
      </c>
      <c r="HAA102" s="211">
        <f t="shared" si="88"/>
        <v>0</v>
      </c>
      <c r="HAB102" s="211">
        <f t="shared" si="88"/>
        <v>0</v>
      </c>
      <c r="HAC102" s="211">
        <f t="shared" si="88"/>
        <v>0</v>
      </c>
      <c r="HAD102" s="211">
        <f t="shared" si="88"/>
        <v>0</v>
      </c>
      <c r="HAE102" s="211">
        <f t="shared" si="88"/>
        <v>0</v>
      </c>
      <c r="HAF102" s="211">
        <f t="shared" si="88"/>
        <v>0</v>
      </c>
      <c r="HAG102" s="211">
        <f t="shared" si="88"/>
        <v>0</v>
      </c>
      <c r="HAH102" s="211">
        <f t="shared" si="88"/>
        <v>0</v>
      </c>
      <c r="HAI102" s="211">
        <f t="shared" ref="HAI102:HCT102" si="89">(HAI29-HAI98)+HAI100</f>
        <v>0</v>
      </c>
      <c r="HAJ102" s="211">
        <f t="shared" si="89"/>
        <v>0</v>
      </c>
      <c r="HAK102" s="211">
        <f t="shared" si="89"/>
        <v>0</v>
      </c>
      <c r="HAL102" s="211">
        <f t="shared" si="89"/>
        <v>0</v>
      </c>
      <c r="HAM102" s="211">
        <f t="shared" si="89"/>
        <v>0</v>
      </c>
      <c r="HAN102" s="211">
        <f t="shared" si="89"/>
        <v>0</v>
      </c>
      <c r="HAO102" s="211">
        <f t="shared" si="89"/>
        <v>0</v>
      </c>
      <c r="HAP102" s="211">
        <f t="shared" si="89"/>
        <v>0</v>
      </c>
      <c r="HAQ102" s="211">
        <f t="shared" si="89"/>
        <v>0</v>
      </c>
      <c r="HAR102" s="211">
        <f t="shared" si="89"/>
        <v>0</v>
      </c>
      <c r="HAS102" s="211">
        <f t="shared" si="89"/>
        <v>0</v>
      </c>
      <c r="HAT102" s="211">
        <f t="shared" si="89"/>
        <v>0</v>
      </c>
      <c r="HAU102" s="211">
        <f t="shared" si="89"/>
        <v>0</v>
      </c>
      <c r="HAV102" s="211">
        <f t="shared" si="89"/>
        <v>0</v>
      </c>
      <c r="HAW102" s="211">
        <f t="shared" si="89"/>
        <v>0</v>
      </c>
      <c r="HAX102" s="211">
        <f t="shared" si="89"/>
        <v>0</v>
      </c>
      <c r="HAY102" s="211">
        <f t="shared" si="89"/>
        <v>0</v>
      </c>
      <c r="HAZ102" s="211">
        <f t="shared" si="89"/>
        <v>0</v>
      </c>
      <c r="HBA102" s="211">
        <f t="shared" si="89"/>
        <v>0</v>
      </c>
      <c r="HBB102" s="211">
        <f t="shared" si="89"/>
        <v>0</v>
      </c>
      <c r="HBC102" s="211">
        <f t="shared" si="89"/>
        <v>0</v>
      </c>
      <c r="HBD102" s="211">
        <f t="shared" si="89"/>
        <v>0</v>
      </c>
      <c r="HBE102" s="211">
        <f t="shared" si="89"/>
        <v>0</v>
      </c>
      <c r="HBF102" s="211">
        <f t="shared" si="89"/>
        <v>0</v>
      </c>
      <c r="HBG102" s="211">
        <f t="shared" si="89"/>
        <v>0</v>
      </c>
      <c r="HBH102" s="211">
        <f t="shared" si="89"/>
        <v>0</v>
      </c>
      <c r="HBI102" s="211">
        <f t="shared" si="89"/>
        <v>0</v>
      </c>
      <c r="HBJ102" s="211">
        <f t="shared" si="89"/>
        <v>0</v>
      </c>
      <c r="HBK102" s="211">
        <f t="shared" si="89"/>
        <v>0</v>
      </c>
      <c r="HBL102" s="211">
        <f t="shared" si="89"/>
        <v>0</v>
      </c>
      <c r="HBM102" s="211">
        <f t="shared" si="89"/>
        <v>0</v>
      </c>
      <c r="HBN102" s="211">
        <f t="shared" si="89"/>
        <v>0</v>
      </c>
      <c r="HBO102" s="211">
        <f t="shared" si="89"/>
        <v>0</v>
      </c>
      <c r="HBP102" s="211">
        <f t="shared" si="89"/>
        <v>0</v>
      </c>
      <c r="HBQ102" s="211">
        <f t="shared" si="89"/>
        <v>0</v>
      </c>
      <c r="HBR102" s="211">
        <f t="shared" si="89"/>
        <v>0</v>
      </c>
      <c r="HBS102" s="211">
        <f t="shared" si="89"/>
        <v>0</v>
      </c>
      <c r="HBT102" s="211">
        <f t="shared" si="89"/>
        <v>0</v>
      </c>
      <c r="HBU102" s="211">
        <f t="shared" si="89"/>
        <v>0</v>
      </c>
      <c r="HBV102" s="211">
        <f t="shared" si="89"/>
        <v>0</v>
      </c>
      <c r="HBW102" s="211">
        <f t="shared" si="89"/>
        <v>0</v>
      </c>
      <c r="HBX102" s="211">
        <f t="shared" si="89"/>
        <v>0</v>
      </c>
      <c r="HBY102" s="211">
        <f t="shared" si="89"/>
        <v>0</v>
      </c>
      <c r="HBZ102" s="211">
        <f t="shared" si="89"/>
        <v>0</v>
      </c>
      <c r="HCA102" s="211">
        <f t="shared" si="89"/>
        <v>0</v>
      </c>
      <c r="HCB102" s="211">
        <f t="shared" si="89"/>
        <v>0</v>
      </c>
      <c r="HCC102" s="211">
        <f t="shared" si="89"/>
        <v>0</v>
      </c>
      <c r="HCD102" s="211">
        <f t="shared" si="89"/>
        <v>0</v>
      </c>
      <c r="HCE102" s="211">
        <f t="shared" si="89"/>
        <v>0</v>
      </c>
      <c r="HCF102" s="211">
        <f t="shared" si="89"/>
        <v>0</v>
      </c>
      <c r="HCG102" s="211">
        <f t="shared" si="89"/>
        <v>0</v>
      </c>
      <c r="HCH102" s="211">
        <f t="shared" si="89"/>
        <v>0</v>
      </c>
      <c r="HCI102" s="211">
        <f t="shared" si="89"/>
        <v>0</v>
      </c>
      <c r="HCJ102" s="211">
        <f t="shared" si="89"/>
        <v>0</v>
      </c>
      <c r="HCK102" s="211">
        <f t="shared" si="89"/>
        <v>0</v>
      </c>
      <c r="HCL102" s="211">
        <f t="shared" si="89"/>
        <v>0</v>
      </c>
      <c r="HCM102" s="211">
        <f t="shared" si="89"/>
        <v>0</v>
      </c>
      <c r="HCN102" s="211">
        <f t="shared" si="89"/>
        <v>0</v>
      </c>
      <c r="HCO102" s="211">
        <f t="shared" si="89"/>
        <v>0</v>
      </c>
      <c r="HCP102" s="211">
        <f t="shared" si="89"/>
        <v>0</v>
      </c>
      <c r="HCQ102" s="211">
        <f t="shared" si="89"/>
        <v>0</v>
      </c>
      <c r="HCR102" s="211">
        <f t="shared" si="89"/>
        <v>0</v>
      </c>
      <c r="HCS102" s="211">
        <f t="shared" si="89"/>
        <v>0</v>
      </c>
      <c r="HCT102" s="211">
        <f t="shared" si="89"/>
        <v>0</v>
      </c>
      <c r="HCU102" s="211">
        <f t="shared" ref="HCU102:HFF102" si="90">(HCU29-HCU98)+HCU100</f>
        <v>0</v>
      </c>
      <c r="HCV102" s="211">
        <f t="shared" si="90"/>
        <v>0</v>
      </c>
      <c r="HCW102" s="211">
        <f t="shared" si="90"/>
        <v>0</v>
      </c>
      <c r="HCX102" s="211">
        <f t="shared" si="90"/>
        <v>0</v>
      </c>
      <c r="HCY102" s="211">
        <f t="shared" si="90"/>
        <v>0</v>
      </c>
      <c r="HCZ102" s="211">
        <f t="shared" si="90"/>
        <v>0</v>
      </c>
      <c r="HDA102" s="211">
        <f t="shared" si="90"/>
        <v>0</v>
      </c>
      <c r="HDB102" s="211">
        <f t="shared" si="90"/>
        <v>0</v>
      </c>
      <c r="HDC102" s="211">
        <f t="shared" si="90"/>
        <v>0</v>
      </c>
      <c r="HDD102" s="211">
        <f t="shared" si="90"/>
        <v>0</v>
      </c>
      <c r="HDE102" s="211">
        <f t="shared" si="90"/>
        <v>0</v>
      </c>
      <c r="HDF102" s="211">
        <f t="shared" si="90"/>
        <v>0</v>
      </c>
      <c r="HDG102" s="211">
        <f t="shared" si="90"/>
        <v>0</v>
      </c>
      <c r="HDH102" s="211">
        <f t="shared" si="90"/>
        <v>0</v>
      </c>
      <c r="HDI102" s="211">
        <f t="shared" si="90"/>
        <v>0</v>
      </c>
      <c r="HDJ102" s="211">
        <f t="shared" si="90"/>
        <v>0</v>
      </c>
      <c r="HDK102" s="211">
        <f t="shared" si="90"/>
        <v>0</v>
      </c>
      <c r="HDL102" s="211">
        <f t="shared" si="90"/>
        <v>0</v>
      </c>
      <c r="HDM102" s="211">
        <f t="shared" si="90"/>
        <v>0</v>
      </c>
      <c r="HDN102" s="211">
        <f t="shared" si="90"/>
        <v>0</v>
      </c>
      <c r="HDO102" s="211">
        <f t="shared" si="90"/>
        <v>0</v>
      </c>
      <c r="HDP102" s="211">
        <f t="shared" si="90"/>
        <v>0</v>
      </c>
      <c r="HDQ102" s="211">
        <f t="shared" si="90"/>
        <v>0</v>
      </c>
      <c r="HDR102" s="211">
        <f t="shared" si="90"/>
        <v>0</v>
      </c>
      <c r="HDS102" s="211">
        <f t="shared" si="90"/>
        <v>0</v>
      </c>
      <c r="HDT102" s="211">
        <f t="shared" si="90"/>
        <v>0</v>
      </c>
      <c r="HDU102" s="211">
        <f t="shared" si="90"/>
        <v>0</v>
      </c>
      <c r="HDV102" s="211">
        <f t="shared" si="90"/>
        <v>0</v>
      </c>
      <c r="HDW102" s="211">
        <f t="shared" si="90"/>
        <v>0</v>
      </c>
      <c r="HDX102" s="211">
        <f t="shared" si="90"/>
        <v>0</v>
      </c>
      <c r="HDY102" s="211">
        <f t="shared" si="90"/>
        <v>0</v>
      </c>
      <c r="HDZ102" s="211">
        <f t="shared" si="90"/>
        <v>0</v>
      </c>
      <c r="HEA102" s="211">
        <f t="shared" si="90"/>
        <v>0</v>
      </c>
      <c r="HEB102" s="211">
        <f t="shared" si="90"/>
        <v>0</v>
      </c>
      <c r="HEC102" s="211">
        <f t="shared" si="90"/>
        <v>0</v>
      </c>
      <c r="HED102" s="211">
        <f t="shared" si="90"/>
        <v>0</v>
      </c>
      <c r="HEE102" s="211">
        <f t="shared" si="90"/>
        <v>0</v>
      </c>
      <c r="HEF102" s="211">
        <f t="shared" si="90"/>
        <v>0</v>
      </c>
      <c r="HEG102" s="211">
        <f t="shared" si="90"/>
        <v>0</v>
      </c>
      <c r="HEH102" s="211">
        <f t="shared" si="90"/>
        <v>0</v>
      </c>
      <c r="HEI102" s="211">
        <f t="shared" si="90"/>
        <v>0</v>
      </c>
      <c r="HEJ102" s="211">
        <f t="shared" si="90"/>
        <v>0</v>
      </c>
      <c r="HEK102" s="211">
        <f t="shared" si="90"/>
        <v>0</v>
      </c>
      <c r="HEL102" s="211">
        <f t="shared" si="90"/>
        <v>0</v>
      </c>
      <c r="HEM102" s="211">
        <f t="shared" si="90"/>
        <v>0</v>
      </c>
      <c r="HEN102" s="211">
        <f t="shared" si="90"/>
        <v>0</v>
      </c>
      <c r="HEO102" s="211">
        <f t="shared" si="90"/>
        <v>0</v>
      </c>
      <c r="HEP102" s="211">
        <f t="shared" si="90"/>
        <v>0</v>
      </c>
      <c r="HEQ102" s="211">
        <f t="shared" si="90"/>
        <v>0</v>
      </c>
      <c r="HER102" s="211">
        <f t="shared" si="90"/>
        <v>0</v>
      </c>
      <c r="HES102" s="211">
        <f t="shared" si="90"/>
        <v>0</v>
      </c>
      <c r="HET102" s="211">
        <f t="shared" si="90"/>
        <v>0</v>
      </c>
      <c r="HEU102" s="211">
        <f t="shared" si="90"/>
        <v>0</v>
      </c>
      <c r="HEV102" s="211">
        <f t="shared" si="90"/>
        <v>0</v>
      </c>
      <c r="HEW102" s="211">
        <f t="shared" si="90"/>
        <v>0</v>
      </c>
      <c r="HEX102" s="211">
        <f t="shared" si="90"/>
        <v>0</v>
      </c>
      <c r="HEY102" s="211">
        <f t="shared" si="90"/>
        <v>0</v>
      </c>
      <c r="HEZ102" s="211">
        <f t="shared" si="90"/>
        <v>0</v>
      </c>
      <c r="HFA102" s="211">
        <f t="shared" si="90"/>
        <v>0</v>
      </c>
      <c r="HFB102" s="211">
        <f t="shared" si="90"/>
        <v>0</v>
      </c>
      <c r="HFC102" s="211">
        <f t="shared" si="90"/>
        <v>0</v>
      </c>
      <c r="HFD102" s="211">
        <f t="shared" si="90"/>
        <v>0</v>
      </c>
      <c r="HFE102" s="211">
        <f t="shared" si="90"/>
        <v>0</v>
      </c>
      <c r="HFF102" s="211">
        <f t="shared" si="90"/>
        <v>0</v>
      </c>
      <c r="HFG102" s="211">
        <f t="shared" ref="HFG102:HHR102" si="91">(HFG29-HFG98)+HFG100</f>
        <v>0</v>
      </c>
      <c r="HFH102" s="211">
        <f t="shared" si="91"/>
        <v>0</v>
      </c>
      <c r="HFI102" s="211">
        <f t="shared" si="91"/>
        <v>0</v>
      </c>
      <c r="HFJ102" s="211">
        <f t="shared" si="91"/>
        <v>0</v>
      </c>
      <c r="HFK102" s="211">
        <f t="shared" si="91"/>
        <v>0</v>
      </c>
      <c r="HFL102" s="211">
        <f t="shared" si="91"/>
        <v>0</v>
      </c>
      <c r="HFM102" s="211">
        <f t="shared" si="91"/>
        <v>0</v>
      </c>
      <c r="HFN102" s="211">
        <f t="shared" si="91"/>
        <v>0</v>
      </c>
      <c r="HFO102" s="211">
        <f t="shared" si="91"/>
        <v>0</v>
      </c>
      <c r="HFP102" s="211">
        <f t="shared" si="91"/>
        <v>0</v>
      </c>
      <c r="HFQ102" s="211">
        <f t="shared" si="91"/>
        <v>0</v>
      </c>
      <c r="HFR102" s="211">
        <f t="shared" si="91"/>
        <v>0</v>
      </c>
      <c r="HFS102" s="211">
        <f t="shared" si="91"/>
        <v>0</v>
      </c>
      <c r="HFT102" s="211">
        <f t="shared" si="91"/>
        <v>0</v>
      </c>
      <c r="HFU102" s="211">
        <f t="shared" si="91"/>
        <v>0</v>
      </c>
      <c r="HFV102" s="211">
        <f t="shared" si="91"/>
        <v>0</v>
      </c>
      <c r="HFW102" s="211">
        <f t="shared" si="91"/>
        <v>0</v>
      </c>
      <c r="HFX102" s="211">
        <f t="shared" si="91"/>
        <v>0</v>
      </c>
      <c r="HFY102" s="211">
        <f t="shared" si="91"/>
        <v>0</v>
      </c>
      <c r="HFZ102" s="211">
        <f t="shared" si="91"/>
        <v>0</v>
      </c>
      <c r="HGA102" s="211">
        <f t="shared" si="91"/>
        <v>0</v>
      </c>
      <c r="HGB102" s="211">
        <f t="shared" si="91"/>
        <v>0</v>
      </c>
      <c r="HGC102" s="211">
        <f t="shared" si="91"/>
        <v>0</v>
      </c>
      <c r="HGD102" s="211">
        <f t="shared" si="91"/>
        <v>0</v>
      </c>
      <c r="HGE102" s="211">
        <f t="shared" si="91"/>
        <v>0</v>
      </c>
      <c r="HGF102" s="211">
        <f t="shared" si="91"/>
        <v>0</v>
      </c>
      <c r="HGG102" s="211">
        <f t="shared" si="91"/>
        <v>0</v>
      </c>
      <c r="HGH102" s="211">
        <f t="shared" si="91"/>
        <v>0</v>
      </c>
      <c r="HGI102" s="211">
        <f t="shared" si="91"/>
        <v>0</v>
      </c>
      <c r="HGJ102" s="211">
        <f t="shared" si="91"/>
        <v>0</v>
      </c>
      <c r="HGK102" s="211">
        <f t="shared" si="91"/>
        <v>0</v>
      </c>
      <c r="HGL102" s="211">
        <f t="shared" si="91"/>
        <v>0</v>
      </c>
      <c r="HGM102" s="211">
        <f t="shared" si="91"/>
        <v>0</v>
      </c>
      <c r="HGN102" s="211">
        <f t="shared" si="91"/>
        <v>0</v>
      </c>
      <c r="HGO102" s="211">
        <f t="shared" si="91"/>
        <v>0</v>
      </c>
      <c r="HGP102" s="211">
        <f t="shared" si="91"/>
        <v>0</v>
      </c>
      <c r="HGQ102" s="211">
        <f t="shared" si="91"/>
        <v>0</v>
      </c>
      <c r="HGR102" s="211">
        <f t="shared" si="91"/>
        <v>0</v>
      </c>
      <c r="HGS102" s="211">
        <f t="shared" si="91"/>
        <v>0</v>
      </c>
      <c r="HGT102" s="211">
        <f t="shared" si="91"/>
        <v>0</v>
      </c>
      <c r="HGU102" s="211">
        <f t="shared" si="91"/>
        <v>0</v>
      </c>
      <c r="HGV102" s="211">
        <f t="shared" si="91"/>
        <v>0</v>
      </c>
      <c r="HGW102" s="211">
        <f t="shared" si="91"/>
        <v>0</v>
      </c>
      <c r="HGX102" s="211">
        <f t="shared" si="91"/>
        <v>0</v>
      </c>
      <c r="HGY102" s="211">
        <f t="shared" si="91"/>
        <v>0</v>
      </c>
      <c r="HGZ102" s="211">
        <f t="shared" si="91"/>
        <v>0</v>
      </c>
      <c r="HHA102" s="211">
        <f t="shared" si="91"/>
        <v>0</v>
      </c>
      <c r="HHB102" s="211">
        <f t="shared" si="91"/>
        <v>0</v>
      </c>
      <c r="HHC102" s="211">
        <f t="shared" si="91"/>
        <v>0</v>
      </c>
      <c r="HHD102" s="211">
        <f t="shared" si="91"/>
        <v>0</v>
      </c>
      <c r="HHE102" s="211">
        <f t="shared" si="91"/>
        <v>0</v>
      </c>
      <c r="HHF102" s="211">
        <f t="shared" si="91"/>
        <v>0</v>
      </c>
      <c r="HHG102" s="211">
        <f t="shared" si="91"/>
        <v>0</v>
      </c>
      <c r="HHH102" s="211">
        <f t="shared" si="91"/>
        <v>0</v>
      </c>
      <c r="HHI102" s="211">
        <f t="shared" si="91"/>
        <v>0</v>
      </c>
      <c r="HHJ102" s="211">
        <f t="shared" si="91"/>
        <v>0</v>
      </c>
      <c r="HHK102" s="211">
        <f t="shared" si="91"/>
        <v>0</v>
      </c>
      <c r="HHL102" s="211">
        <f t="shared" si="91"/>
        <v>0</v>
      </c>
      <c r="HHM102" s="211">
        <f t="shared" si="91"/>
        <v>0</v>
      </c>
      <c r="HHN102" s="211">
        <f t="shared" si="91"/>
        <v>0</v>
      </c>
      <c r="HHO102" s="211">
        <f t="shared" si="91"/>
        <v>0</v>
      </c>
      <c r="HHP102" s="211">
        <f t="shared" si="91"/>
        <v>0</v>
      </c>
      <c r="HHQ102" s="211">
        <f t="shared" si="91"/>
        <v>0</v>
      </c>
      <c r="HHR102" s="211">
        <f t="shared" si="91"/>
        <v>0</v>
      </c>
      <c r="HHS102" s="211">
        <f t="shared" ref="HHS102:HKD102" si="92">(HHS29-HHS98)+HHS100</f>
        <v>0</v>
      </c>
      <c r="HHT102" s="211">
        <f t="shared" si="92"/>
        <v>0</v>
      </c>
      <c r="HHU102" s="211">
        <f t="shared" si="92"/>
        <v>0</v>
      </c>
      <c r="HHV102" s="211">
        <f t="shared" si="92"/>
        <v>0</v>
      </c>
      <c r="HHW102" s="211">
        <f t="shared" si="92"/>
        <v>0</v>
      </c>
      <c r="HHX102" s="211">
        <f t="shared" si="92"/>
        <v>0</v>
      </c>
      <c r="HHY102" s="211">
        <f t="shared" si="92"/>
        <v>0</v>
      </c>
      <c r="HHZ102" s="211">
        <f t="shared" si="92"/>
        <v>0</v>
      </c>
      <c r="HIA102" s="211">
        <f t="shared" si="92"/>
        <v>0</v>
      </c>
      <c r="HIB102" s="211">
        <f t="shared" si="92"/>
        <v>0</v>
      </c>
      <c r="HIC102" s="211">
        <f t="shared" si="92"/>
        <v>0</v>
      </c>
      <c r="HID102" s="211">
        <f t="shared" si="92"/>
        <v>0</v>
      </c>
      <c r="HIE102" s="211">
        <f t="shared" si="92"/>
        <v>0</v>
      </c>
      <c r="HIF102" s="211">
        <f t="shared" si="92"/>
        <v>0</v>
      </c>
      <c r="HIG102" s="211">
        <f t="shared" si="92"/>
        <v>0</v>
      </c>
      <c r="HIH102" s="211">
        <f t="shared" si="92"/>
        <v>0</v>
      </c>
      <c r="HII102" s="211">
        <f t="shared" si="92"/>
        <v>0</v>
      </c>
      <c r="HIJ102" s="211">
        <f t="shared" si="92"/>
        <v>0</v>
      </c>
      <c r="HIK102" s="211">
        <f t="shared" si="92"/>
        <v>0</v>
      </c>
      <c r="HIL102" s="211">
        <f t="shared" si="92"/>
        <v>0</v>
      </c>
      <c r="HIM102" s="211">
        <f t="shared" si="92"/>
        <v>0</v>
      </c>
      <c r="HIN102" s="211">
        <f t="shared" si="92"/>
        <v>0</v>
      </c>
      <c r="HIO102" s="211">
        <f t="shared" si="92"/>
        <v>0</v>
      </c>
      <c r="HIP102" s="211">
        <f t="shared" si="92"/>
        <v>0</v>
      </c>
      <c r="HIQ102" s="211">
        <f t="shared" si="92"/>
        <v>0</v>
      </c>
      <c r="HIR102" s="211">
        <f t="shared" si="92"/>
        <v>0</v>
      </c>
      <c r="HIS102" s="211">
        <f t="shared" si="92"/>
        <v>0</v>
      </c>
      <c r="HIT102" s="211">
        <f t="shared" si="92"/>
        <v>0</v>
      </c>
      <c r="HIU102" s="211">
        <f t="shared" si="92"/>
        <v>0</v>
      </c>
      <c r="HIV102" s="211">
        <f t="shared" si="92"/>
        <v>0</v>
      </c>
      <c r="HIW102" s="211">
        <f t="shared" si="92"/>
        <v>0</v>
      </c>
      <c r="HIX102" s="211">
        <f t="shared" si="92"/>
        <v>0</v>
      </c>
      <c r="HIY102" s="211">
        <f t="shared" si="92"/>
        <v>0</v>
      </c>
      <c r="HIZ102" s="211">
        <f t="shared" si="92"/>
        <v>0</v>
      </c>
      <c r="HJA102" s="211">
        <f t="shared" si="92"/>
        <v>0</v>
      </c>
      <c r="HJB102" s="211">
        <f t="shared" si="92"/>
        <v>0</v>
      </c>
      <c r="HJC102" s="211">
        <f t="shared" si="92"/>
        <v>0</v>
      </c>
      <c r="HJD102" s="211">
        <f t="shared" si="92"/>
        <v>0</v>
      </c>
      <c r="HJE102" s="211">
        <f t="shared" si="92"/>
        <v>0</v>
      </c>
      <c r="HJF102" s="211">
        <f t="shared" si="92"/>
        <v>0</v>
      </c>
      <c r="HJG102" s="211">
        <f t="shared" si="92"/>
        <v>0</v>
      </c>
      <c r="HJH102" s="211">
        <f t="shared" si="92"/>
        <v>0</v>
      </c>
      <c r="HJI102" s="211">
        <f t="shared" si="92"/>
        <v>0</v>
      </c>
      <c r="HJJ102" s="211">
        <f t="shared" si="92"/>
        <v>0</v>
      </c>
      <c r="HJK102" s="211">
        <f t="shared" si="92"/>
        <v>0</v>
      </c>
      <c r="HJL102" s="211">
        <f t="shared" si="92"/>
        <v>0</v>
      </c>
      <c r="HJM102" s="211">
        <f t="shared" si="92"/>
        <v>0</v>
      </c>
      <c r="HJN102" s="211">
        <f t="shared" si="92"/>
        <v>0</v>
      </c>
      <c r="HJO102" s="211">
        <f t="shared" si="92"/>
        <v>0</v>
      </c>
      <c r="HJP102" s="211">
        <f t="shared" si="92"/>
        <v>0</v>
      </c>
      <c r="HJQ102" s="211">
        <f t="shared" si="92"/>
        <v>0</v>
      </c>
      <c r="HJR102" s="211">
        <f t="shared" si="92"/>
        <v>0</v>
      </c>
      <c r="HJS102" s="211">
        <f t="shared" si="92"/>
        <v>0</v>
      </c>
      <c r="HJT102" s="211">
        <f t="shared" si="92"/>
        <v>0</v>
      </c>
      <c r="HJU102" s="211">
        <f t="shared" si="92"/>
        <v>0</v>
      </c>
      <c r="HJV102" s="211">
        <f t="shared" si="92"/>
        <v>0</v>
      </c>
      <c r="HJW102" s="211">
        <f t="shared" si="92"/>
        <v>0</v>
      </c>
      <c r="HJX102" s="211">
        <f t="shared" si="92"/>
        <v>0</v>
      </c>
      <c r="HJY102" s="211">
        <f t="shared" si="92"/>
        <v>0</v>
      </c>
      <c r="HJZ102" s="211">
        <f t="shared" si="92"/>
        <v>0</v>
      </c>
      <c r="HKA102" s="211">
        <f t="shared" si="92"/>
        <v>0</v>
      </c>
      <c r="HKB102" s="211">
        <f t="shared" si="92"/>
        <v>0</v>
      </c>
      <c r="HKC102" s="211">
        <f t="shared" si="92"/>
        <v>0</v>
      </c>
      <c r="HKD102" s="211">
        <f t="shared" si="92"/>
        <v>0</v>
      </c>
      <c r="HKE102" s="211">
        <f t="shared" ref="HKE102:HMP102" si="93">(HKE29-HKE98)+HKE100</f>
        <v>0</v>
      </c>
      <c r="HKF102" s="211">
        <f t="shared" si="93"/>
        <v>0</v>
      </c>
      <c r="HKG102" s="211">
        <f t="shared" si="93"/>
        <v>0</v>
      </c>
      <c r="HKH102" s="211">
        <f t="shared" si="93"/>
        <v>0</v>
      </c>
      <c r="HKI102" s="211">
        <f t="shared" si="93"/>
        <v>0</v>
      </c>
      <c r="HKJ102" s="211">
        <f t="shared" si="93"/>
        <v>0</v>
      </c>
      <c r="HKK102" s="211">
        <f t="shared" si="93"/>
        <v>0</v>
      </c>
      <c r="HKL102" s="211">
        <f t="shared" si="93"/>
        <v>0</v>
      </c>
      <c r="HKM102" s="211">
        <f t="shared" si="93"/>
        <v>0</v>
      </c>
      <c r="HKN102" s="211">
        <f t="shared" si="93"/>
        <v>0</v>
      </c>
      <c r="HKO102" s="211">
        <f t="shared" si="93"/>
        <v>0</v>
      </c>
      <c r="HKP102" s="211">
        <f t="shared" si="93"/>
        <v>0</v>
      </c>
      <c r="HKQ102" s="211">
        <f t="shared" si="93"/>
        <v>0</v>
      </c>
      <c r="HKR102" s="211">
        <f t="shared" si="93"/>
        <v>0</v>
      </c>
      <c r="HKS102" s="211">
        <f t="shared" si="93"/>
        <v>0</v>
      </c>
      <c r="HKT102" s="211">
        <f t="shared" si="93"/>
        <v>0</v>
      </c>
      <c r="HKU102" s="211">
        <f t="shared" si="93"/>
        <v>0</v>
      </c>
      <c r="HKV102" s="211">
        <f t="shared" si="93"/>
        <v>0</v>
      </c>
      <c r="HKW102" s="211">
        <f t="shared" si="93"/>
        <v>0</v>
      </c>
      <c r="HKX102" s="211">
        <f t="shared" si="93"/>
        <v>0</v>
      </c>
      <c r="HKY102" s="211">
        <f t="shared" si="93"/>
        <v>0</v>
      </c>
      <c r="HKZ102" s="211">
        <f t="shared" si="93"/>
        <v>0</v>
      </c>
      <c r="HLA102" s="211">
        <f t="shared" si="93"/>
        <v>0</v>
      </c>
      <c r="HLB102" s="211">
        <f t="shared" si="93"/>
        <v>0</v>
      </c>
      <c r="HLC102" s="211">
        <f t="shared" si="93"/>
        <v>0</v>
      </c>
      <c r="HLD102" s="211">
        <f t="shared" si="93"/>
        <v>0</v>
      </c>
      <c r="HLE102" s="211">
        <f t="shared" si="93"/>
        <v>0</v>
      </c>
      <c r="HLF102" s="211">
        <f t="shared" si="93"/>
        <v>0</v>
      </c>
      <c r="HLG102" s="211">
        <f t="shared" si="93"/>
        <v>0</v>
      </c>
      <c r="HLH102" s="211">
        <f t="shared" si="93"/>
        <v>0</v>
      </c>
      <c r="HLI102" s="211">
        <f t="shared" si="93"/>
        <v>0</v>
      </c>
      <c r="HLJ102" s="211">
        <f t="shared" si="93"/>
        <v>0</v>
      </c>
      <c r="HLK102" s="211">
        <f t="shared" si="93"/>
        <v>0</v>
      </c>
      <c r="HLL102" s="211">
        <f t="shared" si="93"/>
        <v>0</v>
      </c>
      <c r="HLM102" s="211">
        <f t="shared" si="93"/>
        <v>0</v>
      </c>
      <c r="HLN102" s="211">
        <f t="shared" si="93"/>
        <v>0</v>
      </c>
      <c r="HLO102" s="211">
        <f t="shared" si="93"/>
        <v>0</v>
      </c>
      <c r="HLP102" s="211">
        <f t="shared" si="93"/>
        <v>0</v>
      </c>
      <c r="HLQ102" s="211">
        <f t="shared" si="93"/>
        <v>0</v>
      </c>
      <c r="HLR102" s="211">
        <f t="shared" si="93"/>
        <v>0</v>
      </c>
      <c r="HLS102" s="211">
        <f t="shared" si="93"/>
        <v>0</v>
      </c>
      <c r="HLT102" s="211">
        <f t="shared" si="93"/>
        <v>0</v>
      </c>
      <c r="HLU102" s="211">
        <f t="shared" si="93"/>
        <v>0</v>
      </c>
      <c r="HLV102" s="211">
        <f t="shared" si="93"/>
        <v>0</v>
      </c>
      <c r="HLW102" s="211">
        <f t="shared" si="93"/>
        <v>0</v>
      </c>
      <c r="HLX102" s="211">
        <f t="shared" si="93"/>
        <v>0</v>
      </c>
      <c r="HLY102" s="211">
        <f t="shared" si="93"/>
        <v>0</v>
      </c>
      <c r="HLZ102" s="211">
        <f t="shared" si="93"/>
        <v>0</v>
      </c>
      <c r="HMA102" s="211">
        <f t="shared" si="93"/>
        <v>0</v>
      </c>
      <c r="HMB102" s="211">
        <f t="shared" si="93"/>
        <v>0</v>
      </c>
      <c r="HMC102" s="211">
        <f t="shared" si="93"/>
        <v>0</v>
      </c>
      <c r="HMD102" s="211">
        <f t="shared" si="93"/>
        <v>0</v>
      </c>
      <c r="HME102" s="211">
        <f t="shared" si="93"/>
        <v>0</v>
      </c>
      <c r="HMF102" s="211">
        <f t="shared" si="93"/>
        <v>0</v>
      </c>
      <c r="HMG102" s="211">
        <f t="shared" si="93"/>
        <v>0</v>
      </c>
      <c r="HMH102" s="211">
        <f t="shared" si="93"/>
        <v>0</v>
      </c>
      <c r="HMI102" s="211">
        <f t="shared" si="93"/>
        <v>0</v>
      </c>
      <c r="HMJ102" s="211">
        <f t="shared" si="93"/>
        <v>0</v>
      </c>
      <c r="HMK102" s="211">
        <f t="shared" si="93"/>
        <v>0</v>
      </c>
      <c r="HML102" s="211">
        <f t="shared" si="93"/>
        <v>0</v>
      </c>
      <c r="HMM102" s="211">
        <f t="shared" si="93"/>
        <v>0</v>
      </c>
      <c r="HMN102" s="211">
        <f t="shared" si="93"/>
        <v>0</v>
      </c>
      <c r="HMO102" s="211">
        <f t="shared" si="93"/>
        <v>0</v>
      </c>
      <c r="HMP102" s="211">
        <f t="shared" si="93"/>
        <v>0</v>
      </c>
      <c r="HMQ102" s="211">
        <f t="shared" ref="HMQ102:HPB102" si="94">(HMQ29-HMQ98)+HMQ100</f>
        <v>0</v>
      </c>
      <c r="HMR102" s="211">
        <f t="shared" si="94"/>
        <v>0</v>
      </c>
      <c r="HMS102" s="211">
        <f t="shared" si="94"/>
        <v>0</v>
      </c>
      <c r="HMT102" s="211">
        <f t="shared" si="94"/>
        <v>0</v>
      </c>
      <c r="HMU102" s="211">
        <f t="shared" si="94"/>
        <v>0</v>
      </c>
      <c r="HMV102" s="211">
        <f t="shared" si="94"/>
        <v>0</v>
      </c>
      <c r="HMW102" s="211">
        <f t="shared" si="94"/>
        <v>0</v>
      </c>
      <c r="HMX102" s="211">
        <f t="shared" si="94"/>
        <v>0</v>
      </c>
      <c r="HMY102" s="211">
        <f t="shared" si="94"/>
        <v>0</v>
      </c>
      <c r="HMZ102" s="211">
        <f t="shared" si="94"/>
        <v>0</v>
      </c>
      <c r="HNA102" s="211">
        <f t="shared" si="94"/>
        <v>0</v>
      </c>
      <c r="HNB102" s="211">
        <f t="shared" si="94"/>
        <v>0</v>
      </c>
      <c r="HNC102" s="211">
        <f t="shared" si="94"/>
        <v>0</v>
      </c>
      <c r="HND102" s="211">
        <f t="shared" si="94"/>
        <v>0</v>
      </c>
      <c r="HNE102" s="211">
        <f t="shared" si="94"/>
        <v>0</v>
      </c>
      <c r="HNF102" s="211">
        <f t="shared" si="94"/>
        <v>0</v>
      </c>
      <c r="HNG102" s="211">
        <f t="shared" si="94"/>
        <v>0</v>
      </c>
      <c r="HNH102" s="211">
        <f t="shared" si="94"/>
        <v>0</v>
      </c>
      <c r="HNI102" s="211">
        <f t="shared" si="94"/>
        <v>0</v>
      </c>
      <c r="HNJ102" s="211">
        <f t="shared" si="94"/>
        <v>0</v>
      </c>
      <c r="HNK102" s="211">
        <f t="shared" si="94"/>
        <v>0</v>
      </c>
      <c r="HNL102" s="211">
        <f t="shared" si="94"/>
        <v>0</v>
      </c>
      <c r="HNM102" s="211">
        <f t="shared" si="94"/>
        <v>0</v>
      </c>
      <c r="HNN102" s="211">
        <f t="shared" si="94"/>
        <v>0</v>
      </c>
      <c r="HNO102" s="211">
        <f t="shared" si="94"/>
        <v>0</v>
      </c>
      <c r="HNP102" s="211">
        <f t="shared" si="94"/>
        <v>0</v>
      </c>
      <c r="HNQ102" s="211">
        <f t="shared" si="94"/>
        <v>0</v>
      </c>
      <c r="HNR102" s="211">
        <f t="shared" si="94"/>
        <v>0</v>
      </c>
      <c r="HNS102" s="211">
        <f t="shared" si="94"/>
        <v>0</v>
      </c>
      <c r="HNT102" s="211">
        <f t="shared" si="94"/>
        <v>0</v>
      </c>
      <c r="HNU102" s="211">
        <f t="shared" si="94"/>
        <v>0</v>
      </c>
      <c r="HNV102" s="211">
        <f t="shared" si="94"/>
        <v>0</v>
      </c>
      <c r="HNW102" s="211">
        <f t="shared" si="94"/>
        <v>0</v>
      </c>
      <c r="HNX102" s="211">
        <f t="shared" si="94"/>
        <v>0</v>
      </c>
      <c r="HNY102" s="211">
        <f t="shared" si="94"/>
        <v>0</v>
      </c>
      <c r="HNZ102" s="211">
        <f t="shared" si="94"/>
        <v>0</v>
      </c>
      <c r="HOA102" s="211">
        <f t="shared" si="94"/>
        <v>0</v>
      </c>
      <c r="HOB102" s="211">
        <f t="shared" si="94"/>
        <v>0</v>
      </c>
      <c r="HOC102" s="211">
        <f t="shared" si="94"/>
        <v>0</v>
      </c>
      <c r="HOD102" s="211">
        <f t="shared" si="94"/>
        <v>0</v>
      </c>
      <c r="HOE102" s="211">
        <f t="shared" si="94"/>
        <v>0</v>
      </c>
      <c r="HOF102" s="211">
        <f t="shared" si="94"/>
        <v>0</v>
      </c>
      <c r="HOG102" s="211">
        <f t="shared" si="94"/>
        <v>0</v>
      </c>
      <c r="HOH102" s="211">
        <f t="shared" si="94"/>
        <v>0</v>
      </c>
      <c r="HOI102" s="211">
        <f t="shared" si="94"/>
        <v>0</v>
      </c>
      <c r="HOJ102" s="211">
        <f t="shared" si="94"/>
        <v>0</v>
      </c>
      <c r="HOK102" s="211">
        <f t="shared" si="94"/>
        <v>0</v>
      </c>
      <c r="HOL102" s="211">
        <f t="shared" si="94"/>
        <v>0</v>
      </c>
      <c r="HOM102" s="211">
        <f t="shared" si="94"/>
        <v>0</v>
      </c>
      <c r="HON102" s="211">
        <f t="shared" si="94"/>
        <v>0</v>
      </c>
      <c r="HOO102" s="211">
        <f t="shared" si="94"/>
        <v>0</v>
      </c>
      <c r="HOP102" s="211">
        <f t="shared" si="94"/>
        <v>0</v>
      </c>
      <c r="HOQ102" s="211">
        <f t="shared" si="94"/>
        <v>0</v>
      </c>
      <c r="HOR102" s="211">
        <f t="shared" si="94"/>
        <v>0</v>
      </c>
      <c r="HOS102" s="211">
        <f t="shared" si="94"/>
        <v>0</v>
      </c>
      <c r="HOT102" s="211">
        <f t="shared" si="94"/>
        <v>0</v>
      </c>
      <c r="HOU102" s="211">
        <f t="shared" si="94"/>
        <v>0</v>
      </c>
      <c r="HOV102" s="211">
        <f t="shared" si="94"/>
        <v>0</v>
      </c>
      <c r="HOW102" s="211">
        <f t="shared" si="94"/>
        <v>0</v>
      </c>
      <c r="HOX102" s="211">
        <f t="shared" si="94"/>
        <v>0</v>
      </c>
      <c r="HOY102" s="211">
        <f t="shared" si="94"/>
        <v>0</v>
      </c>
      <c r="HOZ102" s="211">
        <f t="shared" si="94"/>
        <v>0</v>
      </c>
      <c r="HPA102" s="211">
        <f t="shared" si="94"/>
        <v>0</v>
      </c>
      <c r="HPB102" s="211">
        <f t="shared" si="94"/>
        <v>0</v>
      </c>
      <c r="HPC102" s="211">
        <f t="shared" ref="HPC102:HRN102" si="95">(HPC29-HPC98)+HPC100</f>
        <v>0</v>
      </c>
      <c r="HPD102" s="211">
        <f t="shared" si="95"/>
        <v>0</v>
      </c>
      <c r="HPE102" s="211">
        <f t="shared" si="95"/>
        <v>0</v>
      </c>
      <c r="HPF102" s="211">
        <f t="shared" si="95"/>
        <v>0</v>
      </c>
      <c r="HPG102" s="211">
        <f t="shared" si="95"/>
        <v>0</v>
      </c>
      <c r="HPH102" s="211">
        <f t="shared" si="95"/>
        <v>0</v>
      </c>
      <c r="HPI102" s="211">
        <f t="shared" si="95"/>
        <v>0</v>
      </c>
      <c r="HPJ102" s="211">
        <f t="shared" si="95"/>
        <v>0</v>
      </c>
      <c r="HPK102" s="211">
        <f t="shared" si="95"/>
        <v>0</v>
      </c>
      <c r="HPL102" s="211">
        <f t="shared" si="95"/>
        <v>0</v>
      </c>
      <c r="HPM102" s="211">
        <f t="shared" si="95"/>
        <v>0</v>
      </c>
      <c r="HPN102" s="211">
        <f t="shared" si="95"/>
        <v>0</v>
      </c>
      <c r="HPO102" s="211">
        <f t="shared" si="95"/>
        <v>0</v>
      </c>
      <c r="HPP102" s="211">
        <f t="shared" si="95"/>
        <v>0</v>
      </c>
      <c r="HPQ102" s="211">
        <f t="shared" si="95"/>
        <v>0</v>
      </c>
      <c r="HPR102" s="211">
        <f t="shared" si="95"/>
        <v>0</v>
      </c>
      <c r="HPS102" s="211">
        <f t="shared" si="95"/>
        <v>0</v>
      </c>
      <c r="HPT102" s="211">
        <f t="shared" si="95"/>
        <v>0</v>
      </c>
      <c r="HPU102" s="211">
        <f t="shared" si="95"/>
        <v>0</v>
      </c>
      <c r="HPV102" s="211">
        <f t="shared" si="95"/>
        <v>0</v>
      </c>
      <c r="HPW102" s="211">
        <f t="shared" si="95"/>
        <v>0</v>
      </c>
      <c r="HPX102" s="211">
        <f t="shared" si="95"/>
        <v>0</v>
      </c>
      <c r="HPY102" s="211">
        <f t="shared" si="95"/>
        <v>0</v>
      </c>
      <c r="HPZ102" s="211">
        <f t="shared" si="95"/>
        <v>0</v>
      </c>
      <c r="HQA102" s="211">
        <f t="shared" si="95"/>
        <v>0</v>
      </c>
      <c r="HQB102" s="211">
        <f t="shared" si="95"/>
        <v>0</v>
      </c>
      <c r="HQC102" s="211">
        <f t="shared" si="95"/>
        <v>0</v>
      </c>
      <c r="HQD102" s="211">
        <f t="shared" si="95"/>
        <v>0</v>
      </c>
      <c r="HQE102" s="211">
        <f t="shared" si="95"/>
        <v>0</v>
      </c>
      <c r="HQF102" s="211">
        <f t="shared" si="95"/>
        <v>0</v>
      </c>
      <c r="HQG102" s="211">
        <f t="shared" si="95"/>
        <v>0</v>
      </c>
      <c r="HQH102" s="211">
        <f t="shared" si="95"/>
        <v>0</v>
      </c>
      <c r="HQI102" s="211">
        <f t="shared" si="95"/>
        <v>0</v>
      </c>
      <c r="HQJ102" s="211">
        <f t="shared" si="95"/>
        <v>0</v>
      </c>
      <c r="HQK102" s="211">
        <f t="shared" si="95"/>
        <v>0</v>
      </c>
      <c r="HQL102" s="211">
        <f t="shared" si="95"/>
        <v>0</v>
      </c>
      <c r="HQM102" s="211">
        <f t="shared" si="95"/>
        <v>0</v>
      </c>
      <c r="HQN102" s="211">
        <f t="shared" si="95"/>
        <v>0</v>
      </c>
      <c r="HQO102" s="211">
        <f t="shared" si="95"/>
        <v>0</v>
      </c>
      <c r="HQP102" s="211">
        <f t="shared" si="95"/>
        <v>0</v>
      </c>
      <c r="HQQ102" s="211">
        <f t="shared" si="95"/>
        <v>0</v>
      </c>
      <c r="HQR102" s="211">
        <f t="shared" si="95"/>
        <v>0</v>
      </c>
      <c r="HQS102" s="211">
        <f t="shared" si="95"/>
        <v>0</v>
      </c>
      <c r="HQT102" s="211">
        <f t="shared" si="95"/>
        <v>0</v>
      </c>
      <c r="HQU102" s="211">
        <f t="shared" si="95"/>
        <v>0</v>
      </c>
      <c r="HQV102" s="211">
        <f t="shared" si="95"/>
        <v>0</v>
      </c>
      <c r="HQW102" s="211">
        <f t="shared" si="95"/>
        <v>0</v>
      </c>
      <c r="HQX102" s="211">
        <f t="shared" si="95"/>
        <v>0</v>
      </c>
      <c r="HQY102" s="211">
        <f t="shared" si="95"/>
        <v>0</v>
      </c>
      <c r="HQZ102" s="211">
        <f t="shared" si="95"/>
        <v>0</v>
      </c>
      <c r="HRA102" s="211">
        <f t="shared" si="95"/>
        <v>0</v>
      </c>
      <c r="HRB102" s="211">
        <f t="shared" si="95"/>
        <v>0</v>
      </c>
      <c r="HRC102" s="211">
        <f t="shared" si="95"/>
        <v>0</v>
      </c>
      <c r="HRD102" s="211">
        <f t="shared" si="95"/>
        <v>0</v>
      </c>
      <c r="HRE102" s="211">
        <f t="shared" si="95"/>
        <v>0</v>
      </c>
      <c r="HRF102" s="211">
        <f t="shared" si="95"/>
        <v>0</v>
      </c>
      <c r="HRG102" s="211">
        <f t="shared" si="95"/>
        <v>0</v>
      </c>
      <c r="HRH102" s="211">
        <f t="shared" si="95"/>
        <v>0</v>
      </c>
      <c r="HRI102" s="211">
        <f t="shared" si="95"/>
        <v>0</v>
      </c>
      <c r="HRJ102" s="211">
        <f t="shared" si="95"/>
        <v>0</v>
      </c>
      <c r="HRK102" s="211">
        <f t="shared" si="95"/>
        <v>0</v>
      </c>
      <c r="HRL102" s="211">
        <f t="shared" si="95"/>
        <v>0</v>
      </c>
      <c r="HRM102" s="211">
        <f t="shared" si="95"/>
        <v>0</v>
      </c>
      <c r="HRN102" s="211">
        <f t="shared" si="95"/>
        <v>0</v>
      </c>
      <c r="HRO102" s="211">
        <f t="shared" ref="HRO102:HTZ102" si="96">(HRO29-HRO98)+HRO100</f>
        <v>0</v>
      </c>
      <c r="HRP102" s="211">
        <f t="shared" si="96"/>
        <v>0</v>
      </c>
      <c r="HRQ102" s="211">
        <f t="shared" si="96"/>
        <v>0</v>
      </c>
      <c r="HRR102" s="211">
        <f t="shared" si="96"/>
        <v>0</v>
      </c>
      <c r="HRS102" s="211">
        <f t="shared" si="96"/>
        <v>0</v>
      </c>
      <c r="HRT102" s="211">
        <f t="shared" si="96"/>
        <v>0</v>
      </c>
      <c r="HRU102" s="211">
        <f t="shared" si="96"/>
        <v>0</v>
      </c>
      <c r="HRV102" s="211">
        <f t="shared" si="96"/>
        <v>0</v>
      </c>
      <c r="HRW102" s="211">
        <f t="shared" si="96"/>
        <v>0</v>
      </c>
      <c r="HRX102" s="211">
        <f t="shared" si="96"/>
        <v>0</v>
      </c>
      <c r="HRY102" s="211">
        <f t="shared" si="96"/>
        <v>0</v>
      </c>
      <c r="HRZ102" s="211">
        <f t="shared" si="96"/>
        <v>0</v>
      </c>
      <c r="HSA102" s="211">
        <f t="shared" si="96"/>
        <v>0</v>
      </c>
      <c r="HSB102" s="211">
        <f t="shared" si="96"/>
        <v>0</v>
      </c>
      <c r="HSC102" s="211">
        <f t="shared" si="96"/>
        <v>0</v>
      </c>
      <c r="HSD102" s="211">
        <f t="shared" si="96"/>
        <v>0</v>
      </c>
      <c r="HSE102" s="211">
        <f t="shared" si="96"/>
        <v>0</v>
      </c>
      <c r="HSF102" s="211">
        <f t="shared" si="96"/>
        <v>0</v>
      </c>
      <c r="HSG102" s="211">
        <f t="shared" si="96"/>
        <v>0</v>
      </c>
      <c r="HSH102" s="211">
        <f t="shared" si="96"/>
        <v>0</v>
      </c>
      <c r="HSI102" s="211">
        <f t="shared" si="96"/>
        <v>0</v>
      </c>
      <c r="HSJ102" s="211">
        <f t="shared" si="96"/>
        <v>0</v>
      </c>
      <c r="HSK102" s="211">
        <f t="shared" si="96"/>
        <v>0</v>
      </c>
      <c r="HSL102" s="211">
        <f t="shared" si="96"/>
        <v>0</v>
      </c>
      <c r="HSM102" s="211">
        <f t="shared" si="96"/>
        <v>0</v>
      </c>
      <c r="HSN102" s="211">
        <f t="shared" si="96"/>
        <v>0</v>
      </c>
      <c r="HSO102" s="211">
        <f t="shared" si="96"/>
        <v>0</v>
      </c>
      <c r="HSP102" s="211">
        <f t="shared" si="96"/>
        <v>0</v>
      </c>
      <c r="HSQ102" s="211">
        <f t="shared" si="96"/>
        <v>0</v>
      </c>
      <c r="HSR102" s="211">
        <f t="shared" si="96"/>
        <v>0</v>
      </c>
      <c r="HSS102" s="211">
        <f t="shared" si="96"/>
        <v>0</v>
      </c>
      <c r="HST102" s="211">
        <f t="shared" si="96"/>
        <v>0</v>
      </c>
      <c r="HSU102" s="211">
        <f t="shared" si="96"/>
        <v>0</v>
      </c>
      <c r="HSV102" s="211">
        <f t="shared" si="96"/>
        <v>0</v>
      </c>
      <c r="HSW102" s="211">
        <f t="shared" si="96"/>
        <v>0</v>
      </c>
      <c r="HSX102" s="211">
        <f t="shared" si="96"/>
        <v>0</v>
      </c>
      <c r="HSY102" s="211">
        <f t="shared" si="96"/>
        <v>0</v>
      </c>
      <c r="HSZ102" s="211">
        <f t="shared" si="96"/>
        <v>0</v>
      </c>
      <c r="HTA102" s="211">
        <f t="shared" si="96"/>
        <v>0</v>
      </c>
      <c r="HTB102" s="211">
        <f t="shared" si="96"/>
        <v>0</v>
      </c>
      <c r="HTC102" s="211">
        <f t="shared" si="96"/>
        <v>0</v>
      </c>
      <c r="HTD102" s="211">
        <f t="shared" si="96"/>
        <v>0</v>
      </c>
      <c r="HTE102" s="211">
        <f t="shared" si="96"/>
        <v>0</v>
      </c>
      <c r="HTF102" s="211">
        <f t="shared" si="96"/>
        <v>0</v>
      </c>
      <c r="HTG102" s="211">
        <f t="shared" si="96"/>
        <v>0</v>
      </c>
      <c r="HTH102" s="211">
        <f t="shared" si="96"/>
        <v>0</v>
      </c>
      <c r="HTI102" s="211">
        <f t="shared" si="96"/>
        <v>0</v>
      </c>
      <c r="HTJ102" s="211">
        <f t="shared" si="96"/>
        <v>0</v>
      </c>
      <c r="HTK102" s="211">
        <f t="shared" si="96"/>
        <v>0</v>
      </c>
      <c r="HTL102" s="211">
        <f t="shared" si="96"/>
        <v>0</v>
      </c>
      <c r="HTM102" s="211">
        <f t="shared" si="96"/>
        <v>0</v>
      </c>
      <c r="HTN102" s="211">
        <f t="shared" si="96"/>
        <v>0</v>
      </c>
      <c r="HTO102" s="211">
        <f t="shared" si="96"/>
        <v>0</v>
      </c>
      <c r="HTP102" s="211">
        <f t="shared" si="96"/>
        <v>0</v>
      </c>
      <c r="HTQ102" s="211">
        <f t="shared" si="96"/>
        <v>0</v>
      </c>
      <c r="HTR102" s="211">
        <f t="shared" si="96"/>
        <v>0</v>
      </c>
      <c r="HTS102" s="211">
        <f t="shared" si="96"/>
        <v>0</v>
      </c>
      <c r="HTT102" s="211">
        <f t="shared" si="96"/>
        <v>0</v>
      </c>
      <c r="HTU102" s="211">
        <f t="shared" si="96"/>
        <v>0</v>
      </c>
      <c r="HTV102" s="211">
        <f t="shared" si="96"/>
        <v>0</v>
      </c>
      <c r="HTW102" s="211">
        <f t="shared" si="96"/>
        <v>0</v>
      </c>
      <c r="HTX102" s="211">
        <f t="shared" si="96"/>
        <v>0</v>
      </c>
      <c r="HTY102" s="211">
        <f t="shared" si="96"/>
        <v>0</v>
      </c>
      <c r="HTZ102" s="211">
        <f t="shared" si="96"/>
        <v>0</v>
      </c>
      <c r="HUA102" s="211">
        <f t="shared" ref="HUA102:HWL102" si="97">(HUA29-HUA98)+HUA100</f>
        <v>0</v>
      </c>
      <c r="HUB102" s="211">
        <f t="shared" si="97"/>
        <v>0</v>
      </c>
      <c r="HUC102" s="211">
        <f t="shared" si="97"/>
        <v>0</v>
      </c>
      <c r="HUD102" s="211">
        <f t="shared" si="97"/>
        <v>0</v>
      </c>
      <c r="HUE102" s="211">
        <f t="shared" si="97"/>
        <v>0</v>
      </c>
      <c r="HUF102" s="211">
        <f t="shared" si="97"/>
        <v>0</v>
      </c>
      <c r="HUG102" s="211">
        <f t="shared" si="97"/>
        <v>0</v>
      </c>
      <c r="HUH102" s="211">
        <f t="shared" si="97"/>
        <v>0</v>
      </c>
      <c r="HUI102" s="211">
        <f t="shared" si="97"/>
        <v>0</v>
      </c>
      <c r="HUJ102" s="211">
        <f t="shared" si="97"/>
        <v>0</v>
      </c>
      <c r="HUK102" s="211">
        <f t="shared" si="97"/>
        <v>0</v>
      </c>
      <c r="HUL102" s="211">
        <f t="shared" si="97"/>
        <v>0</v>
      </c>
      <c r="HUM102" s="211">
        <f t="shared" si="97"/>
        <v>0</v>
      </c>
      <c r="HUN102" s="211">
        <f t="shared" si="97"/>
        <v>0</v>
      </c>
      <c r="HUO102" s="211">
        <f t="shared" si="97"/>
        <v>0</v>
      </c>
      <c r="HUP102" s="211">
        <f t="shared" si="97"/>
        <v>0</v>
      </c>
      <c r="HUQ102" s="211">
        <f t="shared" si="97"/>
        <v>0</v>
      </c>
      <c r="HUR102" s="211">
        <f t="shared" si="97"/>
        <v>0</v>
      </c>
      <c r="HUS102" s="211">
        <f t="shared" si="97"/>
        <v>0</v>
      </c>
      <c r="HUT102" s="211">
        <f t="shared" si="97"/>
        <v>0</v>
      </c>
      <c r="HUU102" s="211">
        <f t="shared" si="97"/>
        <v>0</v>
      </c>
      <c r="HUV102" s="211">
        <f t="shared" si="97"/>
        <v>0</v>
      </c>
      <c r="HUW102" s="211">
        <f t="shared" si="97"/>
        <v>0</v>
      </c>
      <c r="HUX102" s="211">
        <f t="shared" si="97"/>
        <v>0</v>
      </c>
      <c r="HUY102" s="211">
        <f t="shared" si="97"/>
        <v>0</v>
      </c>
      <c r="HUZ102" s="211">
        <f t="shared" si="97"/>
        <v>0</v>
      </c>
      <c r="HVA102" s="211">
        <f t="shared" si="97"/>
        <v>0</v>
      </c>
      <c r="HVB102" s="211">
        <f t="shared" si="97"/>
        <v>0</v>
      </c>
      <c r="HVC102" s="211">
        <f t="shared" si="97"/>
        <v>0</v>
      </c>
      <c r="HVD102" s="211">
        <f t="shared" si="97"/>
        <v>0</v>
      </c>
      <c r="HVE102" s="211">
        <f t="shared" si="97"/>
        <v>0</v>
      </c>
      <c r="HVF102" s="211">
        <f t="shared" si="97"/>
        <v>0</v>
      </c>
      <c r="HVG102" s="211">
        <f t="shared" si="97"/>
        <v>0</v>
      </c>
      <c r="HVH102" s="211">
        <f t="shared" si="97"/>
        <v>0</v>
      </c>
      <c r="HVI102" s="211">
        <f t="shared" si="97"/>
        <v>0</v>
      </c>
      <c r="HVJ102" s="211">
        <f t="shared" si="97"/>
        <v>0</v>
      </c>
      <c r="HVK102" s="211">
        <f t="shared" si="97"/>
        <v>0</v>
      </c>
      <c r="HVL102" s="211">
        <f t="shared" si="97"/>
        <v>0</v>
      </c>
      <c r="HVM102" s="211">
        <f t="shared" si="97"/>
        <v>0</v>
      </c>
      <c r="HVN102" s="211">
        <f t="shared" si="97"/>
        <v>0</v>
      </c>
      <c r="HVO102" s="211">
        <f t="shared" si="97"/>
        <v>0</v>
      </c>
      <c r="HVP102" s="211">
        <f t="shared" si="97"/>
        <v>0</v>
      </c>
      <c r="HVQ102" s="211">
        <f t="shared" si="97"/>
        <v>0</v>
      </c>
      <c r="HVR102" s="211">
        <f t="shared" si="97"/>
        <v>0</v>
      </c>
      <c r="HVS102" s="211">
        <f t="shared" si="97"/>
        <v>0</v>
      </c>
      <c r="HVT102" s="211">
        <f t="shared" si="97"/>
        <v>0</v>
      </c>
      <c r="HVU102" s="211">
        <f t="shared" si="97"/>
        <v>0</v>
      </c>
      <c r="HVV102" s="211">
        <f t="shared" si="97"/>
        <v>0</v>
      </c>
      <c r="HVW102" s="211">
        <f t="shared" si="97"/>
        <v>0</v>
      </c>
      <c r="HVX102" s="211">
        <f t="shared" si="97"/>
        <v>0</v>
      </c>
      <c r="HVY102" s="211">
        <f t="shared" si="97"/>
        <v>0</v>
      </c>
      <c r="HVZ102" s="211">
        <f t="shared" si="97"/>
        <v>0</v>
      </c>
      <c r="HWA102" s="211">
        <f t="shared" si="97"/>
        <v>0</v>
      </c>
      <c r="HWB102" s="211">
        <f t="shared" si="97"/>
        <v>0</v>
      </c>
      <c r="HWC102" s="211">
        <f t="shared" si="97"/>
        <v>0</v>
      </c>
      <c r="HWD102" s="211">
        <f t="shared" si="97"/>
        <v>0</v>
      </c>
      <c r="HWE102" s="211">
        <f t="shared" si="97"/>
        <v>0</v>
      </c>
      <c r="HWF102" s="211">
        <f t="shared" si="97"/>
        <v>0</v>
      </c>
      <c r="HWG102" s="211">
        <f t="shared" si="97"/>
        <v>0</v>
      </c>
      <c r="HWH102" s="211">
        <f t="shared" si="97"/>
        <v>0</v>
      </c>
      <c r="HWI102" s="211">
        <f t="shared" si="97"/>
        <v>0</v>
      </c>
      <c r="HWJ102" s="211">
        <f t="shared" si="97"/>
        <v>0</v>
      </c>
      <c r="HWK102" s="211">
        <f t="shared" si="97"/>
        <v>0</v>
      </c>
      <c r="HWL102" s="211">
        <f t="shared" si="97"/>
        <v>0</v>
      </c>
      <c r="HWM102" s="211">
        <f t="shared" ref="HWM102:HYX102" si="98">(HWM29-HWM98)+HWM100</f>
        <v>0</v>
      </c>
      <c r="HWN102" s="211">
        <f t="shared" si="98"/>
        <v>0</v>
      </c>
      <c r="HWO102" s="211">
        <f t="shared" si="98"/>
        <v>0</v>
      </c>
      <c r="HWP102" s="211">
        <f t="shared" si="98"/>
        <v>0</v>
      </c>
      <c r="HWQ102" s="211">
        <f t="shared" si="98"/>
        <v>0</v>
      </c>
      <c r="HWR102" s="211">
        <f t="shared" si="98"/>
        <v>0</v>
      </c>
      <c r="HWS102" s="211">
        <f t="shared" si="98"/>
        <v>0</v>
      </c>
      <c r="HWT102" s="211">
        <f t="shared" si="98"/>
        <v>0</v>
      </c>
      <c r="HWU102" s="211">
        <f t="shared" si="98"/>
        <v>0</v>
      </c>
      <c r="HWV102" s="211">
        <f t="shared" si="98"/>
        <v>0</v>
      </c>
      <c r="HWW102" s="211">
        <f t="shared" si="98"/>
        <v>0</v>
      </c>
      <c r="HWX102" s="211">
        <f t="shared" si="98"/>
        <v>0</v>
      </c>
      <c r="HWY102" s="211">
        <f t="shared" si="98"/>
        <v>0</v>
      </c>
      <c r="HWZ102" s="211">
        <f t="shared" si="98"/>
        <v>0</v>
      </c>
      <c r="HXA102" s="211">
        <f t="shared" si="98"/>
        <v>0</v>
      </c>
      <c r="HXB102" s="211">
        <f t="shared" si="98"/>
        <v>0</v>
      </c>
      <c r="HXC102" s="211">
        <f t="shared" si="98"/>
        <v>0</v>
      </c>
      <c r="HXD102" s="211">
        <f t="shared" si="98"/>
        <v>0</v>
      </c>
      <c r="HXE102" s="211">
        <f t="shared" si="98"/>
        <v>0</v>
      </c>
      <c r="HXF102" s="211">
        <f t="shared" si="98"/>
        <v>0</v>
      </c>
      <c r="HXG102" s="211">
        <f t="shared" si="98"/>
        <v>0</v>
      </c>
      <c r="HXH102" s="211">
        <f t="shared" si="98"/>
        <v>0</v>
      </c>
      <c r="HXI102" s="211">
        <f t="shared" si="98"/>
        <v>0</v>
      </c>
      <c r="HXJ102" s="211">
        <f t="shared" si="98"/>
        <v>0</v>
      </c>
      <c r="HXK102" s="211">
        <f t="shared" si="98"/>
        <v>0</v>
      </c>
      <c r="HXL102" s="211">
        <f t="shared" si="98"/>
        <v>0</v>
      </c>
      <c r="HXM102" s="211">
        <f t="shared" si="98"/>
        <v>0</v>
      </c>
      <c r="HXN102" s="211">
        <f t="shared" si="98"/>
        <v>0</v>
      </c>
      <c r="HXO102" s="211">
        <f t="shared" si="98"/>
        <v>0</v>
      </c>
      <c r="HXP102" s="211">
        <f t="shared" si="98"/>
        <v>0</v>
      </c>
      <c r="HXQ102" s="211">
        <f t="shared" si="98"/>
        <v>0</v>
      </c>
      <c r="HXR102" s="211">
        <f t="shared" si="98"/>
        <v>0</v>
      </c>
      <c r="HXS102" s="211">
        <f t="shared" si="98"/>
        <v>0</v>
      </c>
      <c r="HXT102" s="211">
        <f t="shared" si="98"/>
        <v>0</v>
      </c>
      <c r="HXU102" s="211">
        <f t="shared" si="98"/>
        <v>0</v>
      </c>
      <c r="HXV102" s="211">
        <f t="shared" si="98"/>
        <v>0</v>
      </c>
      <c r="HXW102" s="211">
        <f t="shared" si="98"/>
        <v>0</v>
      </c>
      <c r="HXX102" s="211">
        <f t="shared" si="98"/>
        <v>0</v>
      </c>
      <c r="HXY102" s="211">
        <f t="shared" si="98"/>
        <v>0</v>
      </c>
      <c r="HXZ102" s="211">
        <f t="shared" si="98"/>
        <v>0</v>
      </c>
      <c r="HYA102" s="211">
        <f t="shared" si="98"/>
        <v>0</v>
      </c>
      <c r="HYB102" s="211">
        <f t="shared" si="98"/>
        <v>0</v>
      </c>
      <c r="HYC102" s="211">
        <f t="shared" si="98"/>
        <v>0</v>
      </c>
      <c r="HYD102" s="211">
        <f t="shared" si="98"/>
        <v>0</v>
      </c>
      <c r="HYE102" s="211">
        <f t="shared" si="98"/>
        <v>0</v>
      </c>
      <c r="HYF102" s="211">
        <f t="shared" si="98"/>
        <v>0</v>
      </c>
      <c r="HYG102" s="211">
        <f t="shared" si="98"/>
        <v>0</v>
      </c>
      <c r="HYH102" s="211">
        <f t="shared" si="98"/>
        <v>0</v>
      </c>
      <c r="HYI102" s="211">
        <f t="shared" si="98"/>
        <v>0</v>
      </c>
      <c r="HYJ102" s="211">
        <f t="shared" si="98"/>
        <v>0</v>
      </c>
      <c r="HYK102" s="211">
        <f t="shared" si="98"/>
        <v>0</v>
      </c>
      <c r="HYL102" s="211">
        <f t="shared" si="98"/>
        <v>0</v>
      </c>
      <c r="HYM102" s="211">
        <f t="shared" si="98"/>
        <v>0</v>
      </c>
      <c r="HYN102" s="211">
        <f t="shared" si="98"/>
        <v>0</v>
      </c>
      <c r="HYO102" s="211">
        <f t="shared" si="98"/>
        <v>0</v>
      </c>
      <c r="HYP102" s="211">
        <f t="shared" si="98"/>
        <v>0</v>
      </c>
      <c r="HYQ102" s="211">
        <f t="shared" si="98"/>
        <v>0</v>
      </c>
      <c r="HYR102" s="211">
        <f t="shared" si="98"/>
        <v>0</v>
      </c>
      <c r="HYS102" s="211">
        <f t="shared" si="98"/>
        <v>0</v>
      </c>
      <c r="HYT102" s="211">
        <f t="shared" si="98"/>
        <v>0</v>
      </c>
      <c r="HYU102" s="211">
        <f t="shared" si="98"/>
        <v>0</v>
      </c>
      <c r="HYV102" s="211">
        <f t="shared" si="98"/>
        <v>0</v>
      </c>
      <c r="HYW102" s="211">
        <f t="shared" si="98"/>
        <v>0</v>
      </c>
      <c r="HYX102" s="211">
        <f t="shared" si="98"/>
        <v>0</v>
      </c>
      <c r="HYY102" s="211">
        <f t="shared" ref="HYY102:IBJ102" si="99">(HYY29-HYY98)+HYY100</f>
        <v>0</v>
      </c>
      <c r="HYZ102" s="211">
        <f t="shared" si="99"/>
        <v>0</v>
      </c>
      <c r="HZA102" s="211">
        <f t="shared" si="99"/>
        <v>0</v>
      </c>
      <c r="HZB102" s="211">
        <f t="shared" si="99"/>
        <v>0</v>
      </c>
      <c r="HZC102" s="211">
        <f t="shared" si="99"/>
        <v>0</v>
      </c>
      <c r="HZD102" s="211">
        <f t="shared" si="99"/>
        <v>0</v>
      </c>
      <c r="HZE102" s="211">
        <f t="shared" si="99"/>
        <v>0</v>
      </c>
      <c r="HZF102" s="211">
        <f t="shared" si="99"/>
        <v>0</v>
      </c>
      <c r="HZG102" s="211">
        <f t="shared" si="99"/>
        <v>0</v>
      </c>
      <c r="HZH102" s="211">
        <f t="shared" si="99"/>
        <v>0</v>
      </c>
      <c r="HZI102" s="211">
        <f t="shared" si="99"/>
        <v>0</v>
      </c>
      <c r="HZJ102" s="211">
        <f t="shared" si="99"/>
        <v>0</v>
      </c>
      <c r="HZK102" s="211">
        <f t="shared" si="99"/>
        <v>0</v>
      </c>
      <c r="HZL102" s="211">
        <f t="shared" si="99"/>
        <v>0</v>
      </c>
      <c r="HZM102" s="211">
        <f t="shared" si="99"/>
        <v>0</v>
      </c>
      <c r="HZN102" s="211">
        <f t="shared" si="99"/>
        <v>0</v>
      </c>
      <c r="HZO102" s="211">
        <f t="shared" si="99"/>
        <v>0</v>
      </c>
      <c r="HZP102" s="211">
        <f t="shared" si="99"/>
        <v>0</v>
      </c>
      <c r="HZQ102" s="211">
        <f t="shared" si="99"/>
        <v>0</v>
      </c>
      <c r="HZR102" s="211">
        <f t="shared" si="99"/>
        <v>0</v>
      </c>
      <c r="HZS102" s="211">
        <f t="shared" si="99"/>
        <v>0</v>
      </c>
      <c r="HZT102" s="211">
        <f t="shared" si="99"/>
        <v>0</v>
      </c>
      <c r="HZU102" s="211">
        <f t="shared" si="99"/>
        <v>0</v>
      </c>
      <c r="HZV102" s="211">
        <f t="shared" si="99"/>
        <v>0</v>
      </c>
      <c r="HZW102" s="211">
        <f t="shared" si="99"/>
        <v>0</v>
      </c>
      <c r="HZX102" s="211">
        <f t="shared" si="99"/>
        <v>0</v>
      </c>
      <c r="HZY102" s="211">
        <f t="shared" si="99"/>
        <v>0</v>
      </c>
      <c r="HZZ102" s="211">
        <f t="shared" si="99"/>
        <v>0</v>
      </c>
      <c r="IAA102" s="211">
        <f t="shared" si="99"/>
        <v>0</v>
      </c>
      <c r="IAB102" s="211">
        <f t="shared" si="99"/>
        <v>0</v>
      </c>
      <c r="IAC102" s="211">
        <f t="shared" si="99"/>
        <v>0</v>
      </c>
      <c r="IAD102" s="211">
        <f t="shared" si="99"/>
        <v>0</v>
      </c>
      <c r="IAE102" s="211">
        <f t="shared" si="99"/>
        <v>0</v>
      </c>
      <c r="IAF102" s="211">
        <f t="shared" si="99"/>
        <v>0</v>
      </c>
      <c r="IAG102" s="211">
        <f t="shared" si="99"/>
        <v>0</v>
      </c>
      <c r="IAH102" s="211">
        <f t="shared" si="99"/>
        <v>0</v>
      </c>
      <c r="IAI102" s="211">
        <f t="shared" si="99"/>
        <v>0</v>
      </c>
      <c r="IAJ102" s="211">
        <f t="shared" si="99"/>
        <v>0</v>
      </c>
      <c r="IAK102" s="211">
        <f t="shared" si="99"/>
        <v>0</v>
      </c>
      <c r="IAL102" s="211">
        <f t="shared" si="99"/>
        <v>0</v>
      </c>
      <c r="IAM102" s="211">
        <f t="shared" si="99"/>
        <v>0</v>
      </c>
      <c r="IAN102" s="211">
        <f t="shared" si="99"/>
        <v>0</v>
      </c>
      <c r="IAO102" s="211">
        <f t="shared" si="99"/>
        <v>0</v>
      </c>
      <c r="IAP102" s="211">
        <f t="shared" si="99"/>
        <v>0</v>
      </c>
      <c r="IAQ102" s="211">
        <f t="shared" si="99"/>
        <v>0</v>
      </c>
      <c r="IAR102" s="211">
        <f t="shared" si="99"/>
        <v>0</v>
      </c>
      <c r="IAS102" s="211">
        <f t="shared" si="99"/>
        <v>0</v>
      </c>
      <c r="IAT102" s="211">
        <f t="shared" si="99"/>
        <v>0</v>
      </c>
      <c r="IAU102" s="211">
        <f t="shared" si="99"/>
        <v>0</v>
      </c>
      <c r="IAV102" s="211">
        <f t="shared" si="99"/>
        <v>0</v>
      </c>
      <c r="IAW102" s="211">
        <f t="shared" si="99"/>
        <v>0</v>
      </c>
      <c r="IAX102" s="211">
        <f t="shared" si="99"/>
        <v>0</v>
      </c>
      <c r="IAY102" s="211">
        <f t="shared" si="99"/>
        <v>0</v>
      </c>
      <c r="IAZ102" s="211">
        <f t="shared" si="99"/>
        <v>0</v>
      </c>
      <c r="IBA102" s="211">
        <f t="shared" si="99"/>
        <v>0</v>
      </c>
      <c r="IBB102" s="211">
        <f t="shared" si="99"/>
        <v>0</v>
      </c>
      <c r="IBC102" s="211">
        <f t="shared" si="99"/>
        <v>0</v>
      </c>
      <c r="IBD102" s="211">
        <f t="shared" si="99"/>
        <v>0</v>
      </c>
      <c r="IBE102" s="211">
        <f t="shared" si="99"/>
        <v>0</v>
      </c>
      <c r="IBF102" s="211">
        <f t="shared" si="99"/>
        <v>0</v>
      </c>
      <c r="IBG102" s="211">
        <f t="shared" si="99"/>
        <v>0</v>
      </c>
      <c r="IBH102" s="211">
        <f t="shared" si="99"/>
        <v>0</v>
      </c>
      <c r="IBI102" s="211">
        <f t="shared" si="99"/>
        <v>0</v>
      </c>
      <c r="IBJ102" s="211">
        <f t="shared" si="99"/>
        <v>0</v>
      </c>
      <c r="IBK102" s="211">
        <f t="shared" ref="IBK102:IDV102" si="100">(IBK29-IBK98)+IBK100</f>
        <v>0</v>
      </c>
      <c r="IBL102" s="211">
        <f t="shared" si="100"/>
        <v>0</v>
      </c>
      <c r="IBM102" s="211">
        <f t="shared" si="100"/>
        <v>0</v>
      </c>
      <c r="IBN102" s="211">
        <f t="shared" si="100"/>
        <v>0</v>
      </c>
      <c r="IBO102" s="211">
        <f t="shared" si="100"/>
        <v>0</v>
      </c>
      <c r="IBP102" s="211">
        <f t="shared" si="100"/>
        <v>0</v>
      </c>
      <c r="IBQ102" s="211">
        <f t="shared" si="100"/>
        <v>0</v>
      </c>
      <c r="IBR102" s="211">
        <f t="shared" si="100"/>
        <v>0</v>
      </c>
      <c r="IBS102" s="211">
        <f t="shared" si="100"/>
        <v>0</v>
      </c>
      <c r="IBT102" s="211">
        <f t="shared" si="100"/>
        <v>0</v>
      </c>
      <c r="IBU102" s="211">
        <f t="shared" si="100"/>
        <v>0</v>
      </c>
      <c r="IBV102" s="211">
        <f t="shared" si="100"/>
        <v>0</v>
      </c>
      <c r="IBW102" s="211">
        <f t="shared" si="100"/>
        <v>0</v>
      </c>
      <c r="IBX102" s="211">
        <f t="shared" si="100"/>
        <v>0</v>
      </c>
      <c r="IBY102" s="211">
        <f t="shared" si="100"/>
        <v>0</v>
      </c>
      <c r="IBZ102" s="211">
        <f t="shared" si="100"/>
        <v>0</v>
      </c>
      <c r="ICA102" s="211">
        <f t="shared" si="100"/>
        <v>0</v>
      </c>
      <c r="ICB102" s="211">
        <f t="shared" si="100"/>
        <v>0</v>
      </c>
      <c r="ICC102" s="211">
        <f t="shared" si="100"/>
        <v>0</v>
      </c>
      <c r="ICD102" s="211">
        <f t="shared" si="100"/>
        <v>0</v>
      </c>
      <c r="ICE102" s="211">
        <f t="shared" si="100"/>
        <v>0</v>
      </c>
      <c r="ICF102" s="211">
        <f t="shared" si="100"/>
        <v>0</v>
      </c>
      <c r="ICG102" s="211">
        <f t="shared" si="100"/>
        <v>0</v>
      </c>
      <c r="ICH102" s="211">
        <f t="shared" si="100"/>
        <v>0</v>
      </c>
      <c r="ICI102" s="211">
        <f t="shared" si="100"/>
        <v>0</v>
      </c>
      <c r="ICJ102" s="211">
        <f t="shared" si="100"/>
        <v>0</v>
      </c>
      <c r="ICK102" s="211">
        <f t="shared" si="100"/>
        <v>0</v>
      </c>
      <c r="ICL102" s="211">
        <f t="shared" si="100"/>
        <v>0</v>
      </c>
      <c r="ICM102" s="211">
        <f t="shared" si="100"/>
        <v>0</v>
      </c>
      <c r="ICN102" s="211">
        <f t="shared" si="100"/>
        <v>0</v>
      </c>
      <c r="ICO102" s="211">
        <f t="shared" si="100"/>
        <v>0</v>
      </c>
      <c r="ICP102" s="211">
        <f t="shared" si="100"/>
        <v>0</v>
      </c>
      <c r="ICQ102" s="211">
        <f t="shared" si="100"/>
        <v>0</v>
      </c>
      <c r="ICR102" s="211">
        <f t="shared" si="100"/>
        <v>0</v>
      </c>
      <c r="ICS102" s="211">
        <f t="shared" si="100"/>
        <v>0</v>
      </c>
      <c r="ICT102" s="211">
        <f t="shared" si="100"/>
        <v>0</v>
      </c>
      <c r="ICU102" s="211">
        <f t="shared" si="100"/>
        <v>0</v>
      </c>
      <c r="ICV102" s="211">
        <f t="shared" si="100"/>
        <v>0</v>
      </c>
      <c r="ICW102" s="211">
        <f t="shared" si="100"/>
        <v>0</v>
      </c>
      <c r="ICX102" s="211">
        <f t="shared" si="100"/>
        <v>0</v>
      </c>
      <c r="ICY102" s="211">
        <f t="shared" si="100"/>
        <v>0</v>
      </c>
      <c r="ICZ102" s="211">
        <f t="shared" si="100"/>
        <v>0</v>
      </c>
      <c r="IDA102" s="211">
        <f t="shared" si="100"/>
        <v>0</v>
      </c>
      <c r="IDB102" s="211">
        <f t="shared" si="100"/>
        <v>0</v>
      </c>
      <c r="IDC102" s="211">
        <f t="shared" si="100"/>
        <v>0</v>
      </c>
      <c r="IDD102" s="211">
        <f t="shared" si="100"/>
        <v>0</v>
      </c>
      <c r="IDE102" s="211">
        <f t="shared" si="100"/>
        <v>0</v>
      </c>
      <c r="IDF102" s="211">
        <f t="shared" si="100"/>
        <v>0</v>
      </c>
      <c r="IDG102" s="211">
        <f t="shared" si="100"/>
        <v>0</v>
      </c>
      <c r="IDH102" s="211">
        <f t="shared" si="100"/>
        <v>0</v>
      </c>
      <c r="IDI102" s="211">
        <f t="shared" si="100"/>
        <v>0</v>
      </c>
      <c r="IDJ102" s="211">
        <f t="shared" si="100"/>
        <v>0</v>
      </c>
      <c r="IDK102" s="211">
        <f t="shared" si="100"/>
        <v>0</v>
      </c>
      <c r="IDL102" s="211">
        <f t="shared" si="100"/>
        <v>0</v>
      </c>
      <c r="IDM102" s="211">
        <f t="shared" si="100"/>
        <v>0</v>
      </c>
      <c r="IDN102" s="211">
        <f t="shared" si="100"/>
        <v>0</v>
      </c>
      <c r="IDO102" s="211">
        <f t="shared" si="100"/>
        <v>0</v>
      </c>
      <c r="IDP102" s="211">
        <f t="shared" si="100"/>
        <v>0</v>
      </c>
      <c r="IDQ102" s="211">
        <f t="shared" si="100"/>
        <v>0</v>
      </c>
      <c r="IDR102" s="211">
        <f t="shared" si="100"/>
        <v>0</v>
      </c>
      <c r="IDS102" s="211">
        <f t="shared" si="100"/>
        <v>0</v>
      </c>
      <c r="IDT102" s="211">
        <f t="shared" si="100"/>
        <v>0</v>
      </c>
      <c r="IDU102" s="211">
        <f t="shared" si="100"/>
        <v>0</v>
      </c>
      <c r="IDV102" s="211">
        <f t="shared" si="100"/>
        <v>0</v>
      </c>
      <c r="IDW102" s="211">
        <f t="shared" ref="IDW102:IGH102" si="101">(IDW29-IDW98)+IDW100</f>
        <v>0</v>
      </c>
      <c r="IDX102" s="211">
        <f t="shared" si="101"/>
        <v>0</v>
      </c>
      <c r="IDY102" s="211">
        <f t="shared" si="101"/>
        <v>0</v>
      </c>
      <c r="IDZ102" s="211">
        <f t="shared" si="101"/>
        <v>0</v>
      </c>
      <c r="IEA102" s="211">
        <f t="shared" si="101"/>
        <v>0</v>
      </c>
      <c r="IEB102" s="211">
        <f t="shared" si="101"/>
        <v>0</v>
      </c>
      <c r="IEC102" s="211">
        <f t="shared" si="101"/>
        <v>0</v>
      </c>
      <c r="IED102" s="211">
        <f t="shared" si="101"/>
        <v>0</v>
      </c>
      <c r="IEE102" s="211">
        <f t="shared" si="101"/>
        <v>0</v>
      </c>
      <c r="IEF102" s="211">
        <f t="shared" si="101"/>
        <v>0</v>
      </c>
      <c r="IEG102" s="211">
        <f t="shared" si="101"/>
        <v>0</v>
      </c>
      <c r="IEH102" s="211">
        <f t="shared" si="101"/>
        <v>0</v>
      </c>
      <c r="IEI102" s="211">
        <f t="shared" si="101"/>
        <v>0</v>
      </c>
      <c r="IEJ102" s="211">
        <f t="shared" si="101"/>
        <v>0</v>
      </c>
      <c r="IEK102" s="211">
        <f t="shared" si="101"/>
        <v>0</v>
      </c>
      <c r="IEL102" s="211">
        <f t="shared" si="101"/>
        <v>0</v>
      </c>
      <c r="IEM102" s="211">
        <f t="shared" si="101"/>
        <v>0</v>
      </c>
      <c r="IEN102" s="211">
        <f t="shared" si="101"/>
        <v>0</v>
      </c>
      <c r="IEO102" s="211">
        <f t="shared" si="101"/>
        <v>0</v>
      </c>
      <c r="IEP102" s="211">
        <f t="shared" si="101"/>
        <v>0</v>
      </c>
      <c r="IEQ102" s="211">
        <f t="shared" si="101"/>
        <v>0</v>
      </c>
      <c r="IER102" s="211">
        <f t="shared" si="101"/>
        <v>0</v>
      </c>
      <c r="IES102" s="211">
        <f t="shared" si="101"/>
        <v>0</v>
      </c>
      <c r="IET102" s="211">
        <f t="shared" si="101"/>
        <v>0</v>
      </c>
      <c r="IEU102" s="211">
        <f t="shared" si="101"/>
        <v>0</v>
      </c>
      <c r="IEV102" s="211">
        <f t="shared" si="101"/>
        <v>0</v>
      </c>
      <c r="IEW102" s="211">
        <f t="shared" si="101"/>
        <v>0</v>
      </c>
      <c r="IEX102" s="211">
        <f t="shared" si="101"/>
        <v>0</v>
      </c>
      <c r="IEY102" s="211">
        <f t="shared" si="101"/>
        <v>0</v>
      </c>
      <c r="IEZ102" s="211">
        <f t="shared" si="101"/>
        <v>0</v>
      </c>
      <c r="IFA102" s="211">
        <f t="shared" si="101"/>
        <v>0</v>
      </c>
      <c r="IFB102" s="211">
        <f t="shared" si="101"/>
        <v>0</v>
      </c>
      <c r="IFC102" s="211">
        <f t="shared" si="101"/>
        <v>0</v>
      </c>
      <c r="IFD102" s="211">
        <f t="shared" si="101"/>
        <v>0</v>
      </c>
      <c r="IFE102" s="211">
        <f t="shared" si="101"/>
        <v>0</v>
      </c>
      <c r="IFF102" s="211">
        <f t="shared" si="101"/>
        <v>0</v>
      </c>
      <c r="IFG102" s="211">
        <f t="shared" si="101"/>
        <v>0</v>
      </c>
      <c r="IFH102" s="211">
        <f t="shared" si="101"/>
        <v>0</v>
      </c>
      <c r="IFI102" s="211">
        <f t="shared" si="101"/>
        <v>0</v>
      </c>
      <c r="IFJ102" s="211">
        <f t="shared" si="101"/>
        <v>0</v>
      </c>
      <c r="IFK102" s="211">
        <f t="shared" si="101"/>
        <v>0</v>
      </c>
      <c r="IFL102" s="211">
        <f t="shared" si="101"/>
        <v>0</v>
      </c>
      <c r="IFM102" s="211">
        <f t="shared" si="101"/>
        <v>0</v>
      </c>
      <c r="IFN102" s="211">
        <f t="shared" si="101"/>
        <v>0</v>
      </c>
      <c r="IFO102" s="211">
        <f t="shared" si="101"/>
        <v>0</v>
      </c>
      <c r="IFP102" s="211">
        <f t="shared" si="101"/>
        <v>0</v>
      </c>
      <c r="IFQ102" s="211">
        <f t="shared" si="101"/>
        <v>0</v>
      </c>
      <c r="IFR102" s="211">
        <f t="shared" si="101"/>
        <v>0</v>
      </c>
      <c r="IFS102" s="211">
        <f t="shared" si="101"/>
        <v>0</v>
      </c>
      <c r="IFT102" s="211">
        <f t="shared" si="101"/>
        <v>0</v>
      </c>
      <c r="IFU102" s="211">
        <f t="shared" si="101"/>
        <v>0</v>
      </c>
      <c r="IFV102" s="211">
        <f t="shared" si="101"/>
        <v>0</v>
      </c>
      <c r="IFW102" s="211">
        <f t="shared" si="101"/>
        <v>0</v>
      </c>
      <c r="IFX102" s="211">
        <f t="shared" si="101"/>
        <v>0</v>
      </c>
      <c r="IFY102" s="211">
        <f t="shared" si="101"/>
        <v>0</v>
      </c>
      <c r="IFZ102" s="211">
        <f t="shared" si="101"/>
        <v>0</v>
      </c>
      <c r="IGA102" s="211">
        <f t="shared" si="101"/>
        <v>0</v>
      </c>
      <c r="IGB102" s="211">
        <f t="shared" si="101"/>
        <v>0</v>
      </c>
      <c r="IGC102" s="211">
        <f t="shared" si="101"/>
        <v>0</v>
      </c>
      <c r="IGD102" s="211">
        <f t="shared" si="101"/>
        <v>0</v>
      </c>
      <c r="IGE102" s="211">
        <f t="shared" si="101"/>
        <v>0</v>
      </c>
      <c r="IGF102" s="211">
        <f t="shared" si="101"/>
        <v>0</v>
      </c>
      <c r="IGG102" s="211">
        <f t="shared" si="101"/>
        <v>0</v>
      </c>
      <c r="IGH102" s="211">
        <f t="shared" si="101"/>
        <v>0</v>
      </c>
      <c r="IGI102" s="211">
        <f t="shared" ref="IGI102:IIT102" si="102">(IGI29-IGI98)+IGI100</f>
        <v>0</v>
      </c>
      <c r="IGJ102" s="211">
        <f t="shared" si="102"/>
        <v>0</v>
      </c>
      <c r="IGK102" s="211">
        <f t="shared" si="102"/>
        <v>0</v>
      </c>
      <c r="IGL102" s="211">
        <f t="shared" si="102"/>
        <v>0</v>
      </c>
      <c r="IGM102" s="211">
        <f t="shared" si="102"/>
        <v>0</v>
      </c>
      <c r="IGN102" s="211">
        <f t="shared" si="102"/>
        <v>0</v>
      </c>
      <c r="IGO102" s="211">
        <f t="shared" si="102"/>
        <v>0</v>
      </c>
      <c r="IGP102" s="211">
        <f t="shared" si="102"/>
        <v>0</v>
      </c>
      <c r="IGQ102" s="211">
        <f t="shared" si="102"/>
        <v>0</v>
      </c>
      <c r="IGR102" s="211">
        <f t="shared" si="102"/>
        <v>0</v>
      </c>
      <c r="IGS102" s="211">
        <f t="shared" si="102"/>
        <v>0</v>
      </c>
      <c r="IGT102" s="211">
        <f t="shared" si="102"/>
        <v>0</v>
      </c>
      <c r="IGU102" s="211">
        <f t="shared" si="102"/>
        <v>0</v>
      </c>
      <c r="IGV102" s="211">
        <f t="shared" si="102"/>
        <v>0</v>
      </c>
      <c r="IGW102" s="211">
        <f t="shared" si="102"/>
        <v>0</v>
      </c>
      <c r="IGX102" s="211">
        <f t="shared" si="102"/>
        <v>0</v>
      </c>
      <c r="IGY102" s="211">
        <f t="shared" si="102"/>
        <v>0</v>
      </c>
      <c r="IGZ102" s="211">
        <f t="shared" si="102"/>
        <v>0</v>
      </c>
      <c r="IHA102" s="211">
        <f t="shared" si="102"/>
        <v>0</v>
      </c>
      <c r="IHB102" s="211">
        <f t="shared" si="102"/>
        <v>0</v>
      </c>
      <c r="IHC102" s="211">
        <f t="shared" si="102"/>
        <v>0</v>
      </c>
      <c r="IHD102" s="211">
        <f t="shared" si="102"/>
        <v>0</v>
      </c>
      <c r="IHE102" s="211">
        <f t="shared" si="102"/>
        <v>0</v>
      </c>
      <c r="IHF102" s="211">
        <f t="shared" si="102"/>
        <v>0</v>
      </c>
      <c r="IHG102" s="211">
        <f t="shared" si="102"/>
        <v>0</v>
      </c>
      <c r="IHH102" s="211">
        <f t="shared" si="102"/>
        <v>0</v>
      </c>
      <c r="IHI102" s="211">
        <f t="shared" si="102"/>
        <v>0</v>
      </c>
      <c r="IHJ102" s="211">
        <f t="shared" si="102"/>
        <v>0</v>
      </c>
      <c r="IHK102" s="211">
        <f t="shared" si="102"/>
        <v>0</v>
      </c>
      <c r="IHL102" s="211">
        <f t="shared" si="102"/>
        <v>0</v>
      </c>
      <c r="IHM102" s="211">
        <f t="shared" si="102"/>
        <v>0</v>
      </c>
      <c r="IHN102" s="211">
        <f t="shared" si="102"/>
        <v>0</v>
      </c>
      <c r="IHO102" s="211">
        <f t="shared" si="102"/>
        <v>0</v>
      </c>
      <c r="IHP102" s="211">
        <f t="shared" si="102"/>
        <v>0</v>
      </c>
      <c r="IHQ102" s="211">
        <f t="shared" si="102"/>
        <v>0</v>
      </c>
      <c r="IHR102" s="211">
        <f t="shared" si="102"/>
        <v>0</v>
      </c>
      <c r="IHS102" s="211">
        <f t="shared" si="102"/>
        <v>0</v>
      </c>
      <c r="IHT102" s="211">
        <f t="shared" si="102"/>
        <v>0</v>
      </c>
      <c r="IHU102" s="211">
        <f t="shared" si="102"/>
        <v>0</v>
      </c>
      <c r="IHV102" s="211">
        <f t="shared" si="102"/>
        <v>0</v>
      </c>
      <c r="IHW102" s="211">
        <f t="shared" si="102"/>
        <v>0</v>
      </c>
      <c r="IHX102" s="211">
        <f t="shared" si="102"/>
        <v>0</v>
      </c>
      <c r="IHY102" s="211">
        <f t="shared" si="102"/>
        <v>0</v>
      </c>
      <c r="IHZ102" s="211">
        <f t="shared" si="102"/>
        <v>0</v>
      </c>
      <c r="IIA102" s="211">
        <f t="shared" si="102"/>
        <v>0</v>
      </c>
      <c r="IIB102" s="211">
        <f t="shared" si="102"/>
        <v>0</v>
      </c>
      <c r="IIC102" s="211">
        <f t="shared" si="102"/>
        <v>0</v>
      </c>
      <c r="IID102" s="211">
        <f t="shared" si="102"/>
        <v>0</v>
      </c>
      <c r="IIE102" s="211">
        <f t="shared" si="102"/>
        <v>0</v>
      </c>
      <c r="IIF102" s="211">
        <f t="shared" si="102"/>
        <v>0</v>
      </c>
      <c r="IIG102" s="211">
        <f t="shared" si="102"/>
        <v>0</v>
      </c>
      <c r="IIH102" s="211">
        <f t="shared" si="102"/>
        <v>0</v>
      </c>
      <c r="III102" s="211">
        <f t="shared" si="102"/>
        <v>0</v>
      </c>
      <c r="IIJ102" s="211">
        <f t="shared" si="102"/>
        <v>0</v>
      </c>
      <c r="IIK102" s="211">
        <f t="shared" si="102"/>
        <v>0</v>
      </c>
      <c r="IIL102" s="211">
        <f t="shared" si="102"/>
        <v>0</v>
      </c>
      <c r="IIM102" s="211">
        <f t="shared" si="102"/>
        <v>0</v>
      </c>
      <c r="IIN102" s="211">
        <f t="shared" si="102"/>
        <v>0</v>
      </c>
      <c r="IIO102" s="211">
        <f t="shared" si="102"/>
        <v>0</v>
      </c>
      <c r="IIP102" s="211">
        <f t="shared" si="102"/>
        <v>0</v>
      </c>
      <c r="IIQ102" s="211">
        <f t="shared" si="102"/>
        <v>0</v>
      </c>
      <c r="IIR102" s="211">
        <f t="shared" si="102"/>
        <v>0</v>
      </c>
      <c r="IIS102" s="211">
        <f t="shared" si="102"/>
        <v>0</v>
      </c>
      <c r="IIT102" s="211">
        <f t="shared" si="102"/>
        <v>0</v>
      </c>
      <c r="IIU102" s="211">
        <f t="shared" ref="IIU102:ILF102" si="103">(IIU29-IIU98)+IIU100</f>
        <v>0</v>
      </c>
      <c r="IIV102" s="211">
        <f t="shared" si="103"/>
        <v>0</v>
      </c>
      <c r="IIW102" s="211">
        <f t="shared" si="103"/>
        <v>0</v>
      </c>
      <c r="IIX102" s="211">
        <f t="shared" si="103"/>
        <v>0</v>
      </c>
      <c r="IIY102" s="211">
        <f t="shared" si="103"/>
        <v>0</v>
      </c>
      <c r="IIZ102" s="211">
        <f t="shared" si="103"/>
        <v>0</v>
      </c>
      <c r="IJA102" s="211">
        <f t="shared" si="103"/>
        <v>0</v>
      </c>
      <c r="IJB102" s="211">
        <f t="shared" si="103"/>
        <v>0</v>
      </c>
      <c r="IJC102" s="211">
        <f t="shared" si="103"/>
        <v>0</v>
      </c>
      <c r="IJD102" s="211">
        <f t="shared" si="103"/>
        <v>0</v>
      </c>
      <c r="IJE102" s="211">
        <f t="shared" si="103"/>
        <v>0</v>
      </c>
      <c r="IJF102" s="211">
        <f t="shared" si="103"/>
        <v>0</v>
      </c>
      <c r="IJG102" s="211">
        <f t="shared" si="103"/>
        <v>0</v>
      </c>
      <c r="IJH102" s="211">
        <f t="shared" si="103"/>
        <v>0</v>
      </c>
      <c r="IJI102" s="211">
        <f t="shared" si="103"/>
        <v>0</v>
      </c>
      <c r="IJJ102" s="211">
        <f t="shared" si="103"/>
        <v>0</v>
      </c>
      <c r="IJK102" s="211">
        <f t="shared" si="103"/>
        <v>0</v>
      </c>
      <c r="IJL102" s="211">
        <f t="shared" si="103"/>
        <v>0</v>
      </c>
      <c r="IJM102" s="211">
        <f t="shared" si="103"/>
        <v>0</v>
      </c>
      <c r="IJN102" s="211">
        <f t="shared" si="103"/>
        <v>0</v>
      </c>
      <c r="IJO102" s="211">
        <f t="shared" si="103"/>
        <v>0</v>
      </c>
      <c r="IJP102" s="211">
        <f t="shared" si="103"/>
        <v>0</v>
      </c>
      <c r="IJQ102" s="211">
        <f t="shared" si="103"/>
        <v>0</v>
      </c>
      <c r="IJR102" s="211">
        <f t="shared" si="103"/>
        <v>0</v>
      </c>
      <c r="IJS102" s="211">
        <f t="shared" si="103"/>
        <v>0</v>
      </c>
      <c r="IJT102" s="211">
        <f t="shared" si="103"/>
        <v>0</v>
      </c>
      <c r="IJU102" s="211">
        <f t="shared" si="103"/>
        <v>0</v>
      </c>
      <c r="IJV102" s="211">
        <f t="shared" si="103"/>
        <v>0</v>
      </c>
      <c r="IJW102" s="211">
        <f t="shared" si="103"/>
        <v>0</v>
      </c>
      <c r="IJX102" s="211">
        <f t="shared" si="103"/>
        <v>0</v>
      </c>
      <c r="IJY102" s="211">
        <f t="shared" si="103"/>
        <v>0</v>
      </c>
      <c r="IJZ102" s="211">
        <f t="shared" si="103"/>
        <v>0</v>
      </c>
      <c r="IKA102" s="211">
        <f t="shared" si="103"/>
        <v>0</v>
      </c>
      <c r="IKB102" s="211">
        <f t="shared" si="103"/>
        <v>0</v>
      </c>
      <c r="IKC102" s="211">
        <f t="shared" si="103"/>
        <v>0</v>
      </c>
      <c r="IKD102" s="211">
        <f t="shared" si="103"/>
        <v>0</v>
      </c>
      <c r="IKE102" s="211">
        <f t="shared" si="103"/>
        <v>0</v>
      </c>
      <c r="IKF102" s="211">
        <f t="shared" si="103"/>
        <v>0</v>
      </c>
      <c r="IKG102" s="211">
        <f t="shared" si="103"/>
        <v>0</v>
      </c>
      <c r="IKH102" s="211">
        <f t="shared" si="103"/>
        <v>0</v>
      </c>
      <c r="IKI102" s="211">
        <f t="shared" si="103"/>
        <v>0</v>
      </c>
      <c r="IKJ102" s="211">
        <f t="shared" si="103"/>
        <v>0</v>
      </c>
      <c r="IKK102" s="211">
        <f t="shared" si="103"/>
        <v>0</v>
      </c>
      <c r="IKL102" s="211">
        <f t="shared" si="103"/>
        <v>0</v>
      </c>
      <c r="IKM102" s="211">
        <f t="shared" si="103"/>
        <v>0</v>
      </c>
      <c r="IKN102" s="211">
        <f t="shared" si="103"/>
        <v>0</v>
      </c>
      <c r="IKO102" s="211">
        <f t="shared" si="103"/>
        <v>0</v>
      </c>
      <c r="IKP102" s="211">
        <f t="shared" si="103"/>
        <v>0</v>
      </c>
      <c r="IKQ102" s="211">
        <f t="shared" si="103"/>
        <v>0</v>
      </c>
      <c r="IKR102" s="211">
        <f t="shared" si="103"/>
        <v>0</v>
      </c>
      <c r="IKS102" s="211">
        <f t="shared" si="103"/>
        <v>0</v>
      </c>
      <c r="IKT102" s="211">
        <f t="shared" si="103"/>
        <v>0</v>
      </c>
      <c r="IKU102" s="211">
        <f t="shared" si="103"/>
        <v>0</v>
      </c>
      <c r="IKV102" s="211">
        <f t="shared" si="103"/>
        <v>0</v>
      </c>
      <c r="IKW102" s="211">
        <f t="shared" si="103"/>
        <v>0</v>
      </c>
      <c r="IKX102" s="211">
        <f t="shared" si="103"/>
        <v>0</v>
      </c>
      <c r="IKY102" s="211">
        <f t="shared" si="103"/>
        <v>0</v>
      </c>
      <c r="IKZ102" s="211">
        <f t="shared" si="103"/>
        <v>0</v>
      </c>
      <c r="ILA102" s="211">
        <f t="shared" si="103"/>
        <v>0</v>
      </c>
      <c r="ILB102" s="211">
        <f t="shared" si="103"/>
        <v>0</v>
      </c>
      <c r="ILC102" s="211">
        <f t="shared" si="103"/>
        <v>0</v>
      </c>
      <c r="ILD102" s="211">
        <f t="shared" si="103"/>
        <v>0</v>
      </c>
      <c r="ILE102" s="211">
        <f t="shared" si="103"/>
        <v>0</v>
      </c>
      <c r="ILF102" s="211">
        <f t="shared" si="103"/>
        <v>0</v>
      </c>
      <c r="ILG102" s="211">
        <f t="shared" ref="ILG102:INR102" si="104">(ILG29-ILG98)+ILG100</f>
        <v>0</v>
      </c>
      <c r="ILH102" s="211">
        <f t="shared" si="104"/>
        <v>0</v>
      </c>
      <c r="ILI102" s="211">
        <f t="shared" si="104"/>
        <v>0</v>
      </c>
      <c r="ILJ102" s="211">
        <f t="shared" si="104"/>
        <v>0</v>
      </c>
      <c r="ILK102" s="211">
        <f t="shared" si="104"/>
        <v>0</v>
      </c>
      <c r="ILL102" s="211">
        <f t="shared" si="104"/>
        <v>0</v>
      </c>
      <c r="ILM102" s="211">
        <f t="shared" si="104"/>
        <v>0</v>
      </c>
      <c r="ILN102" s="211">
        <f t="shared" si="104"/>
        <v>0</v>
      </c>
      <c r="ILO102" s="211">
        <f t="shared" si="104"/>
        <v>0</v>
      </c>
      <c r="ILP102" s="211">
        <f t="shared" si="104"/>
        <v>0</v>
      </c>
      <c r="ILQ102" s="211">
        <f t="shared" si="104"/>
        <v>0</v>
      </c>
      <c r="ILR102" s="211">
        <f t="shared" si="104"/>
        <v>0</v>
      </c>
      <c r="ILS102" s="211">
        <f t="shared" si="104"/>
        <v>0</v>
      </c>
      <c r="ILT102" s="211">
        <f t="shared" si="104"/>
        <v>0</v>
      </c>
      <c r="ILU102" s="211">
        <f t="shared" si="104"/>
        <v>0</v>
      </c>
      <c r="ILV102" s="211">
        <f t="shared" si="104"/>
        <v>0</v>
      </c>
      <c r="ILW102" s="211">
        <f t="shared" si="104"/>
        <v>0</v>
      </c>
      <c r="ILX102" s="211">
        <f t="shared" si="104"/>
        <v>0</v>
      </c>
      <c r="ILY102" s="211">
        <f t="shared" si="104"/>
        <v>0</v>
      </c>
      <c r="ILZ102" s="211">
        <f t="shared" si="104"/>
        <v>0</v>
      </c>
      <c r="IMA102" s="211">
        <f t="shared" si="104"/>
        <v>0</v>
      </c>
      <c r="IMB102" s="211">
        <f t="shared" si="104"/>
        <v>0</v>
      </c>
      <c r="IMC102" s="211">
        <f t="shared" si="104"/>
        <v>0</v>
      </c>
      <c r="IMD102" s="211">
        <f t="shared" si="104"/>
        <v>0</v>
      </c>
      <c r="IME102" s="211">
        <f t="shared" si="104"/>
        <v>0</v>
      </c>
      <c r="IMF102" s="211">
        <f t="shared" si="104"/>
        <v>0</v>
      </c>
      <c r="IMG102" s="211">
        <f t="shared" si="104"/>
        <v>0</v>
      </c>
      <c r="IMH102" s="211">
        <f t="shared" si="104"/>
        <v>0</v>
      </c>
      <c r="IMI102" s="211">
        <f t="shared" si="104"/>
        <v>0</v>
      </c>
      <c r="IMJ102" s="211">
        <f t="shared" si="104"/>
        <v>0</v>
      </c>
      <c r="IMK102" s="211">
        <f t="shared" si="104"/>
        <v>0</v>
      </c>
      <c r="IML102" s="211">
        <f t="shared" si="104"/>
        <v>0</v>
      </c>
      <c r="IMM102" s="211">
        <f t="shared" si="104"/>
        <v>0</v>
      </c>
      <c r="IMN102" s="211">
        <f t="shared" si="104"/>
        <v>0</v>
      </c>
      <c r="IMO102" s="211">
        <f t="shared" si="104"/>
        <v>0</v>
      </c>
      <c r="IMP102" s="211">
        <f t="shared" si="104"/>
        <v>0</v>
      </c>
      <c r="IMQ102" s="211">
        <f t="shared" si="104"/>
        <v>0</v>
      </c>
      <c r="IMR102" s="211">
        <f t="shared" si="104"/>
        <v>0</v>
      </c>
      <c r="IMS102" s="211">
        <f t="shared" si="104"/>
        <v>0</v>
      </c>
      <c r="IMT102" s="211">
        <f t="shared" si="104"/>
        <v>0</v>
      </c>
      <c r="IMU102" s="211">
        <f t="shared" si="104"/>
        <v>0</v>
      </c>
      <c r="IMV102" s="211">
        <f t="shared" si="104"/>
        <v>0</v>
      </c>
      <c r="IMW102" s="211">
        <f t="shared" si="104"/>
        <v>0</v>
      </c>
      <c r="IMX102" s="211">
        <f t="shared" si="104"/>
        <v>0</v>
      </c>
      <c r="IMY102" s="211">
        <f t="shared" si="104"/>
        <v>0</v>
      </c>
      <c r="IMZ102" s="211">
        <f t="shared" si="104"/>
        <v>0</v>
      </c>
      <c r="INA102" s="211">
        <f t="shared" si="104"/>
        <v>0</v>
      </c>
      <c r="INB102" s="211">
        <f t="shared" si="104"/>
        <v>0</v>
      </c>
      <c r="INC102" s="211">
        <f t="shared" si="104"/>
        <v>0</v>
      </c>
      <c r="IND102" s="211">
        <f t="shared" si="104"/>
        <v>0</v>
      </c>
      <c r="INE102" s="211">
        <f t="shared" si="104"/>
        <v>0</v>
      </c>
      <c r="INF102" s="211">
        <f t="shared" si="104"/>
        <v>0</v>
      </c>
      <c r="ING102" s="211">
        <f t="shared" si="104"/>
        <v>0</v>
      </c>
      <c r="INH102" s="211">
        <f t="shared" si="104"/>
        <v>0</v>
      </c>
      <c r="INI102" s="211">
        <f t="shared" si="104"/>
        <v>0</v>
      </c>
      <c r="INJ102" s="211">
        <f t="shared" si="104"/>
        <v>0</v>
      </c>
      <c r="INK102" s="211">
        <f t="shared" si="104"/>
        <v>0</v>
      </c>
      <c r="INL102" s="211">
        <f t="shared" si="104"/>
        <v>0</v>
      </c>
      <c r="INM102" s="211">
        <f t="shared" si="104"/>
        <v>0</v>
      </c>
      <c r="INN102" s="211">
        <f t="shared" si="104"/>
        <v>0</v>
      </c>
      <c r="INO102" s="211">
        <f t="shared" si="104"/>
        <v>0</v>
      </c>
      <c r="INP102" s="211">
        <f t="shared" si="104"/>
        <v>0</v>
      </c>
      <c r="INQ102" s="211">
        <f t="shared" si="104"/>
        <v>0</v>
      </c>
      <c r="INR102" s="211">
        <f t="shared" si="104"/>
        <v>0</v>
      </c>
      <c r="INS102" s="211">
        <f t="shared" ref="INS102:IQD102" si="105">(INS29-INS98)+INS100</f>
        <v>0</v>
      </c>
      <c r="INT102" s="211">
        <f t="shared" si="105"/>
        <v>0</v>
      </c>
      <c r="INU102" s="211">
        <f t="shared" si="105"/>
        <v>0</v>
      </c>
      <c r="INV102" s="211">
        <f t="shared" si="105"/>
        <v>0</v>
      </c>
      <c r="INW102" s="211">
        <f t="shared" si="105"/>
        <v>0</v>
      </c>
      <c r="INX102" s="211">
        <f t="shared" si="105"/>
        <v>0</v>
      </c>
      <c r="INY102" s="211">
        <f t="shared" si="105"/>
        <v>0</v>
      </c>
      <c r="INZ102" s="211">
        <f t="shared" si="105"/>
        <v>0</v>
      </c>
      <c r="IOA102" s="211">
        <f t="shared" si="105"/>
        <v>0</v>
      </c>
      <c r="IOB102" s="211">
        <f t="shared" si="105"/>
        <v>0</v>
      </c>
      <c r="IOC102" s="211">
        <f t="shared" si="105"/>
        <v>0</v>
      </c>
      <c r="IOD102" s="211">
        <f t="shared" si="105"/>
        <v>0</v>
      </c>
      <c r="IOE102" s="211">
        <f t="shared" si="105"/>
        <v>0</v>
      </c>
      <c r="IOF102" s="211">
        <f t="shared" si="105"/>
        <v>0</v>
      </c>
      <c r="IOG102" s="211">
        <f t="shared" si="105"/>
        <v>0</v>
      </c>
      <c r="IOH102" s="211">
        <f t="shared" si="105"/>
        <v>0</v>
      </c>
      <c r="IOI102" s="211">
        <f t="shared" si="105"/>
        <v>0</v>
      </c>
      <c r="IOJ102" s="211">
        <f t="shared" si="105"/>
        <v>0</v>
      </c>
      <c r="IOK102" s="211">
        <f t="shared" si="105"/>
        <v>0</v>
      </c>
      <c r="IOL102" s="211">
        <f t="shared" si="105"/>
        <v>0</v>
      </c>
      <c r="IOM102" s="211">
        <f t="shared" si="105"/>
        <v>0</v>
      </c>
      <c r="ION102" s="211">
        <f t="shared" si="105"/>
        <v>0</v>
      </c>
      <c r="IOO102" s="211">
        <f t="shared" si="105"/>
        <v>0</v>
      </c>
      <c r="IOP102" s="211">
        <f t="shared" si="105"/>
        <v>0</v>
      </c>
      <c r="IOQ102" s="211">
        <f t="shared" si="105"/>
        <v>0</v>
      </c>
      <c r="IOR102" s="211">
        <f t="shared" si="105"/>
        <v>0</v>
      </c>
      <c r="IOS102" s="211">
        <f t="shared" si="105"/>
        <v>0</v>
      </c>
      <c r="IOT102" s="211">
        <f t="shared" si="105"/>
        <v>0</v>
      </c>
      <c r="IOU102" s="211">
        <f t="shared" si="105"/>
        <v>0</v>
      </c>
      <c r="IOV102" s="211">
        <f t="shared" si="105"/>
        <v>0</v>
      </c>
      <c r="IOW102" s="211">
        <f t="shared" si="105"/>
        <v>0</v>
      </c>
      <c r="IOX102" s="211">
        <f t="shared" si="105"/>
        <v>0</v>
      </c>
      <c r="IOY102" s="211">
        <f t="shared" si="105"/>
        <v>0</v>
      </c>
      <c r="IOZ102" s="211">
        <f t="shared" si="105"/>
        <v>0</v>
      </c>
      <c r="IPA102" s="211">
        <f t="shared" si="105"/>
        <v>0</v>
      </c>
      <c r="IPB102" s="211">
        <f t="shared" si="105"/>
        <v>0</v>
      </c>
      <c r="IPC102" s="211">
        <f t="shared" si="105"/>
        <v>0</v>
      </c>
      <c r="IPD102" s="211">
        <f t="shared" si="105"/>
        <v>0</v>
      </c>
      <c r="IPE102" s="211">
        <f t="shared" si="105"/>
        <v>0</v>
      </c>
      <c r="IPF102" s="211">
        <f t="shared" si="105"/>
        <v>0</v>
      </c>
      <c r="IPG102" s="211">
        <f t="shared" si="105"/>
        <v>0</v>
      </c>
      <c r="IPH102" s="211">
        <f t="shared" si="105"/>
        <v>0</v>
      </c>
      <c r="IPI102" s="211">
        <f t="shared" si="105"/>
        <v>0</v>
      </c>
      <c r="IPJ102" s="211">
        <f t="shared" si="105"/>
        <v>0</v>
      </c>
      <c r="IPK102" s="211">
        <f t="shared" si="105"/>
        <v>0</v>
      </c>
      <c r="IPL102" s="211">
        <f t="shared" si="105"/>
        <v>0</v>
      </c>
      <c r="IPM102" s="211">
        <f t="shared" si="105"/>
        <v>0</v>
      </c>
      <c r="IPN102" s="211">
        <f t="shared" si="105"/>
        <v>0</v>
      </c>
      <c r="IPO102" s="211">
        <f t="shared" si="105"/>
        <v>0</v>
      </c>
      <c r="IPP102" s="211">
        <f t="shared" si="105"/>
        <v>0</v>
      </c>
      <c r="IPQ102" s="211">
        <f t="shared" si="105"/>
        <v>0</v>
      </c>
      <c r="IPR102" s="211">
        <f t="shared" si="105"/>
        <v>0</v>
      </c>
      <c r="IPS102" s="211">
        <f t="shared" si="105"/>
        <v>0</v>
      </c>
      <c r="IPT102" s="211">
        <f t="shared" si="105"/>
        <v>0</v>
      </c>
      <c r="IPU102" s="211">
        <f t="shared" si="105"/>
        <v>0</v>
      </c>
      <c r="IPV102" s="211">
        <f t="shared" si="105"/>
        <v>0</v>
      </c>
      <c r="IPW102" s="211">
        <f t="shared" si="105"/>
        <v>0</v>
      </c>
      <c r="IPX102" s="211">
        <f t="shared" si="105"/>
        <v>0</v>
      </c>
      <c r="IPY102" s="211">
        <f t="shared" si="105"/>
        <v>0</v>
      </c>
      <c r="IPZ102" s="211">
        <f t="shared" si="105"/>
        <v>0</v>
      </c>
      <c r="IQA102" s="211">
        <f t="shared" si="105"/>
        <v>0</v>
      </c>
      <c r="IQB102" s="211">
        <f t="shared" si="105"/>
        <v>0</v>
      </c>
      <c r="IQC102" s="211">
        <f t="shared" si="105"/>
        <v>0</v>
      </c>
      <c r="IQD102" s="211">
        <f t="shared" si="105"/>
        <v>0</v>
      </c>
      <c r="IQE102" s="211">
        <f t="shared" ref="IQE102:ISP102" si="106">(IQE29-IQE98)+IQE100</f>
        <v>0</v>
      </c>
      <c r="IQF102" s="211">
        <f t="shared" si="106"/>
        <v>0</v>
      </c>
      <c r="IQG102" s="211">
        <f t="shared" si="106"/>
        <v>0</v>
      </c>
      <c r="IQH102" s="211">
        <f t="shared" si="106"/>
        <v>0</v>
      </c>
      <c r="IQI102" s="211">
        <f t="shared" si="106"/>
        <v>0</v>
      </c>
      <c r="IQJ102" s="211">
        <f t="shared" si="106"/>
        <v>0</v>
      </c>
      <c r="IQK102" s="211">
        <f t="shared" si="106"/>
        <v>0</v>
      </c>
      <c r="IQL102" s="211">
        <f t="shared" si="106"/>
        <v>0</v>
      </c>
      <c r="IQM102" s="211">
        <f t="shared" si="106"/>
        <v>0</v>
      </c>
      <c r="IQN102" s="211">
        <f t="shared" si="106"/>
        <v>0</v>
      </c>
      <c r="IQO102" s="211">
        <f t="shared" si="106"/>
        <v>0</v>
      </c>
      <c r="IQP102" s="211">
        <f t="shared" si="106"/>
        <v>0</v>
      </c>
      <c r="IQQ102" s="211">
        <f t="shared" si="106"/>
        <v>0</v>
      </c>
      <c r="IQR102" s="211">
        <f t="shared" si="106"/>
        <v>0</v>
      </c>
      <c r="IQS102" s="211">
        <f t="shared" si="106"/>
        <v>0</v>
      </c>
      <c r="IQT102" s="211">
        <f t="shared" si="106"/>
        <v>0</v>
      </c>
      <c r="IQU102" s="211">
        <f t="shared" si="106"/>
        <v>0</v>
      </c>
      <c r="IQV102" s="211">
        <f t="shared" si="106"/>
        <v>0</v>
      </c>
      <c r="IQW102" s="211">
        <f t="shared" si="106"/>
        <v>0</v>
      </c>
      <c r="IQX102" s="211">
        <f t="shared" si="106"/>
        <v>0</v>
      </c>
      <c r="IQY102" s="211">
        <f t="shared" si="106"/>
        <v>0</v>
      </c>
      <c r="IQZ102" s="211">
        <f t="shared" si="106"/>
        <v>0</v>
      </c>
      <c r="IRA102" s="211">
        <f t="shared" si="106"/>
        <v>0</v>
      </c>
      <c r="IRB102" s="211">
        <f t="shared" si="106"/>
        <v>0</v>
      </c>
      <c r="IRC102" s="211">
        <f t="shared" si="106"/>
        <v>0</v>
      </c>
      <c r="IRD102" s="211">
        <f t="shared" si="106"/>
        <v>0</v>
      </c>
      <c r="IRE102" s="211">
        <f t="shared" si="106"/>
        <v>0</v>
      </c>
      <c r="IRF102" s="211">
        <f t="shared" si="106"/>
        <v>0</v>
      </c>
      <c r="IRG102" s="211">
        <f t="shared" si="106"/>
        <v>0</v>
      </c>
      <c r="IRH102" s="211">
        <f t="shared" si="106"/>
        <v>0</v>
      </c>
      <c r="IRI102" s="211">
        <f t="shared" si="106"/>
        <v>0</v>
      </c>
      <c r="IRJ102" s="211">
        <f t="shared" si="106"/>
        <v>0</v>
      </c>
      <c r="IRK102" s="211">
        <f t="shared" si="106"/>
        <v>0</v>
      </c>
      <c r="IRL102" s="211">
        <f t="shared" si="106"/>
        <v>0</v>
      </c>
      <c r="IRM102" s="211">
        <f t="shared" si="106"/>
        <v>0</v>
      </c>
      <c r="IRN102" s="211">
        <f t="shared" si="106"/>
        <v>0</v>
      </c>
      <c r="IRO102" s="211">
        <f t="shared" si="106"/>
        <v>0</v>
      </c>
      <c r="IRP102" s="211">
        <f t="shared" si="106"/>
        <v>0</v>
      </c>
      <c r="IRQ102" s="211">
        <f t="shared" si="106"/>
        <v>0</v>
      </c>
      <c r="IRR102" s="211">
        <f t="shared" si="106"/>
        <v>0</v>
      </c>
      <c r="IRS102" s="211">
        <f t="shared" si="106"/>
        <v>0</v>
      </c>
      <c r="IRT102" s="211">
        <f t="shared" si="106"/>
        <v>0</v>
      </c>
      <c r="IRU102" s="211">
        <f t="shared" si="106"/>
        <v>0</v>
      </c>
      <c r="IRV102" s="211">
        <f t="shared" si="106"/>
        <v>0</v>
      </c>
      <c r="IRW102" s="211">
        <f t="shared" si="106"/>
        <v>0</v>
      </c>
      <c r="IRX102" s="211">
        <f t="shared" si="106"/>
        <v>0</v>
      </c>
      <c r="IRY102" s="211">
        <f t="shared" si="106"/>
        <v>0</v>
      </c>
      <c r="IRZ102" s="211">
        <f t="shared" si="106"/>
        <v>0</v>
      </c>
      <c r="ISA102" s="211">
        <f t="shared" si="106"/>
        <v>0</v>
      </c>
      <c r="ISB102" s="211">
        <f t="shared" si="106"/>
        <v>0</v>
      </c>
      <c r="ISC102" s="211">
        <f t="shared" si="106"/>
        <v>0</v>
      </c>
      <c r="ISD102" s="211">
        <f t="shared" si="106"/>
        <v>0</v>
      </c>
      <c r="ISE102" s="211">
        <f t="shared" si="106"/>
        <v>0</v>
      </c>
      <c r="ISF102" s="211">
        <f t="shared" si="106"/>
        <v>0</v>
      </c>
      <c r="ISG102" s="211">
        <f t="shared" si="106"/>
        <v>0</v>
      </c>
      <c r="ISH102" s="211">
        <f t="shared" si="106"/>
        <v>0</v>
      </c>
      <c r="ISI102" s="211">
        <f t="shared" si="106"/>
        <v>0</v>
      </c>
      <c r="ISJ102" s="211">
        <f t="shared" si="106"/>
        <v>0</v>
      </c>
      <c r="ISK102" s="211">
        <f t="shared" si="106"/>
        <v>0</v>
      </c>
      <c r="ISL102" s="211">
        <f t="shared" si="106"/>
        <v>0</v>
      </c>
      <c r="ISM102" s="211">
        <f t="shared" si="106"/>
        <v>0</v>
      </c>
      <c r="ISN102" s="211">
        <f t="shared" si="106"/>
        <v>0</v>
      </c>
      <c r="ISO102" s="211">
        <f t="shared" si="106"/>
        <v>0</v>
      </c>
      <c r="ISP102" s="211">
        <f t="shared" si="106"/>
        <v>0</v>
      </c>
      <c r="ISQ102" s="211">
        <f t="shared" ref="ISQ102:IVB102" si="107">(ISQ29-ISQ98)+ISQ100</f>
        <v>0</v>
      </c>
      <c r="ISR102" s="211">
        <f t="shared" si="107"/>
        <v>0</v>
      </c>
      <c r="ISS102" s="211">
        <f t="shared" si="107"/>
        <v>0</v>
      </c>
      <c r="IST102" s="211">
        <f t="shared" si="107"/>
        <v>0</v>
      </c>
      <c r="ISU102" s="211">
        <f t="shared" si="107"/>
        <v>0</v>
      </c>
      <c r="ISV102" s="211">
        <f t="shared" si="107"/>
        <v>0</v>
      </c>
      <c r="ISW102" s="211">
        <f t="shared" si="107"/>
        <v>0</v>
      </c>
      <c r="ISX102" s="211">
        <f t="shared" si="107"/>
        <v>0</v>
      </c>
      <c r="ISY102" s="211">
        <f t="shared" si="107"/>
        <v>0</v>
      </c>
      <c r="ISZ102" s="211">
        <f t="shared" si="107"/>
        <v>0</v>
      </c>
      <c r="ITA102" s="211">
        <f t="shared" si="107"/>
        <v>0</v>
      </c>
      <c r="ITB102" s="211">
        <f t="shared" si="107"/>
        <v>0</v>
      </c>
      <c r="ITC102" s="211">
        <f t="shared" si="107"/>
        <v>0</v>
      </c>
      <c r="ITD102" s="211">
        <f t="shared" si="107"/>
        <v>0</v>
      </c>
      <c r="ITE102" s="211">
        <f t="shared" si="107"/>
        <v>0</v>
      </c>
      <c r="ITF102" s="211">
        <f t="shared" si="107"/>
        <v>0</v>
      </c>
      <c r="ITG102" s="211">
        <f t="shared" si="107"/>
        <v>0</v>
      </c>
      <c r="ITH102" s="211">
        <f t="shared" si="107"/>
        <v>0</v>
      </c>
      <c r="ITI102" s="211">
        <f t="shared" si="107"/>
        <v>0</v>
      </c>
      <c r="ITJ102" s="211">
        <f t="shared" si="107"/>
        <v>0</v>
      </c>
      <c r="ITK102" s="211">
        <f t="shared" si="107"/>
        <v>0</v>
      </c>
      <c r="ITL102" s="211">
        <f t="shared" si="107"/>
        <v>0</v>
      </c>
      <c r="ITM102" s="211">
        <f t="shared" si="107"/>
        <v>0</v>
      </c>
      <c r="ITN102" s="211">
        <f t="shared" si="107"/>
        <v>0</v>
      </c>
      <c r="ITO102" s="211">
        <f t="shared" si="107"/>
        <v>0</v>
      </c>
      <c r="ITP102" s="211">
        <f t="shared" si="107"/>
        <v>0</v>
      </c>
      <c r="ITQ102" s="211">
        <f t="shared" si="107"/>
        <v>0</v>
      </c>
      <c r="ITR102" s="211">
        <f t="shared" si="107"/>
        <v>0</v>
      </c>
      <c r="ITS102" s="211">
        <f t="shared" si="107"/>
        <v>0</v>
      </c>
      <c r="ITT102" s="211">
        <f t="shared" si="107"/>
        <v>0</v>
      </c>
      <c r="ITU102" s="211">
        <f t="shared" si="107"/>
        <v>0</v>
      </c>
      <c r="ITV102" s="211">
        <f t="shared" si="107"/>
        <v>0</v>
      </c>
      <c r="ITW102" s="211">
        <f t="shared" si="107"/>
        <v>0</v>
      </c>
      <c r="ITX102" s="211">
        <f t="shared" si="107"/>
        <v>0</v>
      </c>
      <c r="ITY102" s="211">
        <f t="shared" si="107"/>
        <v>0</v>
      </c>
      <c r="ITZ102" s="211">
        <f t="shared" si="107"/>
        <v>0</v>
      </c>
      <c r="IUA102" s="211">
        <f t="shared" si="107"/>
        <v>0</v>
      </c>
      <c r="IUB102" s="211">
        <f t="shared" si="107"/>
        <v>0</v>
      </c>
      <c r="IUC102" s="211">
        <f t="shared" si="107"/>
        <v>0</v>
      </c>
      <c r="IUD102" s="211">
        <f t="shared" si="107"/>
        <v>0</v>
      </c>
      <c r="IUE102" s="211">
        <f t="shared" si="107"/>
        <v>0</v>
      </c>
      <c r="IUF102" s="211">
        <f t="shared" si="107"/>
        <v>0</v>
      </c>
      <c r="IUG102" s="211">
        <f t="shared" si="107"/>
        <v>0</v>
      </c>
      <c r="IUH102" s="211">
        <f t="shared" si="107"/>
        <v>0</v>
      </c>
      <c r="IUI102" s="211">
        <f t="shared" si="107"/>
        <v>0</v>
      </c>
      <c r="IUJ102" s="211">
        <f t="shared" si="107"/>
        <v>0</v>
      </c>
      <c r="IUK102" s="211">
        <f t="shared" si="107"/>
        <v>0</v>
      </c>
      <c r="IUL102" s="211">
        <f t="shared" si="107"/>
        <v>0</v>
      </c>
      <c r="IUM102" s="211">
        <f t="shared" si="107"/>
        <v>0</v>
      </c>
      <c r="IUN102" s="211">
        <f t="shared" si="107"/>
        <v>0</v>
      </c>
      <c r="IUO102" s="211">
        <f t="shared" si="107"/>
        <v>0</v>
      </c>
      <c r="IUP102" s="211">
        <f t="shared" si="107"/>
        <v>0</v>
      </c>
      <c r="IUQ102" s="211">
        <f t="shared" si="107"/>
        <v>0</v>
      </c>
      <c r="IUR102" s="211">
        <f t="shared" si="107"/>
        <v>0</v>
      </c>
      <c r="IUS102" s="211">
        <f t="shared" si="107"/>
        <v>0</v>
      </c>
      <c r="IUT102" s="211">
        <f t="shared" si="107"/>
        <v>0</v>
      </c>
      <c r="IUU102" s="211">
        <f t="shared" si="107"/>
        <v>0</v>
      </c>
      <c r="IUV102" s="211">
        <f t="shared" si="107"/>
        <v>0</v>
      </c>
      <c r="IUW102" s="211">
        <f t="shared" si="107"/>
        <v>0</v>
      </c>
      <c r="IUX102" s="211">
        <f t="shared" si="107"/>
        <v>0</v>
      </c>
      <c r="IUY102" s="211">
        <f t="shared" si="107"/>
        <v>0</v>
      </c>
      <c r="IUZ102" s="211">
        <f t="shared" si="107"/>
        <v>0</v>
      </c>
      <c r="IVA102" s="211">
        <f t="shared" si="107"/>
        <v>0</v>
      </c>
      <c r="IVB102" s="211">
        <f t="shared" si="107"/>
        <v>0</v>
      </c>
      <c r="IVC102" s="211">
        <f t="shared" ref="IVC102:IXN102" si="108">(IVC29-IVC98)+IVC100</f>
        <v>0</v>
      </c>
      <c r="IVD102" s="211">
        <f t="shared" si="108"/>
        <v>0</v>
      </c>
      <c r="IVE102" s="211">
        <f t="shared" si="108"/>
        <v>0</v>
      </c>
      <c r="IVF102" s="211">
        <f t="shared" si="108"/>
        <v>0</v>
      </c>
      <c r="IVG102" s="211">
        <f t="shared" si="108"/>
        <v>0</v>
      </c>
      <c r="IVH102" s="211">
        <f t="shared" si="108"/>
        <v>0</v>
      </c>
      <c r="IVI102" s="211">
        <f t="shared" si="108"/>
        <v>0</v>
      </c>
      <c r="IVJ102" s="211">
        <f t="shared" si="108"/>
        <v>0</v>
      </c>
      <c r="IVK102" s="211">
        <f t="shared" si="108"/>
        <v>0</v>
      </c>
      <c r="IVL102" s="211">
        <f t="shared" si="108"/>
        <v>0</v>
      </c>
      <c r="IVM102" s="211">
        <f t="shared" si="108"/>
        <v>0</v>
      </c>
      <c r="IVN102" s="211">
        <f t="shared" si="108"/>
        <v>0</v>
      </c>
      <c r="IVO102" s="211">
        <f t="shared" si="108"/>
        <v>0</v>
      </c>
      <c r="IVP102" s="211">
        <f t="shared" si="108"/>
        <v>0</v>
      </c>
      <c r="IVQ102" s="211">
        <f t="shared" si="108"/>
        <v>0</v>
      </c>
      <c r="IVR102" s="211">
        <f t="shared" si="108"/>
        <v>0</v>
      </c>
      <c r="IVS102" s="211">
        <f t="shared" si="108"/>
        <v>0</v>
      </c>
      <c r="IVT102" s="211">
        <f t="shared" si="108"/>
        <v>0</v>
      </c>
      <c r="IVU102" s="211">
        <f t="shared" si="108"/>
        <v>0</v>
      </c>
      <c r="IVV102" s="211">
        <f t="shared" si="108"/>
        <v>0</v>
      </c>
      <c r="IVW102" s="211">
        <f t="shared" si="108"/>
        <v>0</v>
      </c>
      <c r="IVX102" s="211">
        <f t="shared" si="108"/>
        <v>0</v>
      </c>
      <c r="IVY102" s="211">
        <f t="shared" si="108"/>
        <v>0</v>
      </c>
      <c r="IVZ102" s="211">
        <f t="shared" si="108"/>
        <v>0</v>
      </c>
      <c r="IWA102" s="211">
        <f t="shared" si="108"/>
        <v>0</v>
      </c>
      <c r="IWB102" s="211">
        <f t="shared" si="108"/>
        <v>0</v>
      </c>
      <c r="IWC102" s="211">
        <f t="shared" si="108"/>
        <v>0</v>
      </c>
      <c r="IWD102" s="211">
        <f t="shared" si="108"/>
        <v>0</v>
      </c>
      <c r="IWE102" s="211">
        <f t="shared" si="108"/>
        <v>0</v>
      </c>
      <c r="IWF102" s="211">
        <f t="shared" si="108"/>
        <v>0</v>
      </c>
      <c r="IWG102" s="211">
        <f t="shared" si="108"/>
        <v>0</v>
      </c>
      <c r="IWH102" s="211">
        <f t="shared" si="108"/>
        <v>0</v>
      </c>
      <c r="IWI102" s="211">
        <f t="shared" si="108"/>
        <v>0</v>
      </c>
      <c r="IWJ102" s="211">
        <f t="shared" si="108"/>
        <v>0</v>
      </c>
      <c r="IWK102" s="211">
        <f t="shared" si="108"/>
        <v>0</v>
      </c>
      <c r="IWL102" s="211">
        <f t="shared" si="108"/>
        <v>0</v>
      </c>
      <c r="IWM102" s="211">
        <f t="shared" si="108"/>
        <v>0</v>
      </c>
      <c r="IWN102" s="211">
        <f t="shared" si="108"/>
        <v>0</v>
      </c>
      <c r="IWO102" s="211">
        <f t="shared" si="108"/>
        <v>0</v>
      </c>
      <c r="IWP102" s="211">
        <f t="shared" si="108"/>
        <v>0</v>
      </c>
      <c r="IWQ102" s="211">
        <f t="shared" si="108"/>
        <v>0</v>
      </c>
      <c r="IWR102" s="211">
        <f t="shared" si="108"/>
        <v>0</v>
      </c>
      <c r="IWS102" s="211">
        <f t="shared" si="108"/>
        <v>0</v>
      </c>
      <c r="IWT102" s="211">
        <f t="shared" si="108"/>
        <v>0</v>
      </c>
      <c r="IWU102" s="211">
        <f t="shared" si="108"/>
        <v>0</v>
      </c>
      <c r="IWV102" s="211">
        <f t="shared" si="108"/>
        <v>0</v>
      </c>
      <c r="IWW102" s="211">
        <f t="shared" si="108"/>
        <v>0</v>
      </c>
      <c r="IWX102" s="211">
        <f t="shared" si="108"/>
        <v>0</v>
      </c>
      <c r="IWY102" s="211">
        <f t="shared" si="108"/>
        <v>0</v>
      </c>
      <c r="IWZ102" s="211">
        <f t="shared" si="108"/>
        <v>0</v>
      </c>
      <c r="IXA102" s="211">
        <f t="shared" si="108"/>
        <v>0</v>
      </c>
      <c r="IXB102" s="211">
        <f t="shared" si="108"/>
        <v>0</v>
      </c>
      <c r="IXC102" s="211">
        <f t="shared" si="108"/>
        <v>0</v>
      </c>
      <c r="IXD102" s="211">
        <f t="shared" si="108"/>
        <v>0</v>
      </c>
      <c r="IXE102" s="211">
        <f t="shared" si="108"/>
        <v>0</v>
      </c>
      <c r="IXF102" s="211">
        <f t="shared" si="108"/>
        <v>0</v>
      </c>
      <c r="IXG102" s="211">
        <f t="shared" si="108"/>
        <v>0</v>
      </c>
      <c r="IXH102" s="211">
        <f t="shared" si="108"/>
        <v>0</v>
      </c>
      <c r="IXI102" s="211">
        <f t="shared" si="108"/>
        <v>0</v>
      </c>
      <c r="IXJ102" s="211">
        <f t="shared" si="108"/>
        <v>0</v>
      </c>
      <c r="IXK102" s="211">
        <f t="shared" si="108"/>
        <v>0</v>
      </c>
      <c r="IXL102" s="211">
        <f t="shared" si="108"/>
        <v>0</v>
      </c>
      <c r="IXM102" s="211">
        <f t="shared" si="108"/>
        <v>0</v>
      </c>
      <c r="IXN102" s="211">
        <f t="shared" si="108"/>
        <v>0</v>
      </c>
      <c r="IXO102" s="211">
        <f t="shared" ref="IXO102:IZZ102" si="109">(IXO29-IXO98)+IXO100</f>
        <v>0</v>
      </c>
      <c r="IXP102" s="211">
        <f t="shared" si="109"/>
        <v>0</v>
      </c>
      <c r="IXQ102" s="211">
        <f t="shared" si="109"/>
        <v>0</v>
      </c>
      <c r="IXR102" s="211">
        <f t="shared" si="109"/>
        <v>0</v>
      </c>
      <c r="IXS102" s="211">
        <f t="shared" si="109"/>
        <v>0</v>
      </c>
      <c r="IXT102" s="211">
        <f t="shared" si="109"/>
        <v>0</v>
      </c>
      <c r="IXU102" s="211">
        <f t="shared" si="109"/>
        <v>0</v>
      </c>
      <c r="IXV102" s="211">
        <f t="shared" si="109"/>
        <v>0</v>
      </c>
      <c r="IXW102" s="211">
        <f t="shared" si="109"/>
        <v>0</v>
      </c>
      <c r="IXX102" s="211">
        <f t="shared" si="109"/>
        <v>0</v>
      </c>
      <c r="IXY102" s="211">
        <f t="shared" si="109"/>
        <v>0</v>
      </c>
      <c r="IXZ102" s="211">
        <f t="shared" si="109"/>
        <v>0</v>
      </c>
      <c r="IYA102" s="211">
        <f t="shared" si="109"/>
        <v>0</v>
      </c>
      <c r="IYB102" s="211">
        <f t="shared" si="109"/>
        <v>0</v>
      </c>
      <c r="IYC102" s="211">
        <f t="shared" si="109"/>
        <v>0</v>
      </c>
      <c r="IYD102" s="211">
        <f t="shared" si="109"/>
        <v>0</v>
      </c>
      <c r="IYE102" s="211">
        <f t="shared" si="109"/>
        <v>0</v>
      </c>
      <c r="IYF102" s="211">
        <f t="shared" si="109"/>
        <v>0</v>
      </c>
      <c r="IYG102" s="211">
        <f t="shared" si="109"/>
        <v>0</v>
      </c>
      <c r="IYH102" s="211">
        <f t="shared" si="109"/>
        <v>0</v>
      </c>
      <c r="IYI102" s="211">
        <f t="shared" si="109"/>
        <v>0</v>
      </c>
      <c r="IYJ102" s="211">
        <f t="shared" si="109"/>
        <v>0</v>
      </c>
      <c r="IYK102" s="211">
        <f t="shared" si="109"/>
        <v>0</v>
      </c>
      <c r="IYL102" s="211">
        <f t="shared" si="109"/>
        <v>0</v>
      </c>
      <c r="IYM102" s="211">
        <f t="shared" si="109"/>
        <v>0</v>
      </c>
      <c r="IYN102" s="211">
        <f t="shared" si="109"/>
        <v>0</v>
      </c>
      <c r="IYO102" s="211">
        <f t="shared" si="109"/>
        <v>0</v>
      </c>
      <c r="IYP102" s="211">
        <f t="shared" si="109"/>
        <v>0</v>
      </c>
      <c r="IYQ102" s="211">
        <f t="shared" si="109"/>
        <v>0</v>
      </c>
      <c r="IYR102" s="211">
        <f t="shared" si="109"/>
        <v>0</v>
      </c>
      <c r="IYS102" s="211">
        <f t="shared" si="109"/>
        <v>0</v>
      </c>
      <c r="IYT102" s="211">
        <f t="shared" si="109"/>
        <v>0</v>
      </c>
      <c r="IYU102" s="211">
        <f t="shared" si="109"/>
        <v>0</v>
      </c>
      <c r="IYV102" s="211">
        <f t="shared" si="109"/>
        <v>0</v>
      </c>
      <c r="IYW102" s="211">
        <f t="shared" si="109"/>
        <v>0</v>
      </c>
      <c r="IYX102" s="211">
        <f t="shared" si="109"/>
        <v>0</v>
      </c>
      <c r="IYY102" s="211">
        <f t="shared" si="109"/>
        <v>0</v>
      </c>
      <c r="IYZ102" s="211">
        <f t="shared" si="109"/>
        <v>0</v>
      </c>
      <c r="IZA102" s="211">
        <f t="shared" si="109"/>
        <v>0</v>
      </c>
      <c r="IZB102" s="211">
        <f t="shared" si="109"/>
        <v>0</v>
      </c>
      <c r="IZC102" s="211">
        <f t="shared" si="109"/>
        <v>0</v>
      </c>
      <c r="IZD102" s="211">
        <f t="shared" si="109"/>
        <v>0</v>
      </c>
      <c r="IZE102" s="211">
        <f t="shared" si="109"/>
        <v>0</v>
      </c>
      <c r="IZF102" s="211">
        <f t="shared" si="109"/>
        <v>0</v>
      </c>
      <c r="IZG102" s="211">
        <f t="shared" si="109"/>
        <v>0</v>
      </c>
      <c r="IZH102" s="211">
        <f t="shared" si="109"/>
        <v>0</v>
      </c>
      <c r="IZI102" s="211">
        <f t="shared" si="109"/>
        <v>0</v>
      </c>
      <c r="IZJ102" s="211">
        <f t="shared" si="109"/>
        <v>0</v>
      </c>
      <c r="IZK102" s="211">
        <f t="shared" si="109"/>
        <v>0</v>
      </c>
      <c r="IZL102" s="211">
        <f t="shared" si="109"/>
        <v>0</v>
      </c>
      <c r="IZM102" s="211">
        <f t="shared" si="109"/>
        <v>0</v>
      </c>
      <c r="IZN102" s="211">
        <f t="shared" si="109"/>
        <v>0</v>
      </c>
      <c r="IZO102" s="211">
        <f t="shared" si="109"/>
        <v>0</v>
      </c>
      <c r="IZP102" s="211">
        <f t="shared" si="109"/>
        <v>0</v>
      </c>
      <c r="IZQ102" s="211">
        <f t="shared" si="109"/>
        <v>0</v>
      </c>
      <c r="IZR102" s="211">
        <f t="shared" si="109"/>
        <v>0</v>
      </c>
      <c r="IZS102" s="211">
        <f t="shared" si="109"/>
        <v>0</v>
      </c>
      <c r="IZT102" s="211">
        <f t="shared" si="109"/>
        <v>0</v>
      </c>
      <c r="IZU102" s="211">
        <f t="shared" si="109"/>
        <v>0</v>
      </c>
      <c r="IZV102" s="211">
        <f t="shared" si="109"/>
        <v>0</v>
      </c>
      <c r="IZW102" s="211">
        <f t="shared" si="109"/>
        <v>0</v>
      </c>
      <c r="IZX102" s="211">
        <f t="shared" si="109"/>
        <v>0</v>
      </c>
      <c r="IZY102" s="211">
        <f t="shared" si="109"/>
        <v>0</v>
      </c>
      <c r="IZZ102" s="211">
        <f t="shared" si="109"/>
        <v>0</v>
      </c>
      <c r="JAA102" s="211">
        <f t="shared" ref="JAA102:JCL102" si="110">(JAA29-JAA98)+JAA100</f>
        <v>0</v>
      </c>
      <c r="JAB102" s="211">
        <f t="shared" si="110"/>
        <v>0</v>
      </c>
      <c r="JAC102" s="211">
        <f t="shared" si="110"/>
        <v>0</v>
      </c>
      <c r="JAD102" s="211">
        <f t="shared" si="110"/>
        <v>0</v>
      </c>
      <c r="JAE102" s="211">
        <f t="shared" si="110"/>
        <v>0</v>
      </c>
      <c r="JAF102" s="211">
        <f t="shared" si="110"/>
        <v>0</v>
      </c>
      <c r="JAG102" s="211">
        <f t="shared" si="110"/>
        <v>0</v>
      </c>
      <c r="JAH102" s="211">
        <f t="shared" si="110"/>
        <v>0</v>
      </c>
      <c r="JAI102" s="211">
        <f t="shared" si="110"/>
        <v>0</v>
      </c>
      <c r="JAJ102" s="211">
        <f t="shared" si="110"/>
        <v>0</v>
      </c>
      <c r="JAK102" s="211">
        <f t="shared" si="110"/>
        <v>0</v>
      </c>
      <c r="JAL102" s="211">
        <f t="shared" si="110"/>
        <v>0</v>
      </c>
      <c r="JAM102" s="211">
        <f t="shared" si="110"/>
        <v>0</v>
      </c>
      <c r="JAN102" s="211">
        <f t="shared" si="110"/>
        <v>0</v>
      </c>
      <c r="JAO102" s="211">
        <f t="shared" si="110"/>
        <v>0</v>
      </c>
      <c r="JAP102" s="211">
        <f t="shared" si="110"/>
        <v>0</v>
      </c>
      <c r="JAQ102" s="211">
        <f t="shared" si="110"/>
        <v>0</v>
      </c>
      <c r="JAR102" s="211">
        <f t="shared" si="110"/>
        <v>0</v>
      </c>
      <c r="JAS102" s="211">
        <f t="shared" si="110"/>
        <v>0</v>
      </c>
      <c r="JAT102" s="211">
        <f t="shared" si="110"/>
        <v>0</v>
      </c>
      <c r="JAU102" s="211">
        <f t="shared" si="110"/>
        <v>0</v>
      </c>
      <c r="JAV102" s="211">
        <f t="shared" si="110"/>
        <v>0</v>
      </c>
      <c r="JAW102" s="211">
        <f t="shared" si="110"/>
        <v>0</v>
      </c>
      <c r="JAX102" s="211">
        <f t="shared" si="110"/>
        <v>0</v>
      </c>
      <c r="JAY102" s="211">
        <f t="shared" si="110"/>
        <v>0</v>
      </c>
      <c r="JAZ102" s="211">
        <f t="shared" si="110"/>
        <v>0</v>
      </c>
      <c r="JBA102" s="211">
        <f t="shared" si="110"/>
        <v>0</v>
      </c>
      <c r="JBB102" s="211">
        <f t="shared" si="110"/>
        <v>0</v>
      </c>
      <c r="JBC102" s="211">
        <f t="shared" si="110"/>
        <v>0</v>
      </c>
      <c r="JBD102" s="211">
        <f t="shared" si="110"/>
        <v>0</v>
      </c>
      <c r="JBE102" s="211">
        <f t="shared" si="110"/>
        <v>0</v>
      </c>
      <c r="JBF102" s="211">
        <f t="shared" si="110"/>
        <v>0</v>
      </c>
      <c r="JBG102" s="211">
        <f t="shared" si="110"/>
        <v>0</v>
      </c>
      <c r="JBH102" s="211">
        <f t="shared" si="110"/>
        <v>0</v>
      </c>
      <c r="JBI102" s="211">
        <f t="shared" si="110"/>
        <v>0</v>
      </c>
      <c r="JBJ102" s="211">
        <f t="shared" si="110"/>
        <v>0</v>
      </c>
      <c r="JBK102" s="211">
        <f t="shared" si="110"/>
        <v>0</v>
      </c>
      <c r="JBL102" s="211">
        <f t="shared" si="110"/>
        <v>0</v>
      </c>
      <c r="JBM102" s="211">
        <f t="shared" si="110"/>
        <v>0</v>
      </c>
      <c r="JBN102" s="211">
        <f t="shared" si="110"/>
        <v>0</v>
      </c>
      <c r="JBO102" s="211">
        <f t="shared" si="110"/>
        <v>0</v>
      </c>
      <c r="JBP102" s="211">
        <f t="shared" si="110"/>
        <v>0</v>
      </c>
      <c r="JBQ102" s="211">
        <f t="shared" si="110"/>
        <v>0</v>
      </c>
      <c r="JBR102" s="211">
        <f t="shared" si="110"/>
        <v>0</v>
      </c>
      <c r="JBS102" s="211">
        <f t="shared" si="110"/>
        <v>0</v>
      </c>
      <c r="JBT102" s="211">
        <f t="shared" si="110"/>
        <v>0</v>
      </c>
      <c r="JBU102" s="211">
        <f t="shared" si="110"/>
        <v>0</v>
      </c>
      <c r="JBV102" s="211">
        <f t="shared" si="110"/>
        <v>0</v>
      </c>
      <c r="JBW102" s="211">
        <f t="shared" si="110"/>
        <v>0</v>
      </c>
      <c r="JBX102" s="211">
        <f t="shared" si="110"/>
        <v>0</v>
      </c>
      <c r="JBY102" s="211">
        <f t="shared" si="110"/>
        <v>0</v>
      </c>
      <c r="JBZ102" s="211">
        <f t="shared" si="110"/>
        <v>0</v>
      </c>
      <c r="JCA102" s="211">
        <f t="shared" si="110"/>
        <v>0</v>
      </c>
      <c r="JCB102" s="211">
        <f t="shared" si="110"/>
        <v>0</v>
      </c>
      <c r="JCC102" s="211">
        <f t="shared" si="110"/>
        <v>0</v>
      </c>
      <c r="JCD102" s="211">
        <f t="shared" si="110"/>
        <v>0</v>
      </c>
      <c r="JCE102" s="211">
        <f t="shared" si="110"/>
        <v>0</v>
      </c>
      <c r="JCF102" s="211">
        <f t="shared" si="110"/>
        <v>0</v>
      </c>
      <c r="JCG102" s="211">
        <f t="shared" si="110"/>
        <v>0</v>
      </c>
      <c r="JCH102" s="211">
        <f t="shared" si="110"/>
        <v>0</v>
      </c>
      <c r="JCI102" s="211">
        <f t="shared" si="110"/>
        <v>0</v>
      </c>
      <c r="JCJ102" s="211">
        <f t="shared" si="110"/>
        <v>0</v>
      </c>
      <c r="JCK102" s="211">
        <f t="shared" si="110"/>
        <v>0</v>
      </c>
      <c r="JCL102" s="211">
        <f t="shared" si="110"/>
        <v>0</v>
      </c>
      <c r="JCM102" s="211">
        <f t="shared" ref="JCM102:JEX102" si="111">(JCM29-JCM98)+JCM100</f>
        <v>0</v>
      </c>
      <c r="JCN102" s="211">
        <f t="shared" si="111"/>
        <v>0</v>
      </c>
      <c r="JCO102" s="211">
        <f t="shared" si="111"/>
        <v>0</v>
      </c>
      <c r="JCP102" s="211">
        <f t="shared" si="111"/>
        <v>0</v>
      </c>
      <c r="JCQ102" s="211">
        <f t="shared" si="111"/>
        <v>0</v>
      </c>
      <c r="JCR102" s="211">
        <f t="shared" si="111"/>
        <v>0</v>
      </c>
      <c r="JCS102" s="211">
        <f t="shared" si="111"/>
        <v>0</v>
      </c>
      <c r="JCT102" s="211">
        <f t="shared" si="111"/>
        <v>0</v>
      </c>
      <c r="JCU102" s="211">
        <f t="shared" si="111"/>
        <v>0</v>
      </c>
      <c r="JCV102" s="211">
        <f t="shared" si="111"/>
        <v>0</v>
      </c>
      <c r="JCW102" s="211">
        <f t="shared" si="111"/>
        <v>0</v>
      </c>
      <c r="JCX102" s="211">
        <f t="shared" si="111"/>
        <v>0</v>
      </c>
      <c r="JCY102" s="211">
        <f t="shared" si="111"/>
        <v>0</v>
      </c>
      <c r="JCZ102" s="211">
        <f t="shared" si="111"/>
        <v>0</v>
      </c>
      <c r="JDA102" s="211">
        <f t="shared" si="111"/>
        <v>0</v>
      </c>
      <c r="JDB102" s="211">
        <f t="shared" si="111"/>
        <v>0</v>
      </c>
      <c r="JDC102" s="211">
        <f t="shared" si="111"/>
        <v>0</v>
      </c>
      <c r="JDD102" s="211">
        <f t="shared" si="111"/>
        <v>0</v>
      </c>
      <c r="JDE102" s="211">
        <f t="shared" si="111"/>
        <v>0</v>
      </c>
      <c r="JDF102" s="211">
        <f t="shared" si="111"/>
        <v>0</v>
      </c>
      <c r="JDG102" s="211">
        <f t="shared" si="111"/>
        <v>0</v>
      </c>
      <c r="JDH102" s="211">
        <f t="shared" si="111"/>
        <v>0</v>
      </c>
      <c r="JDI102" s="211">
        <f t="shared" si="111"/>
        <v>0</v>
      </c>
      <c r="JDJ102" s="211">
        <f t="shared" si="111"/>
        <v>0</v>
      </c>
      <c r="JDK102" s="211">
        <f t="shared" si="111"/>
        <v>0</v>
      </c>
      <c r="JDL102" s="211">
        <f t="shared" si="111"/>
        <v>0</v>
      </c>
      <c r="JDM102" s="211">
        <f t="shared" si="111"/>
        <v>0</v>
      </c>
      <c r="JDN102" s="211">
        <f t="shared" si="111"/>
        <v>0</v>
      </c>
      <c r="JDO102" s="211">
        <f t="shared" si="111"/>
        <v>0</v>
      </c>
      <c r="JDP102" s="211">
        <f t="shared" si="111"/>
        <v>0</v>
      </c>
      <c r="JDQ102" s="211">
        <f t="shared" si="111"/>
        <v>0</v>
      </c>
      <c r="JDR102" s="211">
        <f t="shared" si="111"/>
        <v>0</v>
      </c>
      <c r="JDS102" s="211">
        <f t="shared" si="111"/>
        <v>0</v>
      </c>
      <c r="JDT102" s="211">
        <f t="shared" si="111"/>
        <v>0</v>
      </c>
      <c r="JDU102" s="211">
        <f t="shared" si="111"/>
        <v>0</v>
      </c>
      <c r="JDV102" s="211">
        <f t="shared" si="111"/>
        <v>0</v>
      </c>
      <c r="JDW102" s="211">
        <f t="shared" si="111"/>
        <v>0</v>
      </c>
      <c r="JDX102" s="211">
        <f t="shared" si="111"/>
        <v>0</v>
      </c>
      <c r="JDY102" s="211">
        <f t="shared" si="111"/>
        <v>0</v>
      </c>
      <c r="JDZ102" s="211">
        <f t="shared" si="111"/>
        <v>0</v>
      </c>
      <c r="JEA102" s="211">
        <f t="shared" si="111"/>
        <v>0</v>
      </c>
      <c r="JEB102" s="211">
        <f t="shared" si="111"/>
        <v>0</v>
      </c>
      <c r="JEC102" s="211">
        <f t="shared" si="111"/>
        <v>0</v>
      </c>
      <c r="JED102" s="211">
        <f t="shared" si="111"/>
        <v>0</v>
      </c>
      <c r="JEE102" s="211">
        <f t="shared" si="111"/>
        <v>0</v>
      </c>
      <c r="JEF102" s="211">
        <f t="shared" si="111"/>
        <v>0</v>
      </c>
      <c r="JEG102" s="211">
        <f t="shared" si="111"/>
        <v>0</v>
      </c>
      <c r="JEH102" s="211">
        <f t="shared" si="111"/>
        <v>0</v>
      </c>
      <c r="JEI102" s="211">
        <f t="shared" si="111"/>
        <v>0</v>
      </c>
      <c r="JEJ102" s="211">
        <f t="shared" si="111"/>
        <v>0</v>
      </c>
      <c r="JEK102" s="211">
        <f t="shared" si="111"/>
        <v>0</v>
      </c>
      <c r="JEL102" s="211">
        <f t="shared" si="111"/>
        <v>0</v>
      </c>
      <c r="JEM102" s="211">
        <f t="shared" si="111"/>
        <v>0</v>
      </c>
      <c r="JEN102" s="211">
        <f t="shared" si="111"/>
        <v>0</v>
      </c>
      <c r="JEO102" s="211">
        <f t="shared" si="111"/>
        <v>0</v>
      </c>
      <c r="JEP102" s="211">
        <f t="shared" si="111"/>
        <v>0</v>
      </c>
      <c r="JEQ102" s="211">
        <f t="shared" si="111"/>
        <v>0</v>
      </c>
      <c r="JER102" s="211">
        <f t="shared" si="111"/>
        <v>0</v>
      </c>
      <c r="JES102" s="211">
        <f t="shared" si="111"/>
        <v>0</v>
      </c>
      <c r="JET102" s="211">
        <f t="shared" si="111"/>
        <v>0</v>
      </c>
      <c r="JEU102" s="211">
        <f t="shared" si="111"/>
        <v>0</v>
      </c>
      <c r="JEV102" s="211">
        <f t="shared" si="111"/>
        <v>0</v>
      </c>
      <c r="JEW102" s="211">
        <f t="shared" si="111"/>
        <v>0</v>
      </c>
      <c r="JEX102" s="211">
        <f t="shared" si="111"/>
        <v>0</v>
      </c>
      <c r="JEY102" s="211">
        <f t="shared" ref="JEY102:JHJ102" si="112">(JEY29-JEY98)+JEY100</f>
        <v>0</v>
      </c>
      <c r="JEZ102" s="211">
        <f t="shared" si="112"/>
        <v>0</v>
      </c>
      <c r="JFA102" s="211">
        <f t="shared" si="112"/>
        <v>0</v>
      </c>
      <c r="JFB102" s="211">
        <f t="shared" si="112"/>
        <v>0</v>
      </c>
      <c r="JFC102" s="211">
        <f t="shared" si="112"/>
        <v>0</v>
      </c>
      <c r="JFD102" s="211">
        <f t="shared" si="112"/>
        <v>0</v>
      </c>
      <c r="JFE102" s="211">
        <f t="shared" si="112"/>
        <v>0</v>
      </c>
      <c r="JFF102" s="211">
        <f t="shared" si="112"/>
        <v>0</v>
      </c>
      <c r="JFG102" s="211">
        <f t="shared" si="112"/>
        <v>0</v>
      </c>
      <c r="JFH102" s="211">
        <f t="shared" si="112"/>
        <v>0</v>
      </c>
      <c r="JFI102" s="211">
        <f t="shared" si="112"/>
        <v>0</v>
      </c>
      <c r="JFJ102" s="211">
        <f t="shared" si="112"/>
        <v>0</v>
      </c>
      <c r="JFK102" s="211">
        <f t="shared" si="112"/>
        <v>0</v>
      </c>
      <c r="JFL102" s="211">
        <f t="shared" si="112"/>
        <v>0</v>
      </c>
      <c r="JFM102" s="211">
        <f t="shared" si="112"/>
        <v>0</v>
      </c>
      <c r="JFN102" s="211">
        <f t="shared" si="112"/>
        <v>0</v>
      </c>
      <c r="JFO102" s="211">
        <f t="shared" si="112"/>
        <v>0</v>
      </c>
      <c r="JFP102" s="211">
        <f t="shared" si="112"/>
        <v>0</v>
      </c>
      <c r="JFQ102" s="211">
        <f t="shared" si="112"/>
        <v>0</v>
      </c>
      <c r="JFR102" s="211">
        <f t="shared" si="112"/>
        <v>0</v>
      </c>
      <c r="JFS102" s="211">
        <f t="shared" si="112"/>
        <v>0</v>
      </c>
      <c r="JFT102" s="211">
        <f t="shared" si="112"/>
        <v>0</v>
      </c>
      <c r="JFU102" s="211">
        <f t="shared" si="112"/>
        <v>0</v>
      </c>
      <c r="JFV102" s="211">
        <f t="shared" si="112"/>
        <v>0</v>
      </c>
      <c r="JFW102" s="211">
        <f t="shared" si="112"/>
        <v>0</v>
      </c>
      <c r="JFX102" s="211">
        <f t="shared" si="112"/>
        <v>0</v>
      </c>
      <c r="JFY102" s="211">
        <f t="shared" si="112"/>
        <v>0</v>
      </c>
      <c r="JFZ102" s="211">
        <f t="shared" si="112"/>
        <v>0</v>
      </c>
      <c r="JGA102" s="211">
        <f t="shared" si="112"/>
        <v>0</v>
      </c>
      <c r="JGB102" s="211">
        <f t="shared" si="112"/>
        <v>0</v>
      </c>
      <c r="JGC102" s="211">
        <f t="shared" si="112"/>
        <v>0</v>
      </c>
      <c r="JGD102" s="211">
        <f t="shared" si="112"/>
        <v>0</v>
      </c>
      <c r="JGE102" s="211">
        <f t="shared" si="112"/>
        <v>0</v>
      </c>
      <c r="JGF102" s="211">
        <f t="shared" si="112"/>
        <v>0</v>
      </c>
      <c r="JGG102" s="211">
        <f t="shared" si="112"/>
        <v>0</v>
      </c>
      <c r="JGH102" s="211">
        <f t="shared" si="112"/>
        <v>0</v>
      </c>
      <c r="JGI102" s="211">
        <f t="shared" si="112"/>
        <v>0</v>
      </c>
      <c r="JGJ102" s="211">
        <f t="shared" si="112"/>
        <v>0</v>
      </c>
      <c r="JGK102" s="211">
        <f t="shared" si="112"/>
        <v>0</v>
      </c>
      <c r="JGL102" s="211">
        <f t="shared" si="112"/>
        <v>0</v>
      </c>
      <c r="JGM102" s="211">
        <f t="shared" si="112"/>
        <v>0</v>
      </c>
      <c r="JGN102" s="211">
        <f t="shared" si="112"/>
        <v>0</v>
      </c>
      <c r="JGO102" s="211">
        <f t="shared" si="112"/>
        <v>0</v>
      </c>
      <c r="JGP102" s="211">
        <f t="shared" si="112"/>
        <v>0</v>
      </c>
      <c r="JGQ102" s="211">
        <f t="shared" si="112"/>
        <v>0</v>
      </c>
      <c r="JGR102" s="211">
        <f t="shared" si="112"/>
        <v>0</v>
      </c>
      <c r="JGS102" s="211">
        <f t="shared" si="112"/>
        <v>0</v>
      </c>
      <c r="JGT102" s="211">
        <f t="shared" si="112"/>
        <v>0</v>
      </c>
      <c r="JGU102" s="211">
        <f t="shared" si="112"/>
        <v>0</v>
      </c>
      <c r="JGV102" s="211">
        <f t="shared" si="112"/>
        <v>0</v>
      </c>
      <c r="JGW102" s="211">
        <f t="shared" si="112"/>
        <v>0</v>
      </c>
      <c r="JGX102" s="211">
        <f t="shared" si="112"/>
        <v>0</v>
      </c>
      <c r="JGY102" s="211">
        <f t="shared" si="112"/>
        <v>0</v>
      </c>
      <c r="JGZ102" s="211">
        <f t="shared" si="112"/>
        <v>0</v>
      </c>
      <c r="JHA102" s="211">
        <f t="shared" si="112"/>
        <v>0</v>
      </c>
      <c r="JHB102" s="211">
        <f t="shared" si="112"/>
        <v>0</v>
      </c>
      <c r="JHC102" s="211">
        <f t="shared" si="112"/>
        <v>0</v>
      </c>
      <c r="JHD102" s="211">
        <f t="shared" si="112"/>
        <v>0</v>
      </c>
      <c r="JHE102" s="211">
        <f t="shared" si="112"/>
        <v>0</v>
      </c>
      <c r="JHF102" s="211">
        <f t="shared" si="112"/>
        <v>0</v>
      </c>
      <c r="JHG102" s="211">
        <f t="shared" si="112"/>
        <v>0</v>
      </c>
      <c r="JHH102" s="211">
        <f t="shared" si="112"/>
        <v>0</v>
      </c>
      <c r="JHI102" s="211">
        <f t="shared" si="112"/>
        <v>0</v>
      </c>
      <c r="JHJ102" s="211">
        <f t="shared" si="112"/>
        <v>0</v>
      </c>
      <c r="JHK102" s="211">
        <f t="shared" ref="JHK102:JJV102" si="113">(JHK29-JHK98)+JHK100</f>
        <v>0</v>
      </c>
      <c r="JHL102" s="211">
        <f t="shared" si="113"/>
        <v>0</v>
      </c>
      <c r="JHM102" s="211">
        <f t="shared" si="113"/>
        <v>0</v>
      </c>
      <c r="JHN102" s="211">
        <f t="shared" si="113"/>
        <v>0</v>
      </c>
      <c r="JHO102" s="211">
        <f t="shared" si="113"/>
        <v>0</v>
      </c>
      <c r="JHP102" s="211">
        <f t="shared" si="113"/>
        <v>0</v>
      </c>
      <c r="JHQ102" s="211">
        <f t="shared" si="113"/>
        <v>0</v>
      </c>
      <c r="JHR102" s="211">
        <f t="shared" si="113"/>
        <v>0</v>
      </c>
      <c r="JHS102" s="211">
        <f t="shared" si="113"/>
        <v>0</v>
      </c>
      <c r="JHT102" s="211">
        <f t="shared" si="113"/>
        <v>0</v>
      </c>
      <c r="JHU102" s="211">
        <f t="shared" si="113"/>
        <v>0</v>
      </c>
      <c r="JHV102" s="211">
        <f t="shared" si="113"/>
        <v>0</v>
      </c>
      <c r="JHW102" s="211">
        <f t="shared" si="113"/>
        <v>0</v>
      </c>
      <c r="JHX102" s="211">
        <f t="shared" si="113"/>
        <v>0</v>
      </c>
      <c r="JHY102" s="211">
        <f t="shared" si="113"/>
        <v>0</v>
      </c>
      <c r="JHZ102" s="211">
        <f t="shared" si="113"/>
        <v>0</v>
      </c>
      <c r="JIA102" s="211">
        <f t="shared" si="113"/>
        <v>0</v>
      </c>
      <c r="JIB102" s="211">
        <f t="shared" si="113"/>
        <v>0</v>
      </c>
      <c r="JIC102" s="211">
        <f t="shared" si="113"/>
        <v>0</v>
      </c>
      <c r="JID102" s="211">
        <f t="shared" si="113"/>
        <v>0</v>
      </c>
      <c r="JIE102" s="211">
        <f t="shared" si="113"/>
        <v>0</v>
      </c>
      <c r="JIF102" s="211">
        <f t="shared" si="113"/>
        <v>0</v>
      </c>
      <c r="JIG102" s="211">
        <f t="shared" si="113"/>
        <v>0</v>
      </c>
      <c r="JIH102" s="211">
        <f t="shared" si="113"/>
        <v>0</v>
      </c>
      <c r="JII102" s="211">
        <f t="shared" si="113"/>
        <v>0</v>
      </c>
      <c r="JIJ102" s="211">
        <f t="shared" si="113"/>
        <v>0</v>
      </c>
      <c r="JIK102" s="211">
        <f t="shared" si="113"/>
        <v>0</v>
      </c>
      <c r="JIL102" s="211">
        <f t="shared" si="113"/>
        <v>0</v>
      </c>
      <c r="JIM102" s="211">
        <f t="shared" si="113"/>
        <v>0</v>
      </c>
      <c r="JIN102" s="211">
        <f t="shared" si="113"/>
        <v>0</v>
      </c>
      <c r="JIO102" s="211">
        <f t="shared" si="113"/>
        <v>0</v>
      </c>
      <c r="JIP102" s="211">
        <f t="shared" si="113"/>
        <v>0</v>
      </c>
      <c r="JIQ102" s="211">
        <f t="shared" si="113"/>
        <v>0</v>
      </c>
      <c r="JIR102" s="211">
        <f t="shared" si="113"/>
        <v>0</v>
      </c>
      <c r="JIS102" s="211">
        <f t="shared" si="113"/>
        <v>0</v>
      </c>
      <c r="JIT102" s="211">
        <f t="shared" si="113"/>
        <v>0</v>
      </c>
      <c r="JIU102" s="211">
        <f t="shared" si="113"/>
        <v>0</v>
      </c>
      <c r="JIV102" s="211">
        <f t="shared" si="113"/>
        <v>0</v>
      </c>
      <c r="JIW102" s="211">
        <f t="shared" si="113"/>
        <v>0</v>
      </c>
      <c r="JIX102" s="211">
        <f t="shared" si="113"/>
        <v>0</v>
      </c>
      <c r="JIY102" s="211">
        <f t="shared" si="113"/>
        <v>0</v>
      </c>
      <c r="JIZ102" s="211">
        <f t="shared" si="113"/>
        <v>0</v>
      </c>
      <c r="JJA102" s="211">
        <f t="shared" si="113"/>
        <v>0</v>
      </c>
      <c r="JJB102" s="211">
        <f t="shared" si="113"/>
        <v>0</v>
      </c>
      <c r="JJC102" s="211">
        <f t="shared" si="113"/>
        <v>0</v>
      </c>
      <c r="JJD102" s="211">
        <f t="shared" si="113"/>
        <v>0</v>
      </c>
      <c r="JJE102" s="211">
        <f t="shared" si="113"/>
        <v>0</v>
      </c>
      <c r="JJF102" s="211">
        <f t="shared" si="113"/>
        <v>0</v>
      </c>
      <c r="JJG102" s="211">
        <f t="shared" si="113"/>
        <v>0</v>
      </c>
      <c r="JJH102" s="211">
        <f t="shared" si="113"/>
        <v>0</v>
      </c>
      <c r="JJI102" s="211">
        <f t="shared" si="113"/>
        <v>0</v>
      </c>
      <c r="JJJ102" s="211">
        <f t="shared" si="113"/>
        <v>0</v>
      </c>
      <c r="JJK102" s="211">
        <f t="shared" si="113"/>
        <v>0</v>
      </c>
      <c r="JJL102" s="211">
        <f t="shared" si="113"/>
        <v>0</v>
      </c>
      <c r="JJM102" s="211">
        <f t="shared" si="113"/>
        <v>0</v>
      </c>
      <c r="JJN102" s="211">
        <f t="shared" si="113"/>
        <v>0</v>
      </c>
      <c r="JJO102" s="211">
        <f t="shared" si="113"/>
        <v>0</v>
      </c>
      <c r="JJP102" s="211">
        <f t="shared" si="113"/>
        <v>0</v>
      </c>
      <c r="JJQ102" s="211">
        <f t="shared" si="113"/>
        <v>0</v>
      </c>
      <c r="JJR102" s="211">
        <f t="shared" si="113"/>
        <v>0</v>
      </c>
      <c r="JJS102" s="211">
        <f t="shared" si="113"/>
        <v>0</v>
      </c>
      <c r="JJT102" s="211">
        <f t="shared" si="113"/>
        <v>0</v>
      </c>
      <c r="JJU102" s="211">
        <f t="shared" si="113"/>
        <v>0</v>
      </c>
      <c r="JJV102" s="211">
        <f t="shared" si="113"/>
        <v>0</v>
      </c>
      <c r="JJW102" s="211">
        <f t="shared" ref="JJW102:JMH102" si="114">(JJW29-JJW98)+JJW100</f>
        <v>0</v>
      </c>
      <c r="JJX102" s="211">
        <f t="shared" si="114"/>
        <v>0</v>
      </c>
      <c r="JJY102" s="211">
        <f t="shared" si="114"/>
        <v>0</v>
      </c>
      <c r="JJZ102" s="211">
        <f t="shared" si="114"/>
        <v>0</v>
      </c>
      <c r="JKA102" s="211">
        <f t="shared" si="114"/>
        <v>0</v>
      </c>
      <c r="JKB102" s="211">
        <f t="shared" si="114"/>
        <v>0</v>
      </c>
      <c r="JKC102" s="211">
        <f t="shared" si="114"/>
        <v>0</v>
      </c>
      <c r="JKD102" s="211">
        <f t="shared" si="114"/>
        <v>0</v>
      </c>
      <c r="JKE102" s="211">
        <f t="shared" si="114"/>
        <v>0</v>
      </c>
      <c r="JKF102" s="211">
        <f t="shared" si="114"/>
        <v>0</v>
      </c>
      <c r="JKG102" s="211">
        <f t="shared" si="114"/>
        <v>0</v>
      </c>
      <c r="JKH102" s="211">
        <f t="shared" si="114"/>
        <v>0</v>
      </c>
      <c r="JKI102" s="211">
        <f t="shared" si="114"/>
        <v>0</v>
      </c>
      <c r="JKJ102" s="211">
        <f t="shared" si="114"/>
        <v>0</v>
      </c>
      <c r="JKK102" s="211">
        <f t="shared" si="114"/>
        <v>0</v>
      </c>
      <c r="JKL102" s="211">
        <f t="shared" si="114"/>
        <v>0</v>
      </c>
      <c r="JKM102" s="211">
        <f t="shared" si="114"/>
        <v>0</v>
      </c>
      <c r="JKN102" s="211">
        <f t="shared" si="114"/>
        <v>0</v>
      </c>
      <c r="JKO102" s="211">
        <f t="shared" si="114"/>
        <v>0</v>
      </c>
      <c r="JKP102" s="211">
        <f t="shared" si="114"/>
        <v>0</v>
      </c>
      <c r="JKQ102" s="211">
        <f t="shared" si="114"/>
        <v>0</v>
      </c>
      <c r="JKR102" s="211">
        <f t="shared" si="114"/>
        <v>0</v>
      </c>
      <c r="JKS102" s="211">
        <f t="shared" si="114"/>
        <v>0</v>
      </c>
      <c r="JKT102" s="211">
        <f t="shared" si="114"/>
        <v>0</v>
      </c>
      <c r="JKU102" s="211">
        <f t="shared" si="114"/>
        <v>0</v>
      </c>
      <c r="JKV102" s="211">
        <f t="shared" si="114"/>
        <v>0</v>
      </c>
      <c r="JKW102" s="211">
        <f t="shared" si="114"/>
        <v>0</v>
      </c>
      <c r="JKX102" s="211">
        <f t="shared" si="114"/>
        <v>0</v>
      </c>
      <c r="JKY102" s="211">
        <f t="shared" si="114"/>
        <v>0</v>
      </c>
      <c r="JKZ102" s="211">
        <f t="shared" si="114"/>
        <v>0</v>
      </c>
      <c r="JLA102" s="211">
        <f t="shared" si="114"/>
        <v>0</v>
      </c>
      <c r="JLB102" s="211">
        <f t="shared" si="114"/>
        <v>0</v>
      </c>
      <c r="JLC102" s="211">
        <f t="shared" si="114"/>
        <v>0</v>
      </c>
      <c r="JLD102" s="211">
        <f t="shared" si="114"/>
        <v>0</v>
      </c>
      <c r="JLE102" s="211">
        <f t="shared" si="114"/>
        <v>0</v>
      </c>
      <c r="JLF102" s="211">
        <f t="shared" si="114"/>
        <v>0</v>
      </c>
      <c r="JLG102" s="211">
        <f t="shared" si="114"/>
        <v>0</v>
      </c>
      <c r="JLH102" s="211">
        <f t="shared" si="114"/>
        <v>0</v>
      </c>
      <c r="JLI102" s="211">
        <f t="shared" si="114"/>
        <v>0</v>
      </c>
      <c r="JLJ102" s="211">
        <f t="shared" si="114"/>
        <v>0</v>
      </c>
      <c r="JLK102" s="211">
        <f t="shared" si="114"/>
        <v>0</v>
      </c>
      <c r="JLL102" s="211">
        <f t="shared" si="114"/>
        <v>0</v>
      </c>
      <c r="JLM102" s="211">
        <f t="shared" si="114"/>
        <v>0</v>
      </c>
      <c r="JLN102" s="211">
        <f t="shared" si="114"/>
        <v>0</v>
      </c>
      <c r="JLO102" s="211">
        <f t="shared" si="114"/>
        <v>0</v>
      </c>
      <c r="JLP102" s="211">
        <f t="shared" si="114"/>
        <v>0</v>
      </c>
      <c r="JLQ102" s="211">
        <f t="shared" si="114"/>
        <v>0</v>
      </c>
      <c r="JLR102" s="211">
        <f t="shared" si="114"/>
        <v>0</v>
      </c>
      <c r="JLS102" s="211">
        <f t="shared" si="114"/>
        <v>0</v>
      </c>
      <c r="JLT102" s="211">
        <f t="shared" si="114"/>
        <v>0</v>
      </c>
      <c r="JLU102" s="211">
        <f t="shared" si="114"/>
        <v>0</v>
      </c>
      <c r="JLV102" s="211">
        <f t="shared" si="114"/>
        <v>0</v>
      </c>
      <c r="JLW102" s="211">
        <f t="shared" si="114"/>
        <v>0</v>
      </c>
      <c r="JLX102" s="211">
        <f t="shared" si="114"/>
        <v>0</v>
      </c>
      <c r="JLY102" s="211">
        <f t="shared" si="114"/>
        <v>0</v>
      </c>
      <c r="JLZ102" s="211">
        <f t="shared" si="114"/>
        <v>0</v>
      </c>
      <c r="JMA102" s="211">
        <f t="shared" si="114"/>
        <v>0</v>
      </c>
      <c r="JMB102" s="211">
        <f t="shared" si="114"/>
        <v>0</v>
      </c>
      <c r="JMC102" s="211">
        <f t="shared" si="114"/>
        <v>0</v>
      </c>
      <c r="JMD102" s="211">
        <f t="shared" si="114"/>
        <v>0</v>
      </c>
      <c r="JME102" s="211">
        <f t="shared" si="114"/>
        <v>0</v>
      </c>
      <c r="JMF102" s="211">
        <f t="shared" si="114"/>
        <v>0</v>
      </c>
      <c r="JMG102" s="211">
        <f t="shared" si="114"/>
        <v>0</v>
      </c>
      <c r="JMH102" s="211">
        <f t="shared" si="114"/>
        <v>0</v>
      </c>
      <c r="JMI102" s="211">
        <f t="shared" ref="JMI102:JOT102" si="115">(JMI29-JMI98)+JMI100</f>
        <v>0</v>
      </c>
      <c r="JMJ102" s="211">
        <f t="shared" si="115"/>
        <v>0</v>
      </c>
      <c r="JMK102" s="211">
        <f t="shared" si="115"/>
        <v>0</v>
      </c>
      <c r="JML102" s="211">
        <f t="shared" si="115"/>
        <v>0</v>
      </c>
      <c r="JMM102" s="211">
        <f t="shared" si="115"/>
        <v>0</v>
      </c>
      <c r="JMN102" s="211">
        <f t="shared" si="115"/>
        <v>0</v>
      </c>
      <c r="JMO102" s="211">
        <f t="shared" si="115"/>
        <v>0</v>
      </c>
      <c r="JMP102" s="211">
        <f t="shared" si="115"/>
        <v>0</v>
      </c>
      <c r="JMQ102" s="211">
        <f t="shared" si="115"/>
        <v>0</v>
      </c>
      <c r="JMR102" s="211">
        <f t="shared" si="115"/>
        <v>0</v>
      </c>
      <c r="JMS102" s="211">
        <f t="shared" si="115"/>
        <v>0</v>
      </c>
      <c r="JMT102" s="211">
        <f t="shared" si="115"/>
        <v>0</v>
      </c>
      <c r="JMU102" s="211">
        <f t="shared" si="115"/>
        <v>0</v>
      </c>
      <c r="JMV102" s="211">
        <f t="shared" si="115"/>
        <v>0</v>
      </c>
      <c r="JMW102" s="211">
        <f t="shared" si="115"/>
        <v>0</v>
      </c>
      <c r="JMX102" s="211">
        <f t="shared" si="115"/>
        <v>0</v>
      </c>
      <c r="JMY102" s="211">
        <f t="shared" si="115"/>
        <v>0</v>
      </c>
      <c r="JMZ102" s="211">
        <f t="shared" si="115"/>
        <v>0</v>
      </c>
      <c r="JNA102" s="211">
        <f t="shared" si="115"/>
        <v>0</v>
      </c>
      <c r="JNB102" s="211">
        <f t="shared" si="115"/>
        <v>0</v>
      </c>
      <c r="JNC102" s="211">
        <f t="shared" si="115"/>
        <v>0</v>
      </c>
      <c r="JND102" s="211">
        <f t="shared" si="115"/>
        <v>0</v>
      </c>
      <c r="JNE102" s="211">
        <f t="shared" si="115"/>
        <v>0</v>
      </c>
      <c r="JNF102" s="211">
        <f t="shared" si="115"/>
        <v>0</v>
      </c>
      <c r="JNG102" s="211">
        <f t="shared" si="115"/>
        <v>0</v>
      </c>
      <c r="JNH102" s="211">
        <f t="shared" si="115"/>
        <v>0</v>
      </c>
      <c r="JNI102" s="211">
        <f t="shared" si="115"/>
        <v>0</v>
      </c>
      <c r="JNJ102" s="211">
        <f t="shared" si="115"/>
        <v>0</v>
      </c>
      <c r="JNK102" s="211">
        <f t="shared" si="115"/>
        <v>0</v>
      </c>
      <c r="JNL102" s="211">
        <f t="shared" si="115"/>
        <v>0</v>
      </c>
      <c r="JNM102" s="211">
        <f t="shared" si="115"/>
        <v>0</v>
      </c>
      <c r="JNN102" s="211">
        <f t="shared" si="115"/>
        <v>0</v>
      </c>
      <c r="JNO102" s="211">
        <f t="shared" si="115"/>
        <v>0</v>
      </c>
      <c r="JNP102" s="211">
        <f t="shared" si="115"/>
        <v>0</v>
      </c>
      <c r="JNQ102" s="211">
        <f t="shared" si="115"/>
        <v>0</v>
      </c>
      <c r="JNR102" s="211">
        <f t="shared" si="115"/>
        <v>0</v>
      </c>
      <c r="JNS102" s="211">
        <f t="shared" si="115"/>
        <v>0</v>
      </c>
      <c r="JNT102" s="211">
        <f t="shared" si="115"/>
        <v>0</v>
      </c>
      <c r="JNU102" s="211">
        <f t="shared" si="115"/>
        <v>0</v>
      </c>
      <c r="JNV102" s="211">
        <f t="shared" si="115"/>
        <v>0</v>
      </c>
      <c r="JNW102" s="211">
        <f t="shared" si="115"/>
        <v>0</v>
      </c>
      <c r="JNX102" s="211">
        <f t="shared" si="115"/>
        <v>0</v>
      </c>
      <c r="JNY102" s="211">
        <f t="shared" si="115"/>
        <v>0</v>
      </c>
      <c r="JNZ102" s="211">
        <f t="shared" si="115"/>
        <v>0</v>
      </c>
      <c r="JOA102" s="211">
        <f t="shared" si="115"/>
        <v>0</v>
      </c>
      <c r="JOB102" s="211">
        <f t="shared" si="115"/>
        <v>0</v>
      </c>
      <c r="JOC102" s="211">
        <f t="shared" si="115"/>
        <v>0</v>
      </c>
      <c r="JOD102" s="211">
        <f t="shared" si="115"/>
        <v>0</v>
      </c>
      <c r="JOE102" s="211">
        <f t="shared" si="115"/>
        <v>0</v>
      </c>
      <c r="JOF102" s="211">
        <f t="shared" si="115"/>
        <v>0</v>
      </c>
      <c r="JOG102" s="211">
        <f t="shared" si="115"/>
        <v>0</v>
      </c>
      <c r="JOH102" s="211">
        <f t="shared" si="115"/>
        <v>0</v>
      </c>
      <c r="JOI102" s="211">
        <f t="shared" si="115"/>
        <v>0</v>
      </c>
      <c r="JOJ102" s="211">
        <f t="shared" si="115"/>
        <v>0</v>
      </c>
      <c r="JOK102" s="211">
        <f t="shared" si="115"/>
        <v>0</v>
      </c>
      <c r="JOL102" s="211">
        <f t="shared" si="115"/>
        <v>0</v>
      </c>
      <c r="JOM102" s="211">
        <f t="shared" si="115"/>
        <v>0</v>
      </c>
      <c r="JON102" s="211">
        <f t="shared" si="115"/>
        <v>0</v>
      </c>
      <c r="JOO102" s="211">
        <f t="shared" si="115"/>
        <v>0</v>
      </c>
      <c r="JOP102" s="211">
        <f t="shared" si="115"/>
        <v>0</v>
      </c>
      <c r="JOQ102" s="211">
        <f t="shared" si="115"/>
        <v>0</v>
      </c>
      <c r="JOR102" s="211">
        <f t="shared" si="115"/>
        <v>0</v>
      </c>
      <c r="JOS102" s="211">
        <f t="shared" si="115"/>
        <v>0</v>
      </c>
      <c r="JOT102" s="211">
        <f t="shared" si="115"/>
        <v>0</v>
      </c>
      <c r="JOU102" s="211">
        <f t="shared" ref="JOU102:JRF102" si="116">(JOU29-JOU98)+JOU100</f>
        <v>0</v>
      </c>
      <c r="JOV102" s="211">
        <f t="shared" si="116"/>
        <v>0</v>
      </c>
      <c r="JOW102" s="211">
        <f t="shared" si="116"/>
        <v>0</v>
      </c>
      <c r="JOX102" s="211">
        <f t="shared" si="116"/>
        <v>0</v>
      </c>
      <c r="JOY102" s="211">
        <f t="shared" si="116"/>
        <v>0</v>
      </c>
      <c r="JOZ102" s="211">
        <f t="shared" si="116"/>
        <v>0</v>
      </c>
      <c r="JPA102" s="211">
        <f t="shared" si="116"/>
        <v>0</v>
      </c>
      <c r="JPB102" s="211">
        <f t="shared" si="116"/>
        <v>0</v>
      </c>
      <c r="JPC102" s="211">
        <f t="shared" si="116"/>
        <v>0</v>
      </c>
      <c r="JPD102" s="211">
        <f t="shared" si="116"/>
        <v>0</v>
      </c>
      <c r="JPE102" s="211">
        <f t="shared" si="116"/>
        <v>0</v>
      </c>
      <c r="JPF102" s="211">
        <f t="shared" si="116"/>
        <v>0</v>
      </c>
      <c r="JPG102" s="211">
        <f t="shared" si="116"/>
        <v>0</v>
      </c>
      <c r="JPH102" s="211">
        <f t="shared" si="116"/>
        <v>0</v>
      </c>
      <c r="JPI102" s="211">
        <f t="shared" si="116"/>
        <v>0</v>
      </c>
      <c r="JPJ102" s="211">
        <f t="shared" si="116"/>
        <v>0</v>
      </c>
      <c r="JPK102" s="211">
        <f t="shared" si="116"/>
        <v>0</v>
      </c>
      <c r="JPL102" s="211">
        <f t="shared" si="116"/>
        <v>0</v>
      </c>
      <c r="JPM102" s="211">
        <f t="shared" si="116"/>
        <v>0</v>
      </c>
      <c r="JPN102" s="211">
        <f t="shared" si="116"/>
        <v>0</v>
      </c>
      <c r="JPO102" s="211">
        <f t="shared" si="116"/>
        <v>0</v>
      </c>
      <c r="JPP102" s="211">
        <f t="shared" si="116"/>
        <v>0</v>
      </c>
      <c r="JPQ102" s="211">
        <f t="shared" si="116"/>
        <v>0</v>
      </c>
      <c r="JPR102" s="211">
        <f t="shared" si="116"/>
        <v>0</v>
      </c>
      <c r="JPS102" s="211">
        <f t="shared" si="116"/>
        <v>0</v>
      </c>
      <c r="JPT102" s="211">
        <f t="shared" si="116"/>
        <v>0</v>
      </c>
      <c r="JPU102" s="211">
        <f t="shared" si="116"/>
        <v>0</v>
      </c>
      <c r="JPV102" s="211">
        <f t="shared" si="116"/>
        <v>0</v>
      </c>
      <c r="JPW102" s="211">
        <f t="shared" si="116"/>
        <v>0</v>
      </c>
      <c r="JPX102" s="211">
        <f t="shared" si="116"/>
        <v>0</v>
      </c>
      <c r="JPY102" s="211">
        <f t="shared" si="116"/>
        <v>0</v>
      </c>
      <c r="JPZ102" s="211">
        <f t="shared" si="116"/>
        <v>0</v>
      </c>
      <c r="JQA102" s="211">
        <f t="shared" si="116"/>
        <v>0</v>
      </c>
      <c r="JQB102" s="211">
        <f t="shared" si="116"/>
        <v>0</v>
      </c>
      <c r="JQC102" s="211">
        <f t="shared" si="116"/>
        <v>0</v>
      </c>
      <c r="JQD102" s="211">
        <f t="shared" si="116"/>
        <v>0</v>
      </c>
      <c r="JQE102" s="211">
        <f t="shared" si="116"/>
        <v>0</v>
      </c>
      <c r="JQF102" s="211">
        <f t="shared" si="116"/>
        <v>0</v>
      </c>
      <c r="JQG102" s="211">
        <f t="shared" si="116"/>
        <v>0</v>
      </c>
      <c r="JQH102" s="211">
        <f t="shared" si="116"/>
        <v>0</v>
      </c>
      <c r="JQI102" s="211">
        <f t="shared" si="116"/>
        <v>0</v>
      </c>
      <c r="JQJ102" s="211">
        <f t="shared" si="116"/>
        <v>0</v>
      </c>
      <c r="JQK102" s="211">
        <f t="shared" si="116"/>
        <v>0</v>
      </c>
      <c r="JQL102" s="211">
        <f t="shared" si="116"/>
        <v>0</v>
      </c>
      <c r="JQM102" s="211">
        <f t="shared" si="116"/>
        <v>0</v>
      </c>
      <c r="JQN102" s="211">
        <f t="shared" si="116"/>
        <v>0</v>
      </c>
      <c r="JQO102" s="211">
        <f t="shared" si="116"/>
        <v>0</v>
      </c>
      <c r="JQP102" s="211">
        <f t="shared" si="116"/>
        <v>0</v>
      </c>
      <c r="JQQ102" s="211">
        <f t="shared" si="116"/>
        <v>0</v>
      </c>
      <c r="JQR102" s="211">
        <f t="shared" si="116"/>
        <v>0</v>
      </c>
      <c r="JQS102" s="211">
        <f t="shared" si="116"/>
        <v>0</v>
      </c>
      <c r="JQT102" s="211">
        <f t="shared" si="116"/>
        <v>0</v>
      </c>
      <c r="JQU102" s="211">
        <f t="shared" si="116"/>
        <v>0</v>
      </c>
      <c r="JQV102" s="211">
        <f t="shared" si="116"/>
        <v>0</v>
      </c>
      <c r="JQW102" s="211">
        <f t="shared" si="116"/>
        <v>0</v>
      </c>
      <c r="JQX102" s="211">
        <f t="shared" si="116"/>
        <v>0</v>
      </c>
      <c r="JQY102" s="211">
        <f t="shared" si="116"/>
        <v>0</v>
      </c>
      <c r="JQZ102" s="211">
        <f t="shared" si="116"/>
        <v>0</v>
      </c>
      <c r="JRA102" s="211">
        <f t="shared" si="116"/>
        <v>0</v>
      </c>
      <c r="JRB102" s="211">
        <f t="shared" si="116"/>
        <v>0</v>
      </c>
      <c r="JRC102" s="211">
        <f t="shared" si="116"/>
        <v>0</v>
      </c>
      <c r="JRD102" s="211">
        <f t="shared" si="116"/>
        <v>0</v>
      </c>
      <c r="JRE102" s="211">
        <f t="shared" si="116"/>
        <v>0</v>
      </c>
      <c r="JRF102" s="211">
        <f t="shared" si="116"/>
        <v>0</v>
      </c>
      <c r="JRG102" s="211">
        <f t="shared" ref="JRG102:JTR102" si="117">(JRG29-JRG98)+JRG100</f>
        <v>0</v>
      </c>
      <c r="JRH102" s="211">
        <f t="shared" si="117"/>
        <v>0</v>
      </c>
      <c r="JRI102" s="211">
        <f t="shared" si="117"/>
        <v>0</v>
      </c>
      <c r="JRJ102" s="211">
        <f t="shared" si="117"/>
        <v>0</v>
      </c>
      <c r="JRK102" s="211">
        <f t="shared" si="117"/>
        <v>0</v>
      </c>
      <c r="JRL102" s="211">
        <f t="shared" si="117"/>
        <v>0</v>
      </c>
      <c r="JRM102" s="211">
        <f t="shared" si="117"/>
        <v>0</v>
      </c>
      <c r="JRN102" s="211">
        <f t="shared" si="117"/>
        <v>0</v>
      </c>
      <c r="JRO102" s="211">
        <f t="shared" si="117"/>
        <v>0</v>
      </c>
      <c r="JRP102" s="211">
        <f t="shared" si="117"/>
        <v>0</v>
      </c>
      <c r="JRQ102" s="211">
        <f t="shared" si="117"/>
        <v>0</v>
      </c>
      <c r="JRR102" s="211">
        <f t="shared" si="117"/>
        <v>0</v>
      </c>
      <c r="JRS102" s="211">
        <f t="shared" si="117"/>
        <v>0</v>
      </c>
      <c r="JRT102" s="211">
        <f t="shared" si="117"/>
        <v>0</v>
      </c>
      <c r="JRU102" s="211">
        <f t="shared" si="117"/>
        <v>0</v>
      </c>
      <c r="JRV102" s="211">
        <f t="shared" si="117"/>
        <v>0</v>
      </c>
      <c r="JRW102" s="211">
        <f t="shared" si="117"/>
        <v>0</v>
      </c>
      <c r="JRX102" s="211">
        <f t="shared" si="117"/>
        <v>0</v>
      </c>
      <c r="JRY102" s="211">
        <f t="shared" si="117"/>
        <v>0</v>
      </c>
      <c r="JRZ102" s="211">
        <f t="shared" si="117"/>
        <v>0</v>
      </c>
      <c r="JSA102" s="211">
        <f t="shared" si="117"/>
        <v>0</v>
      </c>
      <c r="JSB102" s="211">
        <f t="shared" si="117"/>
        <v>0</v>
      </c>
      <c r="JSC102" s="211">
        <f t="shared" si="117"/>
        <v>0</v>
      </c>
      <c r="JSD102" s="211">
        <f t="shared" si="117"/>
        <v>0</v>
      </c>
      <c r="JSE102" s="211">
        <f t="shared" si="117"/>
        <v>0</v>
      </c>
      <c r="JSF102" s="211">
        <f t="shared" si="117"/>
        <v>0</v>
      </c>
      <c r="JSG102" s="211">
        <f t="shared" si="117"/>
        <v>0</v>
      </c>
      <c r="JSH102" s="211">
        <f t="shared" si="117"/>
        <v>0</v>
      </c>
      <c r="JSI102" s="211">
        <f t="shared" si="117"/>
        <v>0</v>
      </c>
      <c r="JSJ102" s="211">
        <f t="shared" si="117"/>
        <v>0</v>
      </c>
      <c r="JSK102" s="211">
        <f t="shared" si="117"/>
        <v>0</v>
      </c>
      <c r="JSL102" s="211">
        <f t="shared" si="117"/>
        <v>0</v>
      </c>
      <c r="JSM102" s="211">
        <f t="shared" si="117"/>
        <v>0</v>
      </c>
      <c r="JSN102" s="211">
        <f t="shared" si="117"/>
        <v>0</v>
      </c>
      <c r="JSO102" s="211">
        <f t="shared" si="117"/>
        <v>0</v>
      </c>
      <c r="JSP102" s="211">
        <f t="shared" si="117"/>
        <v>0</v>
      </c>
      <c r="JSQ102" s="211">
        <f t="shared" si="117"/>
        <v>0</v>
      </c>
      <c r="JSR102" s="211">
        <f t="shared" si="117"/>
        <v>0</v>
      </c>
      <c r="JSS102" s="211">
        <f t="shared" si="117"/>
        <v>0</v>
      </c>
      <c r="JST102" s="211">
        <f t="shared" si="117"/>
        <v>0</v>
      </c>
      <c r="JSU102" s="211">
        <f t="shared" si="117"/>
        <v>0</v>
      </c>
      <c r="JSV102" s="211">
        <f t="shared" si="117"/>
        <v>0</v>
      </c>
      <c r="JSW102" s="211">
        <f t="shared" si="117"/>
        <v>0</v>
      </c>
      <c r="JSX102" s="211">
        <f t="shared" si="117"/>
        <v>0</v>
      </c>
      <c r="JSY102" s="211">
        <f t="shared" si="117"/>
        <v>0</v>
      </c>
      <c r="JSZ102" s="211">
        <f t="shared" si="117"/>
        <v>0</v>
      </c>
      <c r="JTA102" s="211">
        <f t="shared" si="117"/>
        <v>0</v>
      </c>
      <c r="JTB102" s="211">
        <f t="shared" si="117"/>
        <v>0</v>
      </c>
      <c r="JTC102" s="211">
        <f t="shared" si="117"/>
        <v>0</v>
      </c>
      <c r="JTD102" s="211">
        <f t="shared" si="117"/>
        <v>0</v>
      </c>
      <c r="JTE102" s="211">
        <f t="shared" si="117"/>
        <v>0</v>
      </c>
      <c r="JTF102" s="211">
        <f t="shared" si="117"/>
        <v>0</v>
      </c>
      <c r="JTG102" s="211">
        <f t="shared" si="117"/>
        <v>0</v>
      </c>
      <c r="JTH102" s="211">
        <f t="shared" si="117"/>
        <v>0</v>
      </c>
      <c r="JTI102" s="211">
        <f t="shared" si="117"/>
        <v>0</v>
      </c>
      <c r="JTJ102" s="211">
        <f t="shared" si="117"/>
        <v>0</v>
      </c>
      <c r="JTK102" s="211">
        <f t="shared" si="117"/>
        <v>0</v>
      </c>
      <c r="JTL102" s="211">
        <f t="shared" si="117"/>
        <v>0</v>
      </c>
      <c r="JTM102" s="211">
        <f t="shared" si="117"/>
        <v>0</v>
      </c>
      <c r="JTN102" s="211">
        <f t="shared" si="117"/>
        <v>0</v>
      </c>
      <c r="JTO102" s="211">
        <f t="shared" si="117"/>
        <v>0</v>
      </c>
      <c r="JTP102" s="211">
        <f t="shared" si="117"/>
        <v>0</v>
      </c>
      <c r="JTQ102" s="211">
        <f t="shared" si="117"/>
        <v>0</v>
      </c>
      <c r="JTR102" s="211">
        <f t="shared" si="117"/>
        <v>0</v>
      </c>
      <c r="JTS102" s="211">
        <f t="shared" ref="JTS102:JWD102" si="118">(JTS29-JTS98)+JTS100</f>
        <v>0</v>
      </c>
      <c r="JTT102" s="211">
        <f t="shared" si="118"/>
        <v>0</v>
      </c>
      <c r="JTU102" s="211">
        <f t="shared" si="118"/>
        <v>0</v>
      </c>
      <c r="JTV102" s="211">
        <f t="shared" si="118"/>
        <v>0</v>
      </c>
      <c r="JTW102" s="211">
        <f t="shared" si="118"/>
        <v>0</v>
      </c>
      <c r="JTX102" s="211">
        <f t="shared" si="118"/>
        <v>0</v>
      </c>
      <c r="JTY102" s="211">
        <f t="shared" si="118"/>
        <v>0</v>
      </c>
      <c r="JTZ102" s="211">
        <f t="shared" si="118"/>
        <v>0</v>
      </c>
      <c r="JUA102" s="211">
        <f t="shared" si="118"/>
        <v>0</v>
      </c>
      <c r="JUB102" s="211">
        <f t="shared" si="118"/>
        <v>0</v>
      </c>
      <c r="JUC102" s="211">
        <f t="shared" si="118"/>
        <v>0</v>
      </c>
      <c r="JUD102" s="211">
        <f t="shared" si="118"/>
        <v>0</v>
      </c>
      <c r="JUE102" s="211">
        <f t="shared" si="118"/>
        <v>0</v>
      </c>
      <c r="JUF102" s="211">
        <f t="shared" si="118"/>
        <v>0</v>
      </c>
      <c r="JUG102" s="211">
        <f t="shared" si="118"/>
        <v>0</v>
      </c>
      <c r="JUH102" s="211">
        <f t="shared" si="118"/>
        <v>0</v>
      </c>
      <c r="JUI102" s="211">
        <f t="shared" si="118"/>
        <v>0</v>
      </c>
      <c r="JUJ102" s="211">
        <f t="shared" si="118"/>
        <v>0</v>
      </c>
      <c r="JUK102" s="211">
        <f t="shared" si="118"/>
        <v>0</v>
      </c>
      <c r="JUL102" s="211">
        <f t="shared" si="118"/>
        <v>0</v>
      </c>
      <c r="JUM102" s="211">
        <f t="shared" si="118"/>
        <v>0</v>
      </c>
      <c r="JUN102" s="211">
        <f t="shared" si="118"/>
        <v>0</v>
      </c>
      <c r="JUO102" s="211">
        <f t="shared" si="118"/>
        <v>0</v>
      </c>
      <c r="JUP102" s="211">
        <f t="shared" si="118"/>
        <v>0</v>
      </c>
      <c r="JUQ102" s="211">
        <f t="shared" si="118"/>
        <v>0</v>
      </c>
      <c r="JUR102" s="211">
        <f t="shared" si="118"/>
        <v>0</v>
      </c>
      <c r="JUS102" s="211">
        <f t="shared" si="118"/>
        <v>0</v>
      </c>
      <c r="JUT102" s="211">
        <f t="shared" si="118"/>
        <v>0</v>
      </c>
      <c r="JUU102" s="211">
        <f t="shared" si="118"/>
        <v>0</v>
      </c>
      <c r="JUV102" s="211">
        <f t="shared" si="118"/>
        <v>0</v>
      </c>
      <c r="JUW102" s="211">
        <f t="shared" si="118"/>
        <v>0</v>
      </c>
      <c r="JUX102" s="211">
        <f t="shared" si="118"/>
        <v>0</v>
      </c>
      <c r="JUY102" s="211">
        <f t="shared" si="118"/>
        <v>0</v>
      </c>
      <c r="JUZ102" s="211">
        <f t="shared" si="118"/>
        <v>0</v>
      </c>
      <c r="JVA102" s="211">
        <f t="shared" si="118"/>
        <v>0</v>
      </c>
      <c r="JVB102" s="211">
        <f t="shared" si="118"/>
        <v>0</v>
      </c>
      <c r="JVC102" s="211">
        <f t="shared" si="118"/>
        <v>0</v>
      </c>
      <c r="JVD102" s="211">
        <f t="shared" si="118"/>
        <v>0</v>
      </c>
      <c r="JVE102" s="211">
        <f t="shared" si="118"/>
        <v>0</v>
      </c>
      <c r="JVF102" s="211">
        <f t="shared" si="118"/>
        <v>0</v>
      </c>
      <c r="JVG102" s="211">
        <f t="shared" si="118"/>
        <v>0</v>
      </c>
      <c r="JVH102" s="211">
        <f t="shared" si="118"/>
        <v>0</v>
      </c>
      <c r="JVI102" s="211">
        <f t="shared" si="118"/>
        <v>0</v>
      </c>
      <c r="JVJ102" s="211">
        <f t="shared" si="118"/>
        <v>0</v>
      </c>
      <c r="JVK102" s="211">
        <f t="shared" si="118"/>
        <v>0</v>
      </c>
      <c r="JVL102" s="211">
        <f t="shared" si="118"/>
        <v>0</v>
      </c>
      <c r="JVM102" s="211">
        <f t="shared" si="118"/>
        <v>0</v>
      </c>
      <c r="JVN102" s="211">
        <f t="shared" si="118"/>
        <v>0</v>
      </c>
      <c r="JVO102" s="211">
        <f t="shared" si="118"/>
        <v>0</v>
      </c>
      <c r="JVP102" s="211">
        <f t="shared" si="118"/>
        <v>0</v>
      </c>
      <c r="JVQ102" s="211">
        <f t="shared" si="118"/>
        <v>0</v>
      </c>
      <c r="JVR102" s="211">
        <f t="shared" si="118"/>
        <v>0</v>
      </c>
      <c r="JVS102" s="211">
        <f t="shared" si="118"/>
        <v>0</v>
      </c>
      <c r="JVT102" s="211">
        <f t="shared" si="118"/>
        <v>0</v>
      </c>
      <c r="JVU102" s="211">
        <f t="shared" si="118"/>
        <v>0</v>
      </c>
      <c r="JVV102" s="211">
        <f t="shared" si="118"/>
        <v>0</v>
      </c>
      <c r="JVW102" s="211">
        <f t="shared" si="118"/>
        <v>0</v>
      </c>
      <c r="JVX102" s="211">
        <f t="shared" si="118"/>
        <v>0</v>
      </c>
      <c r="JVY102" s="211">
        <f t="shared" si="118"/>
        <v>0</v>
      </c>
      <c r="JVZ102" s="211">
        <f t="shared" si="118"/>
        <v>0</v>
      </c>
      <c r="JWA102" s="211">
        <f t="shared" si="118"/>
        <v>0</v>
      </c>
      <c r="JWB102" s="211">
        <f t="shared" si="118"/>
        <v>0</v>
      </c>
      <c r="JWC102" s="211">
        <f t="shared" si="118"/>
        <v>0</v>
      </c>
      <c r="JWD102" s="211">
        <f t="shared" si="118"/>
        <v>0</v>
      </c>
      <c r="JWE102" s="211">
        <f t="shared" ref="JWE102:JYP102" si="119">(JWE29-JWE98)+JWE100</f>
        <v>0</v>
      </c>
      <c r="JWF102" s="211">
        <f t="shared" si="119"/>
        <v>0</v>
      </c>
      <c r="JWG102" s="211">
        <f t="shared" si="119"/>
        <v>0</v>
      </c>
      <c r="JWH102" s="211">
        <f t="shared" si="119"/>
        <v>0</v>
      </c>
      <c r="JWI102" s="211">
        <f t="shared" si="119"/>
        <v>0</v>
      </c>
      <c r="JWJ102" s="211">
        <f t="shared" si="119"/>
        <v>0</v>
      </c>
      <c r="JWK102" s="211">
        <f t="shared" si="119"/>
        <v>0</v>
      </c>
      <c r="JWL102" s="211">
        <f t="shared" si="119"/>
        <v>0</v>
      </c>
      <c r="JWM102" s="211">
        <f t="shared" si="119"/>
        <v>0</v>
      </c>
      <c r="JWN102" s="211">
        <f t="shared" si="119"/>
        <v>0</v>
      </c>
      <c r="JWO102" s="211">
        <f t="shared" si="119"/>
        <v>0</v>
      </c>
      <c r="JWP102" s="211">
        <f t="shared" si="119"/>
        <v>0</v>
      </c>
      <c r="JWQ102" s="211">
        <f t="shared" si="119"/>
        <v>0</v>
      </c>
      <c r="JWR102" s="211">
        <f t="shared" si="119"/>
        <v>0</v>
      </c>
      <c r="JWS102" s="211">
        <f t="shared" si="119"/>
        <v>0</v>
      </c>
      <c r="JWT102" s="211">
        <f t="shared" si="119"/>
        <v>0</v>
      </c>
      <c r="JWU102" s="211">
        <f t="shared" si="119"/>
        <v>0</v>
      </c>
      <c r="JWV102" s="211">
        <f t="shared" si="119"/>
        <v>0</v>
      </c>
      <c r="JWW102" s="211">
        <f t="shared" si="119"/>
        <v>0</v>
      </c>
      <c r="JWX102" s="211">
        <f t="shared" si="119"/>
        <v>0</v>
      </c>
      <c r="JWY102" s="211">
        <f t="shared" si="119"/>
        <v>0</v>
      </c>
      <c r="JWZ102" s="211">
        <f t="shared" si="119"/>
        <v>0</v>
      </c>
      <c r="JXA102" s="211">
        <f t="shared" si="119"/>
        <v>0</v>
      </c>
      <c r="JXB102" s="211">
        <f t="shared" si="119"/>
        <v>0</v>
      </c>
      <c r="JXC102" s="211">
        <f t="shared" si="119"/>
        <v>0</v>
      </c>
      <c r="JXD102" s="211">
        <f t="shared" si="119"/>
        <v>0</v>
      </c>
      <c r="JXE102" s="211">
        <f t="shared" si="119"/>
        <v>0</v>
      </c>
      <c r="JXF102" s="211">
        <f t="shared" si="119"/>
        <v>0</v>
      </c>
      <c r="JXG102" s="211">
        <f t="shared" si="119"/>
        <v>0</v>
      </c>
      <c r="JXH102" s="211">
        <f t="shared" si="119"/>
        <v>0</v>
      </c>
      <c r="JXI102" s="211">
        <f t="shared" si="119"/>
        <v>0</v>
      </c>
      <c r="JXJ102" s="211">
        <f t="shared" si="119"/>
        <v>0</v>
      </c>
      <c r="JXK102" s="211">
        <f t="shared" si="119"/>
        <v>0</v>
      </c>
      <c r="JXL102" s="211">
        <f t="shared" si="119"/>
        <v>0</v>
      </c>
      <c r="JXM102" s="211">
        <f t="shared" si="119"/>
        <v>0</v>
      </c>
      <c r="JXN102" s="211">
        <f t="shared" si="119"/>
        <v>0</v>
      </c>
      <c r="JXO102" s="211">
        <f t="shared" si="119"/>
        <v>0</v>
      </c>
      <c r="JXP102" s="211">
        <f t="shared" si="119"/>
        <v>0</v>
      </c>
      <c r="JXQ102" s="211">
        <f t="shared" si="119"/>
        <v>0</v>
      </c>
      <c r="JXR102" s="211">
        <f t="shared" si="119"/>
        <v>0</v>
      </c>
      <c r="JXS102" s="211">
        <f t="shared" si="119"/>
        <v>0</v>
      </c>
      <c r="JXT102" s="211">
        <f t="shared" si="119"/>
        <v>0</v>
      </c>
      <c r="JXU102" s="211">
        <f t="shared" si="119"/>
        <v>0</v>
      </c>
      <c r="JXV102" s="211">
        <f t="shared" si="119"/>
        <v>0</v>
      </c>
      <c r="JXW102" s="211">
        <f t="shared" si="119"/>
        <v>0</v>
      </c>
      <c r="JXX102" s="211">
        <f t="shared" si="119"/>
        <v>0</v>
      </c>
      <c r="JXY102" s="211">
        <f t="shared" si="119"/>
        <v>0</v>
      </c>
      <c r="JXZ102" s="211">
        <f t="shared" si="119"/>
        <v>0</v>
      </c>
      <c r="JYA102" s="211">
        <f t="shared" si="119"/>
        <v>0</v>
      </c>
      <c r="JYB102" s="211">
        <f t="shared" si="119"/>
        <v>0</v>
      </c>
      <c r="JYC102" s="211">
        <f t="shared" si="119"/>
        <v>0</v>
      </c>
      <c r="JYD102" s="211">
        <f t="shared" si="119"/>
        <v>0</v>
      </c>
      <c r="JYE102" s="211">
        <f t="shared" si="119"/>
        <v>0</v>
      </c>
      <c r="JYF102" s="211">
        <f t="shared" si="119"/>
        <v>0</v>
      </c>
      <c r="JYG102" s="211">
        <f t="shared" si="119"/>
        <v>0</v>
      </c>
      <c r="JYH102" s="211">
        <f t="shared" si="119"/>
        <v>0</v>
      </c>
      <c r="JYI102" s="211">
        <f t="shared" si="119"/>
        <v>0</v>
      </c>
      <c r="JYJ102" s="211">
        <f t="shared" si="119"/>
        <v>0</v>
      </c>
      <c r="JYK102" s="211">
        <f t="shared" si="119"/>
        <v>0</v>
      </c>
      <c r="JYL102" s="211">
        <f t="shared" si="119"/>
        <v>0</v>
      </c>
      <c r="JYM102" s="211">
        <f t="shared" si="119"/>
        <v>0</v>
      </c>
      <c r="JYN102" s="211">
        <f t="shared" si="119"/>
        <v>0</v>
      </c>
      <c r="JYO102" s="211">
        <f t="shared" si="119"/>
        <v>0</v>
      </c>
      <c r="JYP102" s="211">
        <f t="shared" si="119"/>
        <v>0</v>
      </c>
      <c r="JYQ102" s="211">
        <f t="shared" ref="JYQ102:KBB102" si="120">(JYQ29-JYQ98)+JYQ100</f>
        <v>0</v>
      </c>
      <c r="JYR102" s="211">
        <f t="shared" si="120"/>
        <v>0</v>
      </c>
      <c r="JYS102" s="211">
        <f t="shared" si="120"/>
        <v>0</v>
      </c>
      <c r="JYT102" s="211">
        <f t="shared" si="120"/>
        <v>0</v>
      </c>
      <c r="JYU102" s="211">
        <f t="shared" si="120"/>
        <v>0</v>
      </c>
      <c r="JYV102" s="211">
        <f t="shared" si="120"/>
        <v>0</v>
      </c>
      <c r="JYW102" s="211">
        <f t="shared" si="120"/>
        <v>0</v>
      </c>
      <c r="JYX102" s="211">
        <f t="shared" si="120"/>
        <v>0</v>
      </c>
      <c r="JYY102" s="211">
        <f t="shared" si="120"/>
        <v>0</v>
      </c>
      <c r="JYZ102" s="211">
        <f t="shared" si="120"/>
        <v>0</v>
      </c>
      <c r="JZA102" s="211">
        <f t="shared" si="120"/>
        <v>0</v>
      </c>
      <c r="JZB102" s="211">
        <f t="shared" si="120"/>
        <v>0</v>
      </c>
      <c r="JZC102" s="211">
        <f t="shared" si="120"/>
        <v>0</v>
      </c>
      <c r="JZD102" s="211">
        <f t="shared" si="120"/>
        <v>0</v>
      </c>
      <c r="JZE102" s="211">
        <f t="shared" si="120"/>
        <v>0</v>
      </c>
      <c r="JZF102" s="211">
        <f t="shared" si="120"/>
        <v>0</v>
      </c>
      <c r="JZG102" s="211">
        <f t="shared" si="120"/>
        <v>0</v>
      </c>
      <c r="JZH102" s="211">
        <f t="shared" si="120"/>
        <v>0</v>
      </c>
      <c r="JZI102" s="211">
        <f t="shared" si="120"/>
        <v>0</v>
      </c>
      <c r="JZJ102" s="211">
        <f t="shared" si="120"/>
        <v>0</v>
      </c>
      <c r="JZK102" s="211">
        <f t="shared" si="120"/>
        <v>0</v>
      </c>
      <c r="JZL102" s="211">
        <f t="shared" si="120"/>
        <v>0</v>
      </c>
      <c r="JZM102" s="211">
        <f t="shared" si="120"/>
        <v>0</v>
      </c>
      <c r="JZN102" s="211">
        <f t="shared" si="120"/>
        <v>0</v>
      </c>
      <c r="JZO102" s="211">
        <f t="shared" si="120"/>
        <v>0</v>
      </c>
      <c r="JZP102" s="211">
        <f t="shared" si="120"/>
        <v>0</v>
      </c>
      <c r="JZQ102" s="211">
        <f t="shared" si="120"/>
        <v>0</v>
      </c>
      <c r="JZR102" s="211">
        <f t="shared" si="120"/>
        <v>0</v>
      </c>
      <c r="JZS102" s="211">
        <f t="shared" si="120"/>
        <v>0</v>
      </c>
      <c r="JZT102" s="211">
        <f t="shared" si="120"/>
        <v>0</v>
      </c>
      <c r="JZU102" s="211">
        <f t="shared" si="120"/>
        <v>0</v>
      </c>
      <c r="JZV102" s="211">
        <f t="shared" si="120"/>
        <v>0</v>
      </c>
      <c r="JZW102" s="211">
        <f t="shared" si="120"/>
        <v>0</v>
      </c>
      <c r="JZX102" s="211">
        <f t="shared" si="120"/>
        <v>0</v>
      </c>
      <c r="JZY102" s="211">
        <f t="shared" si="120"/>
        <v>0</v>
      </c>
      <c r="JZZ102" s="211">
        <f t="shared" si="120"/>
        <v>0</v>
      </c>
      <c r="KAA102" s="211">
        <f t="shared" si="120"/>
        <v>0</v>
      </c>
      <c r="KAB102" s="211">
        <f t="shared" si="120"/>
        <v>0</v>
      </c>
      <c r="KAC102" s="211">
        <f t="shared" si="120"/>
        <v>0</v>
      </c>
      <c r="KAD102" s="211">
        <f t="shared" si="120"/>
        <v>0</v>
      </c>
      <c r="KAE102" s="211">
        <f t="shared" si="120"/>
        <v>0</v>
      </c>
      <c r="KAF102" s="211">
        <f t="shared" si="120"/>
        <v>0</v>
      </c>
      <c r="KAG102" s="211">
        <f t="shared" si="120"/>
        <v>0</v>
      </c>
      <c r="KAH102" s="211">
        <f t="shared" si="120"/>
        <v>0</v>
      </c>
      <c r="KAI102" s="211">
        <f t="shared" si="120"/>
        <v>0</v>
      </c>
      <c r="KAJ102" s="211">
        <f t="shared" si="120"/>
        <v>0</v>
      </c>
      <c r="KAK102" s="211">
        <f t="shared" si="120"/>
        <v>0</v>
      </c>
      <c r="KAL102" s="211">
        <f t="shared" si="120"/>
        <v>0</v>
      </c>
      <c r="KAM102" s="211">
        <f t="shared" si="120"/>
        <v>0</v>
      </c>
      <c r="KAN102" s="211">
        <f t="shared" si="120"/>
        <v>0</v>
      </c>
      <c r="KAO102" s="211">
        <f t="shared" si="120"/>
        <v>0</v>
      </c>
      <c r="KAP102" s="211">
        <f t="shared" si="120"/>
        <v>0</v>
      </c>
      <c r="KAQ102" s="211">
        <f t="shared" si="120"/>
        <v>0</v>
      </c>
      <c r="KAR102" s="211">
        <f t="shared" si="120"/>
        <v>0</v>
      </c>
      <c r="KAS102" s="211">
        <f t="shared" si="120"/>
        <v>0</v>
      </c>
      <c r="KAT102" s="211">
        <f t="shared" si="120"/>
        <v>0</v>
      </c>
      <c r="KAU102" s="211">
        <f t="shared" si="120"/>
        <v>0</v>
      </c>
      <c r="KAV102" s="211">
        <f t="shared" si="120"/>
        <v>0</v>
      </c>
      <c r="KAW102" s="211">
        <f t="shared" si="120"/>
        <v>0</v>
      </c>
      <c r="KAX102" s="211">
        <f t="shared" si="120"/>
        <v>0</v>
      </c>
      <c r="KAY102" s="211">
        <f t="shared" si="120"/>
        <v>0</v>
      </c>
      <c r="KAZ102" s="211">
        <f t="shared" si="120"/>
        <v>0</v>
      </c>
      <c r="KBA102" s="211">
        <f t="shared" si="120"/>
        <v>0</v>
      </c>
      <c r="KBB102" s="211">
        <f t="shared" si="120"/>
        <v>0</v>
      </c>
      <c r="KBC102" s="211">
        <f t="shared" ref="KBC102:KDN102" si="121">(KBC29-KBC98)+KBC100</f>
        <v>0</v>
      </c>
      <c r="KBD102" s="211">
        <f t="shared" si="121"/>
        <v>0</v>
      </c>
      <c r="KBE102" s="211">
        <f t="shared" si="121"/>
        <v>0</v>
      </c>
      <c r="KBF102" s="211">
        <f t="shared" si="121"/>
        <v>0</v>
      </c>
      <c r="KBG102" s="211">
        <f t="shared" si="121"/>
        <v>0</v>
      </c>
      <c r="KBH102" s="211">
        <f t="shared" si="121"/>
        <v>0</v>
      </c>
      <c r="KBI102" s="211">
        <f t="shared" si="121"/>
        <v>0</v>
      </c>
      <c r="KBJ102" s="211">
        <f t="shared" si="121"/>
        <v>0</v>
      </c>
      <c r="KBK102" s="211">
        <f t="shared" si="121"/>
        <v>0</v>
      </c>
      <c r="KBL102" s="211">
        <f t="shared" si="121"/>
        <v>0</v>
      </c>
      <c r="KBM102" s="211">
        <f t="shared" si="121"/>
        <v>0</v>
      </c>
      <c r="KBN102" s="211">
        <f t="shared" si="121"/>
        <v>0</v>
      </c>
      <c r="KBO102" s="211">
        <f t="shared" si="121"/>
        <v>0</v>
      </c>
      <c r="KBP102" s="211">
        <f t="shared" si="121"/>
        <v>0</v>
      </c>
      <c r="KBQ102" s="211">
        <f t="shared" si="121"/>
        <v>0</v>
      </c>
      <c r="KBR102" s="211">
        <f t="shared" si="121"/>
        <v>0</v>
      </c>
      <c r="KBS102" s="211">
        <f t="shared" si="121"/>
        <v>0</v>
      </c>
      <c r="KBT102" s="211">
        <f t="shared" si="121"/>
        <v>0</v>
      </c>
      <c r="KBU102" s="211">
        <f t="shared" si="121"/>
        <v>0</v>
      </c>
      <c r="KBV102" s="211">
        <f t="shared" si="121"/>
        <v>0</v>
      </c>
      <c r="KBW102" s="211">
        <f t="shared" si="121"/>
        <v>0</v>
      </c>
      <c r="KBX102" s="211">
        <f t="shared" si="121"/>
        <v>0</v>
      </c>
      <c r="KBY102" s="211">
        <f t="shared" si="121"/>
        <v>0</v>
      </c>
      <c r="KBZ102" s="211">
        <f t="shared" si="121"/>
        <v>0</v>
      </c>
      <c r="KCA102" s="211">
        <f t="shared" si="121"/>
        <v>0</v>
      </c>
      <c r="KCB102" s="211">
        <f t="shared" si="121"/>
        <v>0</v>
      </c>
      <c r="KCC102" s="211">
        <f t="shared" si="121"/>
        <v>0</v>
      </c>
      <c r="KCD102" s="211">
        <f t="shared" si="121"/>
        <v>0</v>
      </c>
      <c r="KCE102" s="211">
        <f t="shared" si="121"/>
        <v>0</v>
      </c>
      <c r="KCF102" s="211">
        <f t="shared" si="121"/>
        <v>0</v>
      </c>
      <c r="KCG102" s="211">
        <f t="shared" si="121"/>
        <v>0</v>
      </c>
      <c r="KCH102" s="211">
        <f t="shared" si="121"/>
        <v>0</v>
      </c>
      <c r="KCI102" s="211">
        <f t="shared" si="121"/>
        <v>0</v>
      </c>
      <c r="KCJ102" s="211">
        <f t="shared" si="121"/>
        <v>0</v>
      </c>
      <c r="KCK102" s="211">
        <f t="shared" si="121"/>
        <v>0</v>
      </c>
      <c r="KCL102" s="211">
        <f t="shared" si="121"/>
        <v>0</v>
      </c>
      <c r="KCM102" s="211">
        <f t="shared" si="121"/>
        <v>0</v>
      </c>
      <c r="KCN102" s="211">
        <f t="shared" si="121"/>
        <v>0</v>
      </c>
      <c r="KCO102" s="211">
        <f t="shared" si="121"/>
        <v>0</v>
      </c>
      <c r="KCP102" s="211">
        <f t="shared" si="121"/>
        <v>0</v>
      </c>
      <c r="KCQ102" s="211">
        <f t="shared" si="121"/>
        <v>0</v>
      </c>
      <c r="KCR102" s="211">
        <f t="shared" si="121"/>
        <v>0</v>
      </c>
      <c r="KCS102" s="211">
        <f t="shared" si="121"/>
        <v>0</v>
      </c>
      <c r="KCT102" s="211">
        <f t="shared" si="121"/>
        <v>0</v>
      </c>
      <c r="KCU102" s="211">
        <f t="shared" si="121"/>
        <v>0</v>
      </c>
      <c r="KCV102" s="211">
        <f t="shared" si="121"/>
        <v>0</v>
      </c>
      <c r="KCW102" s="211">
        <f t="shared" si="121"/>
        <v>0</v>
      </c>
      <c r="KCX102" s="211">
        <f t="shared" si="121"/>
        <v>0</v>
      </c>
      <c r="KCY102" s="211">
        <f t="shared" si="121"/>
        <v>0</v>
      </c>
      <c r="KCZ102" s="211">
        <f t="shared" si="121"/>
        <v>0</v>
      </c>
      <c r="KDA102" s="211">
        <f t="shared" si="121"/>
        <v>0</v>
      </c>
      <c r="KDB102" s="211">
        <f t="shared" si="121"/>
        <v>0</v>
      </c>
      <c r="KDC102" s="211">
        <f t="shared" si="121"/>
        <v>0</v>
      </c>
      <c r="KDD102" s="211">
        <f t="shared" si="121"/>
        <v>0</v>
      </c>
      <c r="KDE102" s="211">
        <f t="shared" si="121"/>
        <v>0</v>
      </c>
      <c r="KDF102" s="211">
        <f t="shared" si="121"/>
        <v>0</v>
      </c>
      <c r="KDG102" s="211">
        <f t="shared" si="121"/>
        <v>0</v>
      </c>
      <c r="KDH102" s="211">
        <f t="shared" si="121"/>
        <v>0</v>
      </c>
      <c r="KDI102" s="211">
        <f t="shared" si="121"/>
        <v>0</v>
      </c>
      <c r="KDJ102" s="211">
        <f t="shared" si="121"/>
        <v>0</v>
      </c>
      <c r="KDK102" s="211">
        <f t="shared" si="121"/>
        <v>0</v>
      </c>
      <c r="KDL102" s="211">
        <f t="shared" si="121"/>
        <v>0</v>
      </c>
      <c r="KDM102" s="211">
        <f t="shared" si="121"/>
        <v>0</v>
      </c>
      <c r="KDN102" s="211">
        <f t="shared" si="121"/>
        <v>0</v>
      </c>
      <c r="KDO102" s="211">
        <f t="shared" ref="KDO102:KFZ102" si="122">(KDO29-KDO98)+KDO100</f>
        <v>0</v>
      </c>
      <c r="KDP102" s="211">
        <f t="shared" si="122"/>
        <v>0</v>
      </c>
      <c r="KDQ102" s="211">
        <f t="shared" si="122"/>
        <v>0</v>
      </c>
      <c r="KDR102" s="211">
        <f t="shared" si="122"/>
        <v>0</v>
      </c>
      <c r="KDS102" s="211">
        <f t="shared" si="122"/>
        <v>0</v>
      </c>
      <c r="KDT102" s="211">
        <f t="shared" si="122"/>
        <v>0</v>
      </c>
      <c r="KDU102" s="211">
        <f t="shared" si="122"/>
        <v>0</v>
      </c>
      <c r="KDV102" s="211">
        <f t="shared" si="122"/>
        <v>0</v>
      </c>
      <c r="KDW102" s="211">
        <f t="shared" si="122"/>
        <v>0</v>
      </c>
      <c r="KDX102" s="211">
        <f t="shared" si="122"/>
        <v>0</v>
      </c>
      <c r="KDY102" s="211">
        <f t="shared" si="122"/>
        <v>0</v>
      </c>
      <c r="KDZ102" s="211">
        <f t="shared" si="122"/>
        <v>0</v>
      </c>
      <c r="KEA102" s="211">
        <f t="shared" si="122"/>
        <v>0</v>
      </c>
      <c r="KEB102" s="211">
        <f t="shared" si="122"/>
        <v>0</v>
      </c>
      <c r="KEC102" s="211">
        <f t="shared" si="122"/>
        <v>0</v>
      </c>
      <c r="KED102" s="211">
        <f t="shared" si="122"/>
        <v>0</v>
      </c>
      <c r="KEE102" s="211">
        <f t="shared" si="122"/>
        <v>0</v>
      </c>
      <c r="KEF102" s="211">
        <f t="shared" si="122"/>
        <v>0</v>
      </c>
      <c r="KEG102" s="211">
        <f t="shared" si="122"/>
        <v>0</v>
      </c>
      <c r="KEH102" s="211">
        <f t="shared" si="122"/>
        <v>0</v>
      </c>
      <c r="KEI102" s="211">
        <f t="shared" si="122"/>
        <v>0</v>
      </c>
      <c r="KEJ102" s="211">
        <f t="shared" si="122"/>
        <v>0</v>
      </c>
      <c r="KEK102" s="211">
        <f t="shared" si="122"/>
        <v>0</v>
      </c>
      <c r="KEL102" s="211">
        <f t="shared" si="122"/>
        <v>0</v>
      </c>
      <c r="KEM102" s="211">
        <f t="shared" si="122"/>
        <v>0</v>
      </c>
      <c r="KEN102" s="211">
        <f t="shared" si="122"/>
        <v>0</v>
      </c>
      <c r="KEO102" s="211">
        <f t="shared" si="122"/>
        <v>0</v>
      </c>
      <c r="KEP102" s="211">
        <f t="shared" si="122"/>
        <v>0</v>
      </c>
      <c r="KEQ102" s="211">
        <f t="shared" si="122"/>
        <v>0</v>
      </c>
      <c r="KER102" s="211">
        <f t="shared" si="122"/>
        <v>0</v>
      </c>
      <c r="KES102" s="211">
        <f t="shared" si="122"/>
        <v>0</v>
      </c>
      <c r="KET102" s="211">
        <f t="shared" si="122"/>
        <v>0</v>
      </c>
      <c r="KEU102" s="211">
        <f t="shared" si="122"/>
        <v>0</v>
      </c>
      <c r="KEV102" s="211">
        <f t="shared" si="122"/>
        <v>0</v>
      </c>
      <c r="KEW102" s="211">
        <f t="shared" si="122"/>
        <v>0</v>
      </c>
      <c r="KEX102" s="211">
        <f t="shared" si="122"/>
        <v>0</v>
      </c>
      <c r="KEY102" s="211">
        <f t="shared" si="122"/>
        <v>0</v>
      </c>
      <c r="KEZ102" s="211">
        <f t="shared" si="122"/>
        <v>0</v>
      </c>
      <c r="KFA102" s="211">
        <f t="shared" si="122"/>
        <v>0</v>
      </c>
      <c r="KFB102" s="211">
        <f t="shared" si="122"/>
        <v>0</v>
      </c>
      <c r="KFC102" s="211">
        <f t="shared" si="122"/>
        <v>0</v>
      </c>
      <c r="KFD102" s="211">
        <f t="shared" si="122"/>
        <v>0</v>
      </c>
      <c r="KFE102" s="211">
        <f t="shared" si="122"/>
        <v>0</v>
      </c>
      <c r="KFF102" s="211">
        <f t="shared" si="122"/>
        <v>0</v>
      </c>
      <c r="KFG102" s="211">
        <f t="shared" si="122"/>
        <v>0</v>
      </c>
      <c r="KFH102" s="211">
        <f t="shared" si="122"/>
        <v>0</v>
      </c>
      <c r="KFI102" s="211">
        <f t="shared" si="122"/>
        <v>0</v>
      </c>
      <c r="KFJ102" s="211">
        <f t="shared" si="122"/>
        <v>0</v>
      </c>
      <c r="KFK102" s="211">
        <f t="shared" si="122"/>
        <v>0</v>
      </c>
      <c r="KFL102" s="211">
        <f t="shared" si="122"/>
        <v>0</v>
      </c>
      <c r="KFM102" s="211">
        <f t="shared" si="122"/>
        <v>0</v>
      </c>
      <c r="KFN102" s="211">
        <f t="shared" si="122"/>
        <v>0</v>
      </c>
      <c r="KFO102" s="211">
        <f t="shared" si="122"/>
        <v>0</v>
      </c>
      <c r="KFP102" s="211">
        <f t="shared" si="122"/>
        <v>0</v>
      </c>
      <c r="KFQ102" s="211">
        <f t="shared" si="122"/>
        <v>0</v>
      </c>
      <c r="KFR102" s="211">
        <f t="shared" si="122"/>
        <v>0</v>
      </c>
      <c r="KFS102" s="211">
        <f t="shared" si="122"/>
        <v>0</v>
      </c>
      <c r="KFT102" s="211">
        <f t="shared" si="122"/>
        <v>0</v>
      </c>
      <c r="KFU102" s="211">
        <f t="shared" si="122"/>
        <v>0</v>
      </c>
      <c r="KFV102" s="211">
        <f t="shared" si="122"/>
        <v>0</v>
      </c>
      <c r="KFW102" s="211">
        <f t="shared" si="122"/>
        <v>0</v>
      </c>
      <c r="KFX102" s="211">
        <f t="shared" si="122"/>
        <v>0</v>
      </c>
      <c r="KFY102" s="211">
        <f t="shared" si="122"/>
        <v>0</v>
      </c>
      <c r="KFZ102" s="211">
        <f t="shared" si="122"/>
        <v>0</v>
      </c>
      <c r="KGA102" s="211">
        <f t="shared" ref="KGA102:KIL102" si="123">(KGA29-KGA98)+KGA100</f>
        <v>0</v>
      </c>
      <c r="KGB102" s="211">
        <f t="shared" si="123"/>
        <v>0</v>
      </c>
      <c r="KGC102" s="211">
        <f t="shared" si="123"/>
        <v>0</v>
      </c>
      <c r="KGD102" s="211">
        <f t="shared" si="123"/>
        <v>0</v>
      </c>
      <c r="KGE102" s="211">
        <f t="shared" si="123"/>
        <v>0</v>
      </c>
      <c r="KGF102" s="211">
        <f t="shared" si="123"/>
        <v>0</v>
      </c>
      <c r="KGG102" s="211">
        <f t="shared" si="123"/>
        <v>0</v>
      </c>
      <c r="KGH102" s="211">
        <f t="shared" si="123"/>
        <v>0</v>
      </c>
      <c r="KGI102" s="211">
        <f t="shared" si="123"/>
        <v>0</v>
      </c>
      <c r="KGJ102" s="211">
        <f t="shared" si="123"/>
        <v>0</v>
      </c>
      <c r="KGK102" s="211">
        <f t="shared" si="123"/>
        <v>0</v>
      </c>
      <c r="KGL102" s="211">
        <f t="shared" si="123"/>
        <v>0</v>
      </c>
      <c r="KGM102" s="211">
        <f t="shared" si="123"/>
        <v>0</v>
      </c>
      <c r="KGN102" s="211">
        <f t="shared" si="123"/>
        <v>0</v>
      </c>
      <c r="KGO102" s="211">
        <f t="shared" si="123"/>
        <v>0</v>
      </c>
      <c r="KGP102" s="211">
        <f t="shared" si="123"/>
        <v>0</v>
      </c>
      <c r="KGQ102" s="211">
        <f t="shared" si="123"/>
        <v>0</v>
      </c>
      <c r="KGR102" s="211">
        <f t="shared" si="123"/>
        <v>0</v>
      </c>
      <c r="KGS102" s="211">
        <f t="shared" si="123"/>
        <v>0</v>
      </c>
      <c r="KGT102" s="211">
        <f t="shared" si="123"/>
        <v>0</v>
      </c>
      <c r="KGU102" s="211">
        <f t="shared" si="123"/>
        <v>0</v>
      </c>
      <c r="KGV102" s="211">
        <f t="shared" si="123"/>
        <v>0</v>
      </c>
      <c r="KGW102" s="211">
        <f t="shared" si="123"/>
        <v>0</v>
      </c>
      <c r="KGX102" s="211">
        <f t="shared" si="123"/>
        <v>0</v>
      </c>
      <c r="KGY102" s="211">
        <f t="shared" si="123"/>
        <v>0</v>
      </c>
      <c r="KGZ102" s="211">
        <f t="shared" si="123"/>
        <v>0</v>
      </c>
      <c r="KHA102" s="211">
        <f t="shared" si="123"/>
        <v>0</v>
      </c>
      <c r="KHB102" s="211">
        <f t="shared" si="123"/>
        <v>0</v>
      </c>
      <c r="KHC102" s="211">
        <f t="shared" si="123"/>
        <v>0</v>
      </c>
      <c r="KHD102" s="211">
        <f t="shared" si="123"/>
        <v>0</v>
      </c>
      <c r="KHE102" s="211">
        <f t="shared" si="123"/>
        <v>0</v>
      </c>
      <c r="KHF102" s="211">
        <f t="shared" si="123"/>
        <v>0</v>
      </c>
      <c r="KHG102" s="211">
        <f t="shared" si="123"/>
        <v>0</v>
      </c>
      <c r="KHH102" s="211">
        <f t="shared" si="123"/>
        <v>0</v>
      </c>
      <c r="KHI102" s="211">
        <f t="shared" si="123"/>
        <v>0</v>
      </c>
      <c r="KHJ102" s="211">
        <f t="shared" si="123"/>
        <v>0</v>
      </c>
      <c r="KHK102" s="211">
        <f t="shared" si="123"/>
        <v>0</v>
      </c>
      <c r="KHL102" s="211">
        <f t="shared" si="123"/>
        <v>0</v>
      </c>
      <c r="KHM102" s="211">
        <f t="shared" si="123"/>
        <v>0</v>
      </c>
      <c r="KHN102" s="211">
        <f t="shared" si="123"/>
        <v>0</v>
      </c>
      <c r="KHO102" s="211">
        <f t="shared" si="123"/>
        <v>0</v>
      </c>
      <c r="KHP102" s="211">
        <f t="shared" si="123"/>
        <v>0</v>
      </c>
      <c r="KHQ102" s="211">
        <f t="shared" si="123"/>
        <v>0</v>
      </c>
      <c r="KHR102" s="211">
        <f t="shared" si="123"/>
        <v>0</v>
      </c>
      <c r="KHS102" s="211">
        <f t="shared" si="123"/>
        <v>0</v>
      </c>
      <c r="KHT102" s="211">
        <f t="shared" si="123"/>
        <v>0</v>
      </c>
      <c r="KHU102" s="211">
        <f t="shared" si="123"/>
        <v>0</v>
      </c>
      <c r="KHV102" s="211">
        <f t="shared" si="123"/>
        <v>0</v>
      </c>
      <c r="KHW102" s="211">
        <f t="shared" si="123"/>
        <v>0</v>
      </c>
      <c r="KHX102" s="211">
        <f t="shared" si="123"/>
        <v>0</v>
      </c>
      <c r="KHY102" s="211">
        <f t="shared" si="123"/>
        <v>0</v>
      </c>
      <c r="KHZ102" s="211">
        <f t="shared" si="123"/>
        <v>0</v>
      </c>
      <c r="KIA102" s="211">
        <f t="shared" si="123"/>
        <v>0</v>
      </c>
      <c r="KIB102" s="211">
        <f t="shared" si="123"/>
        <v>0</v>
      </c>
      <c r="KIC102" s="211">
        <f t="shared" si="123"/>
        <v>0</v>
      </c>
      <c r="KID102" s="211">
        <f t="shared" si="123"/>
        <v>0</v>
      </c>
      <c r="KIE102" s="211">
        <f t="shared" si="123"/>
        <v>0</v>
      </c>
      <c r="KIF102" s="211">
        <f t="shared" si="123"/>
        <v>0</v>
      </c>
      <c r="KIG102" s="211">
        <f t="shared" si="123"/>
        <v>0</v>
      </c>
      <c r="KIH102" s="211">
        <f t="shared" si="123"/>
        <v>0</v>
      </c>
      <c r="KII102" s="211">
        <f t="shared" si="123"/>
        <v>0</v>
      </c>
      <c r="KIJ102" s="211">
        <f t="shared" si="123"/>
        <v>0</v>
      </c>
      <c r="KIK102" s="211">
        <f t="shared" si="123"/>
        <v>0</v>
      </c>
      <c r="KIL102" s="211">
        <f t="shared" si="123"/>
        <v>0</v>
      </c>
      <c r="KIM102" s="211">
        <f t="shared" ref="KIM102:KKX102" si="124">(KIM29-KIM98)+KIM100</f>
        <v>0</v>
      </c>
      <c r="KIN102" s="211">
        <f t="shared" si="124"/>
        <v>0</v>
      </c>
      <c r="KIO102" s="211">
        <f t="shared" si="124"/>
        <v>0</v>
      </c>
      <c r="KIP102" s="211">
        <f t="shared" si="124"/>
        <v>0</v>
      </c>
      <c r="KIQ102" s="211">
        <f t="shared" si="124"/>
        <v>0</v>
      </c>
      <c r="KIR102" s="211">
        <f t="shared" si="124"/>
        <v>0</v>
      </c>
      <c r="KIS102" s="211">
        <f t="shared" si="124"/>
        <v>0</v>
      </c>
      <c r="KIT102" s="211">
        <f t="shared" si="124"/>
        <v>0</v>
      </c>
      <c r="KIU102" s="211">
        <f t="shared" si="124"/>
        <v>0</v>
      </c>
      <c r="KIV102" s="211">
        <f t="shared" si="124"/>
        <v>0</v>
      </c>
      <c r="KIW102" s="211">
        <f t="shared" si="124"/>
        <v>0</v>
      </c>
      <c r="KIX102" s="211">
        <f t="shared" si="124"/>
        <v>0</v>
      </c>
      <c r="KIY102" s="211">
        <f t="shared" si="124"/>
        <v>0</v>
      </c>
      <c r="KIZ102" s="211">
        <f t="shared" si="124"/>
        <v>0</v>
      </c>
      <c r="KJA102" s="211">
        <f t="shared" si="124"/>
        <v>0</v>
      </c>
      <c r="KJB102" s="211">
        <f t="shared" si="124"/>
        <v>0</v>
      </c>
      <c r="KJC102" s="211">
        <f t="shared" si="124"/>
        <v>0</v>
      </c>
      <c r="KJD102" s="211">
        <f t="shared" si="124"/>
        <v>0</v>
      </c>
      <c r="KJE102" s="211">
        <f t="shared" si="124"/>
        <v>0</v>
      </c>
      <c r="KJF102" s="211">
        <f t="shared" si="124"/>
        <v>0</v>
      </c>
      <c r="KJG102" s="211">
        <f t="shared" si="124"/>
        <v>0</v>
      </c>
      <c r="KJH102" s="211">
        <f t="shared" si="124"/>
        <v>0</v>
      </c>
      <c r="KJI102" s="211">
        <f t="shared" si="124"/>
        <v>0</v>
      </c>
      <c r="KJJ102" s="211">
        <f t="shared" si="124"/>
        <v>0</v>
      </c>
      <c r="KJK102" s="211">
        <f t="shared" si="124"/>
        <v>0</v>
      </c>
      <c r="KJL102" s="211">
        <f t="shared" si="124"/>
        <v>0</v>
      </c>
      <c r="KJM102" s="211">
        <f t="shared" si="124"/>
        <v>0</v>
      </c>
      <c r="KJN102" s="211">
        <f t="shared" si="124"/>
        <v>0</v>
      </c>
      <c r="KJO102" s="211">
        <f t="shared" si="124"/>
        <v>0</v>
      </c>
      <c r="KJP102" s="211">
        <f t="shared" si="124"/>
        <v>0</v>
      </c>
      <c r="KJQ102" s="211">
        <f t="shared" si="124"/>
        <v>0</v>
      </c>
      <c r="KJR102" s="211">
        <f t="shared" si="124"/>
        <v>0</v>
      </c>
      <c r="KJS102" s="211">
        <f t="shared" si="124"/>
        <v>0</v>
      </c>
      <c r="KJT102" s="211">
        <f t="shared" si="124"/>
        <v>0</v>
      </c>
      <c r="KJU102" s="211">
        <f t="shared" si="124"/>
        <v>0</v>
      </c>
      <c r="KJV102" s="211">
        <f t="shared" si="124"/>
        <v>0</v>
      </c>
      <c r="KJW102" s="211">
        <f t="shared" si="124"/>
        <v>0</v>
      </c>
      <c r="KJX102" s="211">
        <f t="shared" si="124"/>
        <v>0</v>
      </c>
      <c r="KJY102" s="211">
        <f t="shared" si="124"/>
        <v>0</v>
      </c>
      <c r="KJZ102" s="211">
        <f t="shared" si="124"/>
        <v>0</v>
      </c>
      <c r="KKA102" s="211">
        <f t="shared" si="124"/>
        <v>0</v>
      </c>
      <c r="KKB102" s="211">
        <f t="shared" si="124"/>
        <v>0</v>
      </c>
      <c r="KKC102" s="211">
        <f t="shared" si="124"/>
        <v>0</v>
      </c>
      <c r="KKD102" s="211">
        <f t="shared" si="124"/>
        <v>0</v>
      </c>
      <c r="KKE102" s="211">
        <f t="shared" si="124"/>
        <v>0</v>
      </c>
      <c r="KKF102" s="211">
        <f t="shared" si="124"/>
        <v>0</v>
      </c>
      <c r="KKG102" s="211">
        <f t="shared" si="124"/>
        <v>0</v>
      </c>
      <c r="KKH102" s="211">
        <f t="shared" si="124"/>
        <v>0</v>
      </c>
      <c r="KKI102" s="211">
        <f t="shared" si="124"/>
        <v>0</v>
      </c>
      <c r="KKJ102" s="211">
        <f t="shared" si="124"/>
        <v>0</v>
      </c>
      <c r="KKK102" s="211">
        <f t="shared" si="124"/>
        <v>0</v>
      </c>
      <c r="KKL102" s="211">
        <f t="shared" si="124"/>
        <v>0</v>
      </c>
      <c r="KKM102" s="211">
        <f t="shared" si="124"/>
        <v>0</v>
      </c>
      <c r="KKN102" s="211">
        <f t="shared" si="124"/>
        <v>0</v>
      </c>
      <c r="KKO102" s="211">
        <f t="shared" si="124"/>
        <v>0</v>
      </c>
      <c r="KKP102" s="211">
        <f t="shared" si="124"/>
        <v>0</v>
      </c>
      <c r="KKQ102" s="211">
        <f t="shared" si="124"/>
        <v>0</v>
      </c>
      <c r="KKR102" s="211">
        <f t="shared" si="124"/>
        <v>0</v>
      </c>
      <c r="KKS102" s="211">
        <f t="shared" si="124"/>
        <v>0</v>
      </c>
      <c r="KKT102" s="211">
        <f t="shared" si="124"/>
        <v>0</v>
      </c>
      <c r="KKU102" s="211">
        <f t="shared" si="124"/>
        <v>0</v>
      </c>
      <c r="KKV102" s="211">
        <f t="shared" si="124"/>
        <v>0</v>
      </c>
      <c r="KKW102" s="211">
        <f t="shared" si="124"/>
        <v>0</v>
      </c>
      <c r="KKX102" s="211">
        <f t="shared" si="124"/>
        <v>0</v>
      </c>
      <c r="KKY102" s="211">
        <f t="shared" ref="KKY102:KNJ102" si="125">(KKY29-KKY98)+KKY100</f>
        <v>0</v>
      </c>
      <c r="KKZ102" s="211">
        <f t="shared" si="125"/>
        <v>0</v>
      </c>
      <c r="KLA102" s="211">
        <f t="shared" si="125"/>
        <v>0</v>
      </c>
      <c r="KLB102" s="211">
        <f t="shared" si="125"/>
        <v>0</v>
      </c>
      <c r="KLC102" s="211">
        <f t="shared" si="125"/>
        <v>0</v>
      </c>
      <c r="KLD102" s="211">
        <f t="shared" si="125"/>
        <v>0</v>
      </c>
      <c r="KLE102" s="211">
        <f t="shared" si="125"/>
        <v>0</v>
      </c>
      <c r="KLF102" s="211">
        <f t="shared" si="125"/>
        <v>0</v>
      </c>
      <c r="KLG102" s="211">
        <f t="shared" si="125"/>
        <v>0</v>
      </c>
      <c r="KLH102" s="211">
        <f t="shared" si="125"/>
        <v>0</v>
      </c>
      <c r="KLI102" s="211">
        <f t="shared" si="125"/>
        <v>0</v>
      </c>
      <c r="KLJ102" s="211">
        <f t="shared" si="125"/>
        <v>0</v>
      </c>
      <c r="KLK102" s="211">
        <f t="shared" si="125"/>
        <v>0</v>
      </c>
      <c r="KLL102" s="211">
        <f t="shared" si="125"/>
        <v>0</v>
      </c>
      <c r="KLM102" s="211">
        <f t="shared" si="125"/>
        <v>0</v>
      </c>
      <c r="KLN102" s="211">
        <f t="shared" si="125"/>
        <v>0</v>
      </c>
      <c r="KLO102" s="211">
        <f t="shared" si="125"/>
        <v>0</v>
      </c>
      <c r="KLP102" s="211">
        <f t="shared" si="125"/>
        <v>0</v>
      </c>
      <c r="KLQ102" s="211">
        <f t="shared" si="125"/>
        <v>0</v>
      </c>
      <c r="KLR102" s="211">
        <f t="shared" si="125"/>
        <v>0</v>
      </c>
      <c r="KLS102" s="211">
        <f t="shared" si="125"/>
        <v>0</v>
      </c>
      <c r="KLT102" s="211">
        <f t="shared" si="125"/>
        <v>0</v>
      </c>
      <c r="KLU102" s="211">
        <f t="shared" si="125"/>
        <v>0</v>
      </c>
      <c r="KLV102" s="211">
        <f t="shared" si="125"/>
        <v>0</v>
      </c>
      <c r="KLW102" s="211">
        <f t="shared" si="125"/>
        <v>0</v>
      </c>
      <c r="KLX102" s="211">
        <f t="shared" si="125"/>
        <v>0</v>
      </c>
      <c r="KLY102" s="211">
        <f t="shared" si="125"/>
        <v>0</v>
      </c>
      <c r="KLZ102" s="211">
        <f t="shared" si="125"/>
        <v>0</v>
      </c>
      <c r="KMA102" s="211">
        <f t="shared" si="125"/>
        <v>0</v>
      </c>
      <c r="KMB102" s="211">
        <f t="shared" si="125"/>
        <v>0</v>
      </c>
      <c r="KMC102" s="211">
        <f t="shared" si="125"/>
        <v>0</v>
      </c>
      <c r="KMD102" s="211">
        <f t="shared" si="125"/>
        <v>0</v>
      </c>
      <c r="KME102" s="211">
        <f t="shared" si="125"/>
        <v>0</v>
      </c>
      <c r="KMF102" s="211">
        <f t="shared" si="125"/>
        <v>0</v>
      </c>
      <c r="KMG102" s="211">
        <f t="shared" si="125"/>
        <v>0</v>
      </c>
      <c r="KMH102" s="211">
        <f t="shared" si="125"/>
        <v>0</v>
      </c>
      <c r="KMI102" s="211">
        <f t="shared" si="125"/>
        <v>0</v>
      </c>
      <c r="KMJ102" s="211">
        <f t="shared" si="125"/>
        <v>0</v>
      </c>
      <c r="KMK102" s="211">
        <f t="shared" si="125"/>
        <v>0</v>
      </c>
      <c r="KML102" s="211">
        <f t="shared" si="125"/>
        <v>0</v>
      </c>
      <c r="KMM102" s="211">
        <f t="shared" si="125"/>
        <v>0</v>
      </c>
      <c r="KMN102" s="211">
        <f t="shared" si="125"/>
        <v>0</v>
      </c>
      <c r="KMO102" s="211">
        <f t="shared" si="125"/>
        <v>0</v>
      </c>
      <c r="KMP102" s="211">
        <f t="shared" si="125"/>
        <v>0</v>
      </c>
      <c r="KMQ102" s="211">
        <f t="shared" si="125"/>
        <v>0</v>
      </c>
      <c r="KMR102" s="211">
        <f t="shared" si="125"/>
        <v>0</v>
      </c>
      <c r="KMS102" s="211">
        <f t="shared" si="125"/>
        <v>0</v>
      </c>
      <c r="KMT102" s="211">
        <f t="shared" si="125"/>
        <v>0</v>
      </c>
      <c r="KMU102" s="211">
        <f t="shared" si="125"/>
        <v>0</v>
      </c>
      <c r="KMV102" s="211">
        <f t="shared" si="125"/>
        <v>0</v>
      </c>
      <c r="KMW102" s="211">
        <f t="shared" si="125"/>
        <v>0</v>
      </c>
      <c r="KMX102" s="211">
        <f t="shared" si="125"/>
        <v>0</v>
      </c>
      <c r="KMY102" s="211">
        <f t="shared" si="125"/>
        <v>0</v>
      </c>
      <c r="KMZ102" s="211">
        <f t="shared" si="125"/>
        <v>0</v>
      </c>
      <c r="KNA102" s="211">
        <f t="shared" si="125"/>
        <v>0</v>
      </c>
      <c r="KNB102" s="211">
        <f t="shared" si="125"/>
        <v>0</v>
      </c>
      <c r="KNC102" s="211">
        <f t="shared" si="125"/>
        <v>0</v>
      </c>
      <c r="KND102" s="211">
        <f t="shared" si="125"/>
        <v>0</v>
      </c>
      <c r="KNE102" s="211">
        <f t="shared" si="125"/>
        <v>0</v>
      </c>
      <c r="KNF102" s="211">
        <f t="shared" si="125"/>
        <v>0</v>
      </c>
      <c r="KNG102" s="211">
        <f t="shared" si="125"/>
        <v>0</v>
      </c>
      <c r="KNH102" s="211">
        <f t="shared" si="125"/>
        <v>0</v>
      </c>
      <c r="KNI102" s="211">
        <f t="shared" si="125"/>
        <v>0</v>
      </c>
      <c r="KNJ102" s="211">
        <f t="shared" si="125"/>
        <v>0</v>
      </c>
      <c r="KNK102" s="211">
        <f t="shared" ref="KNK102:KPV102" si="126">(KNK29-KNK98)+KNK100</f>
        <v>0</v>
      </c>
      <c r="KNL102" s="211">
        <f t="shared" si="126"/>
        <v>0</v>
      </c>
      <c r="KNM102" s="211">
        <f t="shared" si="126"/>
        <v>0</v>
      </c>
      <c r="KNN102" s="211">
        <f t="shared" si="126"/>
        <v>0</v>
      </c>
      <c r="KNO102" s="211">
        <f t="shared" si="126"/>
        <v>0</v>
      </c>
      <c r="KNP102" s="211">
        <f t="shared" si="126"/>
        <v>0</v>
      </c>
      <c r="KNQ102" s="211">
        <f t="shared" si="126"/>
        <v>0</v>
      </c>
      <c r="KNR102" s="211">
        <f t="shared" si="126"/>
        <v>0</v>
      </c>
      <c r="KNS102" s="211">
        <f t="shared" si="126"/>
        <v>0</v>
      </c>
      <c r="KNT102" s="211">
        <f t="shared" si="126"/>
        <v>0</v>
      </c>
      <c r="KNU102" s="211">
        <f t="shared" si="126"/>
        <v>0</v>
      </c>
      <c r="KNV102" s="211">
        <f t="shared" si="126"/>
        <v>0</v>
      </c>
      <c r="KNW102" s="211">
        <f t="shared" si="126"/>
        <v>0</v>
      </c>
      <c r="KNX102" s="211">
        <f t="shared" si="126"/>
        <v>0</v>
      </c>
      <c r="KNY102" s="211">
        <f t="shared" si="126"/>
        <v>0</v>
      </c>
      <c r="KNZ102" s="211">
        <f t="shared" si="126"/>
        <v>0</v>
      </c>
      <c r="KOA102" s="211">
        <f t="shared" si="126"/>
        <v>0</v>
      </c>
      <c r="KOB102" s="211">
        <f t="shared" si="126"/>
        <v>0</v>
      </c>
      <c r="KOC102" s="211">
        <f t="shared" si="126"/>
        <v>0</v>
      </c>
      <c r="KOD102" s="211">
        <f t="shared" si="126"/>
        <v>0</v>
      </c>
      <c r="KOE102" s="211">
        <f t="shared" si="126"/>
        <v>0</v>
      </c>
      <c r="KOF102" s="211">
        <f t="shared" si="126"/>
        <v>0</v>
      </c>
      <c r="KOG102" s="211">
        <f t="shared" si="126"/>
        <v>0</v>
      </c>
      <c r="KOH102" s="211">
        <f t="shared" si="126"/>
        <v>0</v>
      </c>
      <c r="KOI102" s="211">
        <f t="shared" si="126"/>
        <v>0</v>
      </c>
      <c r="KOJ102" s="211">
        <f t="shared" si="126"/>
        <v>0</v>
      </c>
      <c r="KOK102" s="211">
        <f t="shared" si="126"/>
        <v>0</v>
      </c>
      <c r="KOL102" s="211">
        <f t="shared" si="126"/>
        <v>0</v>
      </c>
      <c r="KOM102" s="211">
        <f t="shared" si="126"/>
        <v>0</v>
      </c>
      <c r="KON102" s="211">
        <f t="shared" si="126"/>
        <v>0</v>
      </c>
      <c r="KOO102" s="211">
        <f t="shared" si="126"/>
        <v>0</v>
      </c>
      <c r="KOP102" s="211">
        <f t="shared" si="126"/>
        <v>0</v>
      </c>
      <c r="KOQ102" s="211">
        <f t="shared" si="126"/>
        <v>0</v>
      </c>
      <c r="KOR102" s="211">
        <f t="shared" si="126"/>
        <v>0</v>
      </c>
      <c r="KOS102" s="211">
        <f t="shared" si="126"/>
        <v>0</v>
      </c>
      <c r="KOT102" s="211">
        <f t="shared" si="126"/>
        <v>0</v>
      </c>
      <c r="KOU102" s="211">
        <f t="shared" si="126"/>
        <v>0</v>
      </c>
      <c r="KOV102" s="211">
        <f t="shared" si="126"/>
        <v>0</v>
      </c>
      <c r="KOW102" s="211">
        <f t="shared" si="126"/>
        <v>0</v>
      </c>
      <c r="KOX102" s="211">
        <f t="shared" si="126"/>
        <v>0</v>
      </c>
      <c r="KOY102" s="211">
        <f t="shared" si="126"/>
        <v>0</v>
      </c>
      <c r="KOZ102" s="211">
        <f t="shared" si="126"/>
        <v>0</v>
      </c>
      <c r="KPA102" s="211">
        <f t="shared" si="126"/>
        <v>0</v>
      </c>
      <c r="KPB102" s="211">
        <f t="shared" si="126"/>
        <v>0</v>
      </c>
      <c r="KPC102" s="211">
        <f t="shared" si="126"/>
        <v>0</v>
      </c>
      <c r="KPD102" s="211">
        <f t="shared" si="126"/>
        <v>0</v>
      </c>
      <c r="KPE102" s="211">
        <f t="shared" si="126"/>
        <v>0</v>
      </c>
      <c r="KPF102" s="211">
        <f t="shared" si="126"/>
        <v>0</v>
      </c>
      <c r="KPG102" s="211">
        <f t="shared" si="126"/>
        <v>0</v>
      </c>
      <c r="KPH102" s="211">
        <f t="shared" si="126"/>
        <v>0</v>
      </c>
      <c r="KPI102" s="211">
        <f t="shared" si="126"/>
        <v>0</v>
      </c>
      <c r="KPJ102" s="211">
        <f t="shared" si="126"/>
        <v>0</v>
      </c>
      <c r="KPK102" s="211">
        <f t="shared" si="126"/>
        <v>0</v>
      </c>
      <c r="KPL102" s="211">
        <f t="shared" si="126"/>
        <v>0</v>
      </c>
      <c r="KPM102" s="211">
        <f t="shared" si="126"/>
        <v>0</v>
      </c>
      <c r="KPN102" s="211">
        <f t="shared" si="126"/>
        <v>0</v>
      </c>
      <c r="KPO102" s="211">
        <f t="shared" si="126"/>
        <v>0</v>
      </c>
      <c r="KPP102" s="211">
        <f t="shared" si="126"/>
        <v>0</v>
      </c>
      <c r="KPQ102" s="211">
        <f t="shared" si="126"/>
        <v>0</v>
      </c>
      <c r="KPR102" s="211">
        <f t="shared" si="126"/>
        <v>0</v>
      </c>
      <c r="KPS102" s="211">
        <f t="shared" si="126"/>
        <v>0</v>
      </c>
      <c r="KPT102" s="211">
        <f t="shared" si="126"/>
        <v>0</v>
      </c>
      <c r="KPU102" s="211">
        <f t="shared" si="126"/>
        <v>0</v>
      </c>
      <c r="KPV102" s="211">
        <f t="shared" si="126"/>
        <v>0</v>
      </c>
      <c r="KPW102" s="211">
        <f t="shared" ref="KPW102:KSH102" si="127">(KPW29-KPW98)+KPW100</f>
        <v>0</v>
      </c>
      <c r="KPX102" s="211">
        <f t="shared" si="127"/>
        <v>0</v>
      </c>
      <c r="KPY102" s="211">
        <f t="shared" si="127"/>
        <v>0</v>
      </c>
      <c r="KPZ102" s="211">
        <f t="shared" si="127"/>
        <v>0</v>
      </c>
      <c r="KQA102" s="211">
        <f t="shared" si="127"/>
        <v>0</v>
      </c>
      <c r="KQB102" s="211">
        <f t="shared" si="127"/>
        <v>0</v>
      </c>
      <c r="KQC102" s="211">
        <f t="shared" si="127"/>
        <v>0</v>
      </c>
      <c r="KQD102" s="211">
        <f t="shared" si="127"/>
        <v>0</v>
      </c>
      <c r="KQE102" s="211">
        <f t="shared" si="127"/>
        <v>0</v>
      </c>
      <c r="KQF102" s="211">
        <f t="shared" si="127"/>
        <v>0</v>
      </c>
      <c r="KQG102" s="211">
        <f t="shared" si="127"/>
        <v>0</v>
      </c>
      <c r="KQH102" s="211">
        <f t="shared" si="127"/>
        <v>0</v>
      </c>
      <c r="KQI102" s="211">
        <f t="shared" si="127"/>
        <v>0</v>
      </c>
      <c r="KQJ102" s="211">
        <f t="shared" si="127"/>
        <v>0</v>
      </c>
      <c r="KQK102" s="211">
        <f t="shared" si="127"/>
        <v>0</v>
      </c>
      <c r="KQL102" s="211">
        <f t="shared" si="127"/>
        <v>0</v>
      </c>
      <c r="KQM102" s="211">
        <f t="shared" si="127"/>
        <v>0</v>
      </c>
      <c r="KQN102" s="211">
        <f t="shared" si="127"/>
        <v>0</v>
      </c>
      <c r="KQO102" s="211">
        <f t="shared" si="127"/>
        <v>0</v>
      </c>
      <c r="KQP102" s="211">
        <f t="shared" si="127"/>
        <v>0</v>
      </c>
      <c r="KQQ102" s="211">
        <f t="shared" si="127"/>
        <v>0</v>
      </c>
      <c r="KQR102" s="211">
        <f t="shared" si="127"/>
        <v>0</v>
      </c>
      <c r="KQS102" s="211">
        <f t="shared" si="127"/>
        <v>0</v>
      </c>
      <c r="KQT102" s="211">
        <f t="shared" si="127"/>
        <v>0</v>
      </c>
      <c r="KQU102" s="211">
        <f t="shared" si="127"/>
        <v>0</v>
      </c>
      <c r="KQV102" s="211">
        <f t="shared" si="127"/>
        <v>0</v>
      </c>
      <c r="KQW102" s="211">
        <f t="shared" si="127"/>
        <v>0</v>
      </c>
      <c r="KQX102" s="211">
        <f t="shared" si="127"/>
        <v>0</v>
      </c>
      <c r="KQY102" s="211">
        <f t="shared" si="127"/>
        <v>0</v>
      </c>
      <c r="KQZ102" s="211">
        <f t="shared" si="127"/>
        <v>0</v>
      </c>
      <c r="KRA102" s="211">
        <f t="shared" si="127"/>
        <v>0</v>
      </c>
      <c r="KRB102" s="211">
        <f t="shared" si="127"/>
        <v>0</v>
      </c>
      <c r="KRC102" s="211">
        <f t="shared" si="127"/>
        <v>0</v>
      </c>
      <c r="KRD102" s="211">
        <f t="shared" si="127"/>
        <v>0</v>
      </c>
      <c r="KRE102" s="211">
        <f t="shared" si="127"/>
        <v>0</v>
      </c>
      <c r="KRF102" s="211">
        <f t="shared" si="127"/>
        <v>0</v>
      </c>
      <c r="KRG102" s="211">
        <f t="shared" si="127"/>
        <v>0</v>
      </c>
      <c r="KRH102" s="211">
        <f t="shared" si="127"/>
        <v>0</v>
      </c>
      <c r="KRI102" s="211">
        <f t="shared" si="127"/>
        <v>0</v>
      </c>
      <c r="KRJ102" s="211">
        <f t="shared" si="127"/>
        <v>0</v>
      </c>
      <c r="KRK102" s="211">
        <f t="shared" si="127"/>
        <v>0</v>
      </c>
      <c r="KRL102" s="211">
        <f t="shared" si="127"/>
        <v>0</v>
      </c>
      <c r="KRM102" s="211">
        <f t="shared" si="127"/>
        <v>0</v>
      </c>
      <c r="KRN102" s="211">
        <f t="shared" si="127"/>
        <v>0</v>
      </c>
      <c r="KRO102" s="211">
        <f t="shared" si="127"/>
        <v>0</v>
      </c>
      <c r="KRP102" s="211">
        <f t="shared" si="127"/>
        <v>0</v>
      </c>
      <c r="KRQ102" s="211">
        <f t="shared" si="127"/>
        <v>0</v>
      </c>
      <c r="KRR102" s="211">
        <f t="shared" si="127"/>
        <v>0</v>
      </c>
      <c r="KRS102" s="211">
        <f t="shared" si="127"/>
        <v>0</v>
      </c>
      <c r="KRT102" s="211">
        <f t="shared" si="127"/>
        <v>0</v>
      </c>
      <c r="KRU102" s="211">
        <f t="shared" si="127"/>
        <v>0</v>
      </c>
      <c r="KRV102" s="211">
        <f t="shared" si="127"/>
        <v>0</v>
      </c>
      <c r="KRW102" s="211">
        <f t="shared" si="127"/>
        <v>0</v>
      </c>
      <c r="KRX102" s="211">
        <f t="shared" si="127"/>
        <v>0</v>
      </c>
      <c r="KRY102" s="211">
        <f t="shared" si="127"/>
        <v>0</v>
      </c>
      <c r="KRZ102" s="211">
        <f t="shared" si="127"/>
        <v>0</v>
      </c>
      <c r="KSA102" s="211">
        <f t="shared" si="127"/>
        <v>0</v>
      </c>
      <c r="KSB102" s="211">
        <f t="shared" si="127"/>
        <v>0</v>
      </c>
      <c r="KSC102" s="211">
        <f t="shared" si="127"/>
        <v>0</v>
      </c>
      <c r="KSD102" s="211">
        <f t="shared" si="127"/>
        <v>0</v>
      </c>
      <c r="KSE102" s="211">
        <f t="shared" si="127"/>
        <v>0</v>
      </c>
      <c r="KSF102" s="211">
        <f t="shared" si="127"/>
        <v>0</v>
      </c>
      <c r="KSG102" s="211">
        <f t="shared" si="127"/>
        <v>0</v>
      </c>
      <c r="KSH102" s="211">
        <f t="shared" si="127"/>
        <v>0</v>
      </c>
      <c r="KSI102" s="211">
        <f t="shared" ref="KSI102:KUT102" si="128">(KSI29-KSI98)+KSI100</f>
        <v>0</v>
      </c>
      <c r="KSJ102" s="211">
        <f t="shared" si="128"/>
        <v>0</v>
      </c>
      <c r="KSK102" s="211">
        <f t="shared" si="128"/>
        <v>0</v>
      </c>
      <c r="KSL102" s="211">
        <f t="shared" si="128"/>
        <v>0</v>
      </c>
      <c r="KSM102" s="211">
        <f t="shared" si="128"/>
        <v>0</v>
      </c>
      <c r="KSN102" s="211">
        <f t="shared" si="128"/>
        <v>0</v>
      </c>
      <c r="KSO102" s="211">
        <f t="shared" si="128"/>
        <v>0</v>
      </c>
      <c r="KSP102" s="211">
        <f t="shared" si="128"/>
        <v>0</v>
      </c>
      <c r="KSQ102" s="211">
        <f t="shared" si="128"/>
        <v>0</v>
      </c>
      <c r="KSR102" s="211">
        <f t="shared" si="128"/>
        <v>0</v>
      </c>
      <c r="KSS102" s="211">
        <f t="shared" si="128"/>
        <v>0</v>
      </c>
      <c r="KST102" s="211">
        <f t="shared" si="128"/>
        <v>0</v>
      </c>
      <c r="KSU102" s="211">
        <f t="shared" si="128"/>
        <v>0</v>
      </c>
      <c r="KSV102" s="211">
        <f t="shared" si="128"/>
        <v>0</v>
      </c>
      <c r="KSW102" s="211">
        <f t="shared" si="128"/>
        <v>0</v>
      </c>
      <c r="KSX102" s="211">
        <f t="shared" si="128"/>
        <v>0</v>
      </c>
      <c r="KSY102" s="211">
        <f t="shared" si="128"/>
        <v>0</v>
      </c>
      <c r="KSZ102" s="211">
        <f t="shared" si="128"/>
        <v>0</v>
      </c>
      <c r="KTA102" s="211">
        <f t="shared" si="128"/>
        <v>0</v>
      </c>
      <c r="KTB102" s="211">
        <f t="shared" si="128"/>
        <v>0</v>
      </c>
      <c r="KTC102" s="211">
        <f t="shared" si="128"/>
        <v>0</v>
      </c>
      <c r="KTD102" s="211">
        <f t="shared" si="128"/>
        <v>0</v>
      </c>
      <c r="KTE102" s="211">
        <f t="shared" si="128"/>
        <v>0</v>
      </c>
      <c r="KTF102" s="211">
        <f t="shared" si="128"/>
        <v>0</v>
      </c>
      <c r="KTG102" s="211">
        <f t="shared" si="128"/>
        <v>0</v>
      </c>
      <c r="KTH102" s="211">
        <f t="shared" si="128"/>
        <v>0</v>
      </c>
      <c r="KTI102" s="211">
        <f t="shared" si="128"/>
        <v>0</v>
      </c>
      <c r="KTJ102" s="211">
        <f t="shared" si="128"/>
        <v>0</v>
      </c>
      <c r="KTK102" s="211">
        <f t="shared" si="128"/>
        <v>0</v>
      </c>
      <c r="KTL102" s="211">
        <f t="shared" si="128"/>
        <v>0</v>
      </c>
      <c r="KTM102" s="211">
        <f t="shared" si="128"/>
        <v>0</v>
      </c>
      <c r="KTN102" s="211">
        <f t="shared" si="128"/>
        <v>0</v>
      </c>
      <c r="KTO102" s="211">
        <f t="shared" si="128"/>
        <v>0</v>
      </c>
      <c r="KTP102" s="211">
        <f t="shared" si="128"/>
        <v>0</v>
      </c>
      <c r="KTQ102" s="211">
        <f t="shared" si="128"/>
        <v>0</v>
      </c>
      <c r="KTR102" s="211">
        <f t="shared" si="128"/>
        <v>0</v>
      </c>
      <c r="KTS102" s="211">
        <f t="shared" si="128"/>
        <v>0</v>
      </c>
      <c r="KTT102" s="211">
        <f t="shared" si="128"/>
        <v>0</v>
      </c>
      <c r="KTU102" s="211">
        <f t="shared" si="128"/>
        <v>0</v>
      </c>
      <c r="KTV102" s="211">
        <f t="shared" si="128"/>
        <v>0</v>
      </c>
      <c r="KTW102" s="211">
        <f t="shared" si="128"/>
        <v>0</v>
      </c>
      <c r="KTX102" s="211">
        <f t="shared" si="128"/>
        <v>0</v>
      </c>
      <c r="KTY102" s="211">
        <f t="shared" si="128"/>
        <v>0</v>
      </c>
      <c r="KTZ102" s="211">
        <f t="shared" si="128"/>
        <v>0</v>
      </c>
      <c r="KUA102" s="211">
        <f t="shared" si="128"/>
        <v>0</v>
      </c>
      <c r="KUB102" s="211">
        <f t="shared" si="128"/>
        <v>0</v>
      </c>
      <c r="KUC102" s="211">
        <f t="shared" si="128"/>
        <v>0</v>
      </c>
      <c r="KUD102" s="211">
        <f t="shared" si="128"/>
        <v>0</v>
      </c>
      <c r="KUE102" s="211">
        <f t="shared" si="128"/>
        <v>0</v>
      </c>
      <c r="KUF102" s="211">
        <f t="shared" si="128"/>
        <v>0</v>
      </c>
      <c r="KUG102" s="211">
        <f t="shared" si="128"/>
        <v>0</v>
      </c>
      <c r="KUH102" s="211">
        <f t="shared" si="128"/>
        <v>0</v>
      </c>
      <c r="KUI102" s="211">
        <f t="shared" si="128"/>
        <v>0</v>
      </c>
      <c r="KUJ102" s="211">
        <f t="shared" si="128"/>
        <v>0</v>
      </c>
      <c r="KUK102" s="211">
        <f t="shared" si="128"/>
        <v>0</v>
      </c>
      <c r="KUL102" s="211">
        <f t="shared" si="128"/>
        <v>0</v>
      </c>
      <c r="KUM102" s="211">
        <f t="shared" si="128"/>
        <v>0</v>
      </c>
      <c r="KUN102" s="211">
        <f t="shared" si="128"/>
        <v>0</v>
      </c>
      <c r="KUO102" s="211">
        <f t="shared" si="128"/>
        <v>0</v>
      </c>
      <c r="KUP102" s="211">
        <f t="shared" si="128"/>
        <v>0</v>
      </c>
      <c r="KUQ102" s="211">
        <f t="shared" si="128"/>
        <v>0</v>
      </c>
      <c r="KUR102" s="211">
        <f t="shared" si="128"/>
        <v>0</v>
      </c>
      <c r="KUS102" s="211">
        <f t="shared" si="128"/>
        <v>0</v>
      </c>
      <c r="KUT102" s="211">
        <f t="shared" si="128"/>
        <v>0</v>
      </c>
      <c r="KUU102" s="211">
        <f t="shared" ref="KUU102:KXF102" si="129">(KUU29-KUU98)+KUU100</f>
        <v>0</v>
      </c>
      <c r="KUV102" s="211">
        <f t="shared" si="129"/>
        <v>0</v>
      </c>
      <c r="KUW102" s="211">
        <f t="shared" si="129"/>
        <v>0</v>
      </c>
      <c r="KUX102" s="211">
        <f t="shared" si="129"/>
        <v>0</v>
      </c>
      <c r="KUY102" s="211">
        <f t="shared" si="129"/>
        <v>0</v>
      </c>
      <c r="KUZ102" s="211">
        <f t="shared" si="129"/>
        <v>0</v>
      </c>
      <c r="KVA102" s="211">
        <f t="shared" si="129"/>
        <v>0</v>
      </c>
      <c r="KVB102" s="211">
        <f t="shared" si="129"/>
        <v>0</v>
      </c>
      <c r="KVC102" s="211">
        <f t="shared" si="129"/>
        <v>0</v>
      </c>
      <c r="KVD102" s="211">
        <f t="shared" si="129"/>
        <v>0</v>
      </c>
      <c r="KVE102" s="211">
        <f t="shared" si="129"/>
        <v>0</v>
      </c>
      <c r="KVF102" s="211">
        <f t="shared" si="129"/>
        <v>0</v>
      </c>
      <c r="KVG102" s="211">
        <f t="shared" si="129"/>
        <v>0</v>
      </c>
      <c r="KVH102" s="211">
        <f t="shared" si="129"/>
        <v>0</v>
      </c>
      <c r="KVI102" s="211">
        <f t="shared" si="129"/>
        <v>0</v>
      </c>
      <c r="KVJ102" s="211">
        <f t="shared" si="129"/>
        <v>0</v>
      </c>
      <c r="KVK102" s="211">
        <f t="shared" si="129"/>
        <v>0</v>
      </c>
      <c r="KVL102" s="211">
        <f t="shared" si="129"/>
        <v>0</v>
      </c>
      <c r="KVM102" s="211">
        <f t="shared" si="129"/>
        <v>0</v>
      </c>
      <c r="KVN102" s="211">
        <f t="shared" si="129"/>
        <v>0</v>
      </c>
      <c r="KVO102" s="211">
        <f t="shared" si="129"/>
        <v>0</v>
      </c>
      <c r="KVP102" s="211">
        <f t="shared" si="129"/>
        <v>0</v>
      </c>
      <c r="KVQ102" s="211">
        <f t="shared" si="129"/>
        <v>0</v>
      </c>
      <c r="KVR102" s="211">
        <f t="shared" si="129"/>
        <v>0</v>
      </c>
      <c r="KVS102" s="211">
        <f t="shared" si="129"/>
        <v>0</v>
      </c>
      <c r="KVT102" s="211">
        <f t="shared" si="129"/>
        <v>0</v>
      </c>
      <c r="KVU102" s="211">
        <f t="shared" si="129"/>
        <v>0</v>
      </c>
      <c r="KVV102" s="211">
        <f t="shared" si="129"/>
        <v>0</v>
      </c>
      <c r="KVW102" s="211">
        <f t="shared" si="129"/>
        <v>0</v>
      </c>
      <c r="KVX102" s="211">
        <f t="shared" si="129"/>
        <v>0</v>
      </c>
      <c r="KVY102" s="211">
        <f t="shared" si="129"/>
        <v>0</v>
      </c>
      <c r="KVZ102" s="211">
        <f t="shared" si="129"/>
        <v>0</v>
      </c>
      <c r="KWA102" s="211">
        <f t="shared" si="129"/>
        <v>0</v>
      </c>
      <c r="KWB102" s="211">
        <f t="shared" si="129"/>
        <v>0</v>
      </c>
      <c r="KWC102" s="211">
        <f t="shared" si="129"/>
        <v>0</v>
      </c>
      <c r="KWD102" s="211">
        <f t="shared" si="129"/>
        <v>0</v>
      </c>
      <c r="KWE102" s="211">
        <f t="shared" si="129"/>
        <v>0</v>
      </c>
      <c r="KWF102" s="211">
        <f t="shared" si="129"/>
        <v>0</v>
      </c>
      <c r="KWG102" s="211">
        <f t="shared" si="129"/>
        <v>0</v>
      </c>
      <c r="KWH102" s="211">
        <f t="shared" si="129"/>
        <v>0</v>
      </c>
      <c r="KWI102" s="211">
        <f t="shared" si="129"/>
        <v>0</v>
      </c>
      <c r="KWJ102" s="211">
        <f t="shared" si="129"/>
        <v>0</v>
      </c>
      <c r="KWK102" s="211">
        <f t="shared" si="129"/>
        <v>0</v>
      </c>
      <c r="KWL102" s="211">
        <f t="shared" si="129"/>
        <v>0</v>
      </c>
      <c r="KWM102" s="211">
        <f t="shared" si="129"/>
        <v>0</v>
      </c>
      <c r="KWN102" s="211">
        <f t="shared" si="129"/>
        <v>0</v>
      </c>
      <c r="KWO102" s="211">
        <f t="shared" si="129"/>
        <v>0</v>
      </c>
      <c r="KWP102" s="211">
        <f t="shared" si="129"/>
        <v>0</v>
      </c>
      <c r="KWQ102" s="211">
        <f t="shared" si="129"/>
        <v>0</v>
      </c>
      <c r="KWR102" s="211">
        <f t="shared" si="129"/>
        <v>0</v>
      </c>
      <c r="KWS102" s="211">
        <f t="shared" si="129"/>
        <v>0</v>
      </c>
      <c r="KWT102" s="211">
        <f t="shared" si="129"/>
        <v>0</v>
      </c>
      <c r="KWU102" s="211">
        <f t="shared" si="129"/>
        <v>0</v>
      </c>
      <c r="KWV102" s="211">
        <f t="shared" si="129"/>
        <v>0</v>
      </c>
      <c r="KWW102" s="211">
        <f t="shared" si="129"/>
        <v>0</v>
      </c>
      <c r="KWX102" s="211">
        <f t="shared" si="129"/>
        <v>0</v>
      </c>
      <c r="KWY102" s="211">
        <f t="shared" si="129"/>
        <v>0</v>
      </c>
      <c r="KWZ102" s="211">
        <f t="shared" si="129"/>
        <v>0</v>
      </c>
      <c r="KXA102" s="211">
        <f t="shared" si="129"/>
        <v>0</v>
      </c>
      <c r="KXB102" s="211">
        <f t="shared" si="129"/>
        <v>0</v>
      </c>
      <c r="KXC102" s="211">
        <f t="shared" si="129"/>
        <v>0</v>
      </c>
      <c r="KXD102" s="211">
        <f t="shared" si="129"/>
        <v>0</v>
      </c>
      <c r="KXE102" s="211">
        <f t="shared" si="129"/>
        <v>0</v>
      </c>
      <c r="KXF102" s="211">
        <f t="shared" si="129"/>
        <v>0</v>
      </c>
      <c r="KXG102" s="211">
        <f t="shared" ref="KXG102:KZR102" si="130">(KXG29-KXG98)+KXG100</f>
        <v>0</v>
      </c>
      <c r="KXH102" s="211">
        <f t="shared" si="130"/>
        <v>0</v>
      </c>
      <c r="KXI102" s="211">
        <f t="shared" si="130"/>
        <v>0</v>
      </c>
      <c r="KXJ102" s="211">
        <f t="shared" si="130"/>
        <v>0</v>
      </c>
      <c r="KXK102" s="211">
        <f t="shared" si="130"/>
        <v>0</v>
      </c>
      <c r="KXL102" s="211">
        <f t="shared" si="130"/>
        <v>0</v>
      </c>
      <c r="KXM102" s="211">
        <f t="shared" si="130"/>
        <v>0</v>
      </c>
      <c r="KXN102" s="211">
        <f t="shared" si="130"/>
        <v>0</v>
      </c>
      <c r="KXO102" s="211">
        <f t="shared" si="130"/>
        <v>0</v>
      </c>
      <c r="KXP102" s="211">
        <f t="shared" si="130"/>
        <v>0</v>
      </c>
      <c r="KXQ102" s="211">
        <f t="shared" si="130"/>
        <v>0</v>
      </c>
      <c r="KXR102" s="211">
        <f t="shared" si="130"/>
        <v>0</v>
      </c>
      <c r="KXS102" s="211">
        <f t="shared" si="130"/>
        <v>0</v>
      </c>
      <c r="KXT102" s="211">
        <f t="shared" si="130"/>
        <v>0</v>
      </c>
      <c r="KXU102" s="211">
        <f t="shared" si="130"/>
        <v>0</v>
      </c>
      <c r="KXV102" s="211">
        <f t="shared" si="130"/>
        <v>0</v>
      </c>
      <c r="KXW102" s="211">
        <f t="shared" si="130"/>
        <v>0</v>
      </c>
      <c r="KXX102" s="211">
        <f t="shared" si="130"/>
        <v>0</v>
      </c>
      <c r="KXY102" s="211">
        <f t="shared" si="130"/>
        <v>0</v>
      </c>
      <c r="KXZ102" s="211">
        <f t="shared" si="130"/>
        <v>0</v>
      </c>
      <c r="KYA102" s="211">
        <f t="shared" si="130"/>
        <v>0</v>
      </c>
      <c r="KYB102" s="211">
        <f t="shared" si="130"/>
        <v>0</v>
      </c>
      <c r="KYC102" s="211">
        <f t="shared" si="130"/>
        <v>0</v>
      </c>
      <c r="KYD102" s="211">
        <f t="shared" si="130"/>
        <v>0</v>
      </c>
      <c r="KYE102" s="211">
        <f t="shared" si="130"/>
        <v>0</v>
      </c>
      <c r="KYF102" s="211">
        <f t="shared" si="130"/>
        <v>0</v>
      </c>
      <c r="KYG102" s="211">
        <f t="shared" si="130"/>
        <v>0</v>
      </c>
      <c r="KYH102" s="211">
        <f t="shared" si="130"/>
        <v>0</v>
      </c>
      <c r="KYI102" s="211">
        <f t="shared" si="130"/>
        <v>0</v>
      </c>
      <c r="KYJ102" s="211">
        <f t="shared" si="130"/>
        <v>0</v>
      </c>
      <c r="KYK102" s="211">
        <f t="shared" si="130"/>
        <v>0</v>
      </c>
      <c r="KYL102" s="211">
        <f t="shared" si="130"/>
        <v>0</v>
      </c>
      <c r="KYM102" s="211">
        <f t="shared" si="130"/>
        <v>0</v>
      </c>
      <c r="KYN102" s="211">
        <f t="shared" si="130"/>
        <v>0</v>
      </c>
      <c r="KYO102" s="211">
        <f t="shared" si="130"/>
        <v>0</v>
      </c>
      <c r="KYP102" s="211">
        <f t="shared" si="130"/>
        <v>0</v>
      </c>
      <c r="KYQ102" s="211">
        <f t="shared" si="130"/>
        <v>0</v>
      </c>
      <c r="KYR102" s="211">
        <f t="shared" si="130"/>
        <v>0</v>
      </c>
      <c r="KYS102" s="211">
        <f t="shared" si="130"/>
        <v>0</v>
      </c>
      <c r="KYT102" s="211">
        <f t="shared" si="130"/>
        <v>0</v>
      </c>
      <c r="KYU102" s="211">
        <f t="shared" si="130"/>
        <v>0</v>
      </c>
      <c r="KYV102" s="211">
        <f t="shared" si="130"/>
        <v>0</v>
      </c>
      <c r="KYW102" s="211">
        <f t="shared" si="130"/>
        <v>0</v>
      </c>
      <c r="KYX102" s="211">
        <f t="shared" si="130"/>
        <v>0</v>
      </c>
      <c r="KYY102" s="211">
        <f t="shared" si="130"/>
        <v>0</v>
      </c>
      <c r="KYZ102" s="211">
        <f t="shared" si="130"/>
        <v>0</v>
      </c>
      <c r="KZA102" s="211">
        <f t="shared" si="130"/>
        <v>0</v>
      </c>
      <c r="KZB102" s="211">
        <f t="shared" si="130"/>
        <v>0</v>
      </c>
      <c r="KZC102" s="211">
        <f t="shared" si="130"/>
        <v>0</v>
      </c>
      <c r="KZD102" s="211">
        <f t="shared" si="130"/>
        <v>0</v>
      </c>
      <c r="KZE102" s="211">
        <f t="shared" si="130"/>
        <v>0</v>
      </c>
      <c r="KZF102" s="211">
        <f t="shared" si="130"/>
        <v>0</v>
      </c>
      <c r="KZG102" s="211">
        <f t="shared" si="130"/>
        <v>0</v>
      </c>
      <c r="KZH102" s="211">
        <f t="shared" si="130"/>
        <v>0</v>
      </c>
      <c r="KZI102" s="211">
        <f t="shared" si="130"/>
        <v>0</v>
      </c>
      <c r="KZJ102" s="211">
        <f t="shared" si="130"/>
        <v>0</v>
      </c>
      <c r="KZK102" s="211">
        <f t="shared" si="130"/>
        <v>0</v>
      </c>
      <c r="KZL102" s="211">
        <f t="shared" si="130"/>
        <v>0</v>
      </c>
      <c r="KZM102" s="211">
        <f t="shared" si="130"/>
        <v>0</v>
      </c>
      <c r="KZN102" s="211">
        <f t="shared" si="130"/>
        <v>0</v>
      </c>
      <c r="KZO102" s="211">
        <f t="shared" si="130"/>
        <v>0</v>
      </c>
      <c r="KZP102" s="211">
        <f t="shared" si="130"/>
        <v>0</v>
      </c>
      <c r="KZQ102" s="211">
        <f t="shared" si="130"/>
        <v>0</v>
      </c>
      <c r="KZR102" s="211">
        <f t="shared" si="130"/>
        <v>0</v>
      </c>
      <c r="KZS102" s="211">
        <f t="shared" ref="KZS102:LCD102" si="131">(KZS29-KZS98)+KZS100</f>
        <v>0</v>
      </c>
      <c r="KZT102" s="211">
        <f t="shared" si="131"/>
        <v>0</v>
      </c>
      <c r="KZU102" s="211">
        <f t="shared" si="131"/>
        <v>0</v>
      </c>
      <c r="KZV102" s="211">
        <f t="shared" si="131"/>
        <v>0</v>
      </c>
      <c r="KZW102" s="211">
        <f t="shared" si="131"/>
        <v>0</v>
      </c>
      <c r="KZX102" s="211">
        <f t="shared" si="131"/>
        <v>0</v>
      </c>
      <c r="KZY102" s="211">
        <f t="shared" si="131"/>
        <v>0</v>
      </c>
      <c r="KZZ102" s="211">
        <f t="shared" si="131"/>
        <v>0</v>
      </c>
      <c r="LAA102" s="211">
        <f t="shared" si="131"/>
        <v>0</v>
      </c>
      <c r="LAB102" s="211">
        <f t="shared" si="131"/>
        <v>0</v>
      </c>
      <c r="LAC102" s="211">
        <f t="shared" si="131"/>
        <v>0</v>
      </c>
      <c r="LAD102" s="211">
        <f t="shared" si="131"/>
        <v>0</v>
      </c>
      <c r="LAE102" s="211">
        <f t="shared" si="131"/>
        <v>0</v>
      </c>
      <c r="LAF102" s="211">
        <f t="shared" si="131"/>
        <v>0</v>
      </c>
      <c r="LAG102" s="211">
        <f t="shared" si="131"/>
        <v>0</v>
      </c>
      <c r="LAH102" s="211">
        <f t="shared" si="131"/>
        <v>0</v>
      </c>
      <c r="LAI102" s="211">
        <f t="shared" si="131"/>
        <v>0</v>
      </c>
      <c r="LAJ102" s="211">
        <f t="shared" si="131"/>
        <v>0</v>
      </c>
      <c r="LAK102" s="211">
        <f t="shared" si="131"/>
        <v>0</v>
      </c>
      <c r="LAL102" s="211">
        <f t="shared" si="131"/>
        <v>0</v>
      </c>
      <c r="LAM102" s="211">
        <f t="shared" si="131"/>
        <v>0</v>
      </c>
      <c r="LAN102" s="211">
        <f t="shared" si="131"/>
        <v>0</v>
      </c>
      <c r="LAO102" s="211">
        <f t="shared" si="131"/>
        <v>0</v>
      </c>
      <c r="LAP102" s="211">
        <f t="shared" si="131"/>
        <v>0</v>
      </c>
      <c r="LAQ102" s="211">
        <f t="shared" si="131"/>
        <v>0</v>
      </c>
      <c r="LAR102" s="211">
        <f t="shared" si="131"/>
        <v>0</v>
      </c>
      <c r="LAS102" s="211">
        <f t="shared" si="131"/>
        <v>0</v>
      </c>
      <c r="LAT102" s="211">
        <f t="shared" si="131"/>
        <v>0</v>
      </c>
      <c r="LAU102" s="211">
        <f t="shared" si="131"/>
        <v>0</v>
      </c>
      <c r="LAV102" s="211">
        <f t="shared" si="131"/>
        <v>0</v>
      </c>
      <c r="LAW102" s="211">
        <f t="shared" si="131"/>
        <v>0</v>
      </c>
      <c r="LAX102" s="211">
        <f t="shared" si="131"/>
        <v>0</v>
      </c>
      <c r="LAY102" s="211">
        <f t="shared" si="131"/>
        <v>0</v>
      </c>
      <c r="LAZ102" s="211">
        <f t="shared" si="131"/>
        <v>0</v>
      </c>
      <c r="LBA102" s="211">
        <f t="shared" si="131"/>
        <v>0</v>
      </c>
      <c r="LBB102" s="211">
        <f t="shared" si="131"/>
        <v>0</v>
      </c>
      <c r="LBC102" s="211">
        <f t="shared" si="131"/>
        <v>0</v>
      </c>
      <c r="LBD102" s="211">
        <f t="shared" si="131"/>
        <v>0</v>
      </c>
      <c r="LBE102" s="211">
        <f t="shared" si="131"/>
        <v>0</v>
      </c>
      <c r="LBF102" s="211">
        <f t="shared" si="131"/>
        <v>0</v>
      </c>
      <c r="LBG102" s="211">
        <f t="shared" si="131"/>
        <v>0</v>
      </c>
      <c r="LBH102" s="211">
        <f t="shared" si="131"/>
        <v>0</v>
      </c>
      <c r="LBI102" s="211">
        <f t="shared" si="131"/>
        <v>0</v>
      </c>
      <c r="LBJ102" s="211">
        <f t="shared" si="131"/>
        <v>0</v>
      </c>
      <c r="LBK102" s="211">
        <f t="shared" si="131"/>
        <v>0</v>
      </c>
      <c r="LBL102" s="211">
        <f t="shared" si="131"/>
        <v>0</v>
      </c>
      <c r="LBM102" s="211">
        <f t="shared" si="131"/>
        <v>0</v>
      </c>
      <c r="LBN102" s="211">
        <f t="shared" si="131"/>
        <v>0</v>
      </c>
      <c r="LBO102" s="211">
        <f t="shared" si="131"/>
        <v>0</v>
      </c>
      <c r="LBP102" s="211">
        <f t="shared" si="131"/>
        <v>0</v>
      </c>
      <c r="LBQ102" s="211">
        <f t="shared" si="131"/>
        <v>0</v>
      </c>
      <c r="LBR102" s="211">
        <f t="shared" si="131"/>
        <v>0</v>
      </c>
      <c r="LBS102" s="211">
        <f t="shared" si="131"/>
        <v>0</v>
      </c>
      <c r="LBT102" s="211">
        <f t="shared" si="131"/>
        <v>0</v>
      </c>
      <c r="LBU102" s="211">
        <f t="shared" si="131"/>
        <v>0</v>
      </c>
      <c r="LBV102" s="211">
        <f t="shared" si="131"/>
        <v>0</v>
      </c>
      <c r="LBW102" s="211">
        <f t="shared" si="131"/>
        <v>0</v>
      </c>
      <c r="LBX102" s="211">
        <f t="shared" si="131"/>
        <v>0</v>
      </c>
      <c r="LBY102" s="211">
        <f t="shared" si="131"/>
        <v>0</v>
      </c>
      <c r="LBZ102" s="211">
        <f t="shared" si="131"/>
        <v>0</v>
      </c>
      <c r="LCA102" s="211">
        <f t="shared" si="131"/>
        <v>0</v>
      </c>
      <c r="LCB102" s="211">
        <f t="shared" si="131"/>
        <v>0</v>
      </c>
      <c r="LCC102" s="211">
        <f t="shared" si="131"/>
        <v>0</v>
      </c>
      <c r="LCD102" s="211">
        <f t="shared" si="131"/>
        <v>0</v>
      </c>
      <c r="LCE102" s="211">
        <f t="shared" ref="LCE102:LEP102" si="132">(LCE29-LCE98)+LCE100</f>
        <v>0</v>
      </c>
      <c r="LCF102" s="211">
        <f t="shared" si="132"/>
        <v>0</v>
      </c>
      <c r="LCG102" s="211">
        <f t="shared" si="132"/>
        <v>0</v>
      </c>
      <c r="LCH102" s="211">
        <f t="shared" si="132"/>
        <v>0</v>
      </c>
      <c r="LCI102" s="211">
        <f t="shared" si="132"/>
        <v>0</v>
      </c>
      <c r="LCJ102" s="211">
        <f t="shared" si="132"/>
        <v>0</v>
      </c>
      <c r="LCK102" s="211">
        <f t="shared" si="132"/>
        <v>0</v>
      </c>
      <c r="LCL102" s="211">
        <f t="shared" si="132"/>
        <v>0</v>
      </c>
      <c r="LCM102" s="211">
        <f t="shared" si="132"/>
        <v>0</v>
      </c>
      <c r="LCN102" s="211">
        <f t="shared" si="132"/>
        <v>0</v>
      </c>
      <c r="LCO102" s="211">
        <f t="shared" si="132"/>
        <v>0</v>
      </c>
      <c r="LCP102" s="211">
        <f t="shared" si="132"/>
        <v>0</v>
      </c>
      <c r="LCQ102" s="211">
        <f t="shared" si="132"/>
        <v>0</v>
      </c>
      <c r="LCR102" s="211">
        <f t="shared" si="132"/>
        <v>0</v>
      </c>
      <c r="LCS102" s="211">
        <f t="shared" si="132"/>
        <v>0</v>
      </c>
      <c r="LCT102" s="211">
        <f t="shared" si="132"/>
        <v>0</v>
      </c>
      <c r="LCU102" s="211">
        <f t="shared" si="132"/>
        <v>0</v>
      </c>
      <c r="LCV102" s="211">
        <f t="shared" si="132"/>
        <v>0</v>
      </c>
      <c r="LCW102" s="211">
        <f t="shared" si="132"/>
        <v>0</v>
      </c>
      <c r="LCX102" s="211">
        <f t="shared" si="132"/>
        <v>0</v>
      </c>
      <c r="LCY102" s="211">
        <f t="shared" si="132"/>
        <v>0</v>
      </c>
      <c r="LCZ102" s="211">
        <f t="shared" si="132"/>
        <v>0</v>
      </c>
      <c r="LDA102" s="211">
        <f t="shared" si="132"/>
        <v>0</v>
      </c>
      <c r="LDB102" s="211">
        <f t="shared" si="132"/>
        <v>0</v>
      </c>
      <c r="LDC102" s="211">
        <f t="shared" si="132"/>
        <v>0</v>
      </c>
      <c r="LDD102" s="211">
        <f t="shared" si="132"/>
        <v>0</v>
      </c>
      <c r="LDE102" s="211">
        <f t="shared" si="132"/>
        <v>0</v>
      </c>
      <c r="LDF102" s="211">
        <f t="shared" si="132"/>
        <v>0</v>
      </c>
      <c r="LDG102" s="211">
        <f t="shared" si="132"/>
        <v>0</v>
      </c>
      <c r="LDH102" s="211">
        <f t="shared" si="132"/>
        <v>0</v>
      </c>
      <c r="LDI102" s="211">
        <f t="shared" si="132"/>
        <v>0</v>
      </c>
      <c r="LDJ102" s="211">
        <f t="shared" si="132"/>
        <v>0</v>
      </c>
      <c r="LDK102" s="211">
        <f t="shared" si="132"/>
        <v>0</v>
      </c>
      <c r="LDL102" s="211">
        <f t="shared" si="132"/>
        <v>0</v>
      </c>
      <c r="LDM102" s="211">
        <f t="shared" si="132"/>
        <v>0</v>
      </c>
      <c r="LDN102" s="211">
        <f t="shared" si="132"/>
        <v>0</v>
      </c>
      <c r="LDO102" s="211">
        <f t="shared" si="132"/>
        <v>0</v>
      </c>
      <c r="LDP102" s="211">
        <f t="shared" si="132"/>
        <v>0</v>
      </c>
      <c r="LDQ102" s="211">
        <f t="shared" si="132"/>
        <v>0</v>
      </c>
      <c r="LDR102" s="211">
        <f t="shared" si="132"/>
        <v>0</v>
      </c>
      <c r="LDS102" s="211">
        <f t="shared" si="132"/>
        <v>0</v>
      </c>
      <c r="LDT102" s="211">
        <f t="shared" si="132"/>
        <v>0</v>
      </c>
      <c r="LDU102" s="211">
        <f t="shared" si="132"/>
        <v>0</v>
      </c>
      <c r="LDV102" s="211">
        <f t="shared" si="132"/>
        <v>0</v>
      </c>
      <c r="LDW102" s="211">
        <f t="shared" si="132"/>
        <v>0</v>
      </c>
      <c r="LDX102" s="211">
        <f t="shared" si="132"/>
        <v>0</v>
      </c>
      <c r="LDY102" s="211">
        <f t="shared" si="132"/>
        <v>0</v>
      </c>
      <c r="LDZ102" s="211">
        <f t="shared" si="132"/>
        <v>0</v>
      </c>
      <c r="LEA102" s="211">
        <f t="shared" si="132"/>
        <v>0</v>
      </c>
      <c r="LEB102" s="211">
        <f t="shared" si="132"/>
        <v>0</v>
      </c>
      <c r="LEC102" s="211">
        <f t="shared" si="132"/>
        <v>0</v>
      </c>
      <c r="LED102" s="211">
        <f t="shared" si="132"/>
        <v>0</v>
      </c>
      <c r="LEE102" s="211">
        <f t="shared" si="132"/>
        <v>0</v>
      </c>
      <c r="LEF102" s="211">
        <f t="shared" si="132"/>
        <v>0</v>
      </c>
      <c r="LEG102" s="211">
        <f t="shared" si="132"/>
        <v>0</v>
      </c>
      <c r="LEH102" s="211">
        <f t="shared" si="132"/>
        <v>0</v>
      </c>
      <c r="LEI102" s="211">
        <f t="shared" si="132"/>
        <v>0</v>
      </c>
      <c r="LEJ102" s="211">
        <f t="shared" si="132"/>
        <v>0</v>
      </c>
      <c r="LEK102" s="211">
        <f t="shared" si="132"/>
        <v>0</v>
      </c>
      <c r="LEL102" s="211">
        <f t="shared" si="132"/>
        <v>0</v>
      </c>
      <c r="LEM102" s="211">
        <f t="shared" si="132"/>
        <v>0</v>
      </c>
      <c r="LEN102" s="211">
        <f t="shared" si="132"/>
        <v>0</v>
      </c>
      <c r="LEO102" s="211">
        <f t="shared" si="132"/>
        <v>0</v>
      </c>
      <c r="LEP102" s="211">
        <f t="shared" si="132"/>
        <v>0</v>
      </c>
      <c r="LEQ102" s="211">
        <f t="shared" ref="LEQ102:LHB102" si="133">(LEQ29-LEQ98)+LEQ100</f>
        <v>0</v>
      </c>
      <c r="LER102" s="211">
        <f t="shared" si="133"/>
        <v>0</v>
      </c>
      <c r="LES102" s="211">
        <f t="shared" si="133"/>
        <v>0</v>
      </c>
      <c r="LET102" s="211">
        <f t="shared" si="133"/>
        <v>0</v>
      </c>
      <c r="LEU102" s="211">
        <f t="shared" si="133"/>
        <v>0</v>
      </c>
      <c r="LEV102" s="211">
        <f t="shared" si="133"/>
        <v>0</v>
      </c>
      <c r="LEW102" s="211">
        <f t="shared" si="133"/>
        <v>0</v>
      </c>
      <c r="LEX102" s="211">
        <f t="shared" si="133"/>
        <v>0</v>
      </c>
      <c r="LEY102" s="211">
        <f t="shared" si="133"/>
        <v>0</v>
      </c>
      <c r="LEZ102" s="211">
        <f t="shared" si="133"/>
        <v>0</v>
      </c>
      <c r="LFA102" s="211">
        <f t="shared" si="133"/>
        <v>0</v>
      </c>
      <c r="LFB102" s="211">
        <f t="shared" si="133"/>
        <v>0</v>
      </c>
      <c r="LFC102" s="211">
        <f t="shared" si="133"/>
        <v>0</v>
      </c>
      <c r="LFD102" s="211">
        <f t="shared" si="133"/>
        <v>0</v>
      </c>
      <c r="LFE102" s="211">
        <f t="shared" si="133"/>
        <v>0</v>
      </c>
      <c r="LFF102" s="211">
        <f t="shared" si="133"/>
        <v>0</v>
      </c>
      <c r="LFG102" s="211">
        <f t="shared" si="133"/>
        <v>0</v>
      </c>
      <c r="LFH102" s="211">
        <f t="shared" si="133"/>
        <v>0</v>
      </c>
      <c r="LFI102" s="211">
        <f t="shared" si="133"/>
        <v>0</v>
      </c>
      <c r="LFJ102" s="211">
        <f t="shared" si="133"/>
        <v>0</v>
      </c>
      <c r="LFK102" s="211">
        <f t="shared" si="133"/>
        <v>0</v>
      </c>
      <c r="LFL102" s="211">
        <f t="shared" si="133"/>
        <v>0</v>
      </c>
      <c r="LFM102" s="211">
        <f t="shared" si="133"/>
        <v>0</v>
      </c>
      <c r="LFN102" s="211">
        <f t="shared" si="133"/>
        <v>0</v>
      </c>
      <c r="LFO102" s="211">
        <f t="shared" si="133"/>
        <v>0</v>
      </c>
      <c r="LFP102" s="211">
        <f t="shared" si="133"/>
        <v>0</v>
      </c>
      <c r="LFQ102" s="211">
        <f t="shared" si="133"/>
        <v>0</v>
      </c>
      <c r="LFR102" s="211">
        <f t="shared" si="133"/>
        <v>0</v>
      </c>
      <c r="LFS102" s="211">
        <f t="shared" si="133"/>
        <v>0</v>
      </c>
      <c r="LFT102" s="211">
        <f t="shared" si="133"/>
        <v>0</v>
      </c>
      <c r="LFU102" s="211">
        <f t="shared" si="133"/>
        <v>0</v>
      </c>
      <c r="LFV102" s="211">
        <f t="shared" si="133"/>
        <v>0</v>
      </c>
      <c r="LFW102" s="211">
        <f t="shared" si="133"/>
        <v>0</v>
      </c>
      <c r="LFX102" s="211">
        <f t="shared" si="133"/>
        <v>0</v>
      </c>
      <c r="LFY102" s="211">
        <f t="shared" si="133"/>
        <v>0</v>
      </c>
      <c r="LFZ102" s="211">
        <f t="shared" si="133"/>
        <v>0</v>
      </c>
      <c r="LGA102" s="211">
        <f t="shared" si="133"/>
        <v>0</v>
      </c>
      <c r="LGB102" s="211">
        <f t="shared" si="133"/>
        <v>0</v>
      </c>
      <c r="LGC102" s="211">
        <f t="shared" si="133"/>
        <v>0</v>
      </c>
      <c r="LGD102" s="211">
        <f t="shared" si="133"/>
        <v>0</v>
      </c>
      <c r="LGE102" s="211">
        <f t="shared" si="133"/>
        <v>0</v>
      </c>
      <c r="LGF102" s="211">
        <f t="shared" si="133"/>
        <v>0</v>
      </c>
      <c r="LGG102" s="211">
        <f t="shared" si="133"/>
        <v>0</v>
      </c>
      <c r="LGH102" s="211">
        <f t="shared" si="133"/>
        <v>0</v>
      </c>
      <c r="LGI102" s="211">
        <f t="shared" si="133"/>
        <v>0</v>
      </c>
      <c r="LGJ102" s="211">
        <f t="shared" si="133"/>
        <v>0</v>
      </c>
      <c r="LGK102" s="211">
        <f t="shared" si="133"/>
        <v>0</v>
      </c>
      <c r="LGL102" s="211">
        <f t="shared" si="133"/>
        <v>0</v>
      </c>
      <c r="LGM102" s="211">
        <f t="shared" si="133"/>
        <v>0</v>
      </c>
      <c r="LGN102" s="211">
        <f t="shared" si="133"/>
        <v>0</v>
      </c>
      <c r="LGO102" s="211">
        <f t="shared" si="133"/>
        <v>0</v>
      </c>
      <c r="LGP102" s="211">
        <f t="shared" si="133"/>
        <v>0</v>
      </c>
      <c r="LGQ102" s="211">
        <f t="shared" si="133"/>
        <v>0</v>
      </c>
      <c r="LGR102" s="211">
        <f t="shared" si="133"/>
        <v>0</v>
      </c>
      <c r="LGS102" s="211">
        <f t="shared" si="133"/>
        <v>0</v>
      </c>
      <c r="LGT102" s="211">
        <f t="shared" si="133"/>
        <v>0</v>
      </c>
      <c r="LGU102" s="211">
        <f t="shared" si="133"/>
        <v>0</v>
      </c>
      <c r="LGV102" s="211">
        <f t="shared" si="133"/>
        <v>0</v>
      </c>
      <c r="LGW102" s="211">
        <f t="shared" si="133"/>
        <v>0</v>
      </c>
      <c r="LGX102" s="211">
        <f t="shared" si="133"/>
        <v>0</v>
      </c>
      <c r="LGY102" s="211">
        <f t="shared" si="133"/>
        <v>0</v>
      </c>
      <c r="LGZ102" s="211">
        <f t="shared" si="133"/>
        <v>0</v>
      </c>
      <c r="LHA102" s="211">
        <f t="shared" si="133"/>
        <v>0</v>
      </c>
      <c r="LHB102" s="211">
        <f t="shared" si="133"/>
        <v>0</v>
      </c>
      <c r="LHC102" s="211">
        <f t="shared" ref="LHC102:LJN102" si="134">(LHC29-LHC98)+LHC100</f>
        <v>0</v>
      </c>
      <c r="LHD102" s="211">
        <f t="shared" si="134"/>
        <v>0</v>
      </c>
      <c r="LHE102" s="211">
        <f t="shared" si="134"/>
        <v>0</v>
      </c>
      <c r="LHF102" s="211">
        <f t="shared" si="134"/>
        <v>0</v>
      </c>
      <c r="LHG102" s="211">
        <f t="shared" si="134"/>
        <v>0</v>
      </c>
      <c r="LHH102" s="211">
        <f t="shared" si="134"/>
        <v>0</v>
      </c>
      <c r="LHI102" s="211">
        <f t="shared" si="134"/>
        <v>0</v>
      </c>
      <c r="LHJ102" s="211">
        <f t="shared" si="134"/>
        <v>0</v>
      </c>
      <c r="LHK102" s="211">
        <f t="shared" si="134"/>
        <v>0</v>
      </c>
      <c r="LHL102" s="211">
        <f t="shared" si="134"/>
        <v>0</v>
      </c>
      <c r="LHM102" s="211">
        <f t="shared" si="134"/>
        <v>0</v>
      </c>
      <c r="LHN102" s="211">
        <f t="shared" si="134"/>
        <v>0</v>
      </c>
      <c r="LHO102" s="211">
        <f t="shared" si="134"/>
        <v>0</v>
      </c>
      <c r="LHP102" s="211">
        <f t="shared" si="134"/>
        <v>0</v>
      </c>
      <c r="LHQ102" s="211">
        <f t="shared" si="134"/>
        <v>0</v>
      </c>
      <c r="LHR102" s="211">
        <f t="shared" si="134"/>
        <v>0</v>
      </c>
      <c r="LHS102" s="211">
        <f t="shared" si="134"/>
        <v>0</v>
      </c>
      <c r="LHT102" s="211">
        <f t="shared" si="134"/>
        <v>0</v>
      </c>
      <c r="LHU102" s="211">
        <f t="shared" si="134"/>
        <v>0</v>
      </c>
      <c r="LHV102" s="211">
        <f t="shared" si="134"/>
        <v>0</v>
      </c>
      <c r="LHW102" s="211">
        <f t="shared" si="134"/>
        <v>0</v>
      </c>
      <c r="LHX102" s="211">
        <f t="shared" si="134"/>
        <v>0</v>
      </c>
      <c r="LHY102" s="211">
        <f t="shared" si="134"/>
        <v>0</v>
      </c>
      <c r="LHZ102" s="211">
        <f t="shared" si="134"/>
        <v>0</v>
      </c>
      <c r="LIA102" s="211">
        <f t="shared" si="134"/>
        <v>0</v>
      </c>
      <c r="LIB102" s="211">
        <f t="shared" si="134"/>
        <v>0</v>
      </c>
      <c r="LIC102" s="211">
        <f t="shared" si="134"/>
        <v>0</v>
      </c>
      <c r="LID102" s="211">
        <f t="shared" si="134"/>
        <v>0</v>
      </c>
      <c r="LIE102" s="211">
        <f t="shared" si="134"/>
        <v>0</v>
      </c>
      <c r="LIF102" s="211">
        <f t="shared" si="134"/>
        <v>0</v>
      </c>
      <c r="LIG102" s="211">
        <f t="shared" si="134"/>
        <v>0</v>
      </c>
      <c r="LIH102" s="211">
        <f t="shared" si="134"/>
        <v>0</v>
      </c>
      <c r="LII102" s="211">
        <f t="shared" si="134"/>
        <v>0</v>
      </c>
      <c r="LIJ102" s="211">
        <f t="shared" si="134"/>
        <v>0</v>
      </c>
      <c r="LIK102" s="211">
        <f t="shared" si="134"/>
        <v>0</v>
      </c>
      <c r="LIL102" s="211">
        <f t="shared" si="134"/>
        <v>0</v>
      </c>
      <c r="LIM102" s="211">
        <f t="shared" si="134"/>
        <v>0</v>
      </c>
      <c r="LIN102" s="211">
        <f t="shared" si="134"/>
        <v>0</v>
      </c>
      <c r="LIO102" s="211">
        <f t="shared" si="134"/>
        <v>0</v>
      </c>
      <c r="LIP102" s="211">
        <f t="shared" si="134"/>
        <v>0</v>
      </c>
      <c r="LIQ102" s="211">
        <f t="shared" si="134"/>
        <v>0</v>
      </c>
      <c r="LIR102" s="211">
        <f t="shared" si="134"/>
        <v>0</v>
      </c>
      <c r="LIS102" s="211">
        <f t="shared" si="134"/>
        <v>0</v>
      </c>
      <c r="LIT102" s="211">
        <f t="shared" si="134"/>
        <v>0</v>
      </c>
      <c r="LIU102" s="211">
        <f t="shared" si="134"/>
        <v>0</v>
      </c>
      <c r="LIV102" s="211">
        <f t="shared" si="134"/>
        <v>0</v>
      </c>
      <c r="LIW102" s="211">
        <f t="shared" si="134"/>
        <v>0</v>
      </c>
      <c r="LIX102" s="211">
        <f t="shared" si="134"/>
        <v>0</v>
      </c>
      <c r="LIY102" s="211">
        <f t="shared" si="134"/>
        <v>0</v>
      </c>
      <c r="LIZ102" s="211">
        <f t="shared" si="134"/>
        <v>0</v>
      </c>
      <c r="LJA102" s="211">
        <f t="shared" si="134"/>
        <v>0</v>
      </c>
      <c r="LJB102" s="211">
        <f t="shared" si="134"/>
        <v>0</v>
      </c>
      <c r="LJC102" s="211">
        <f t="shared" si="134"/>
        <v>0</v>
      </c>
      <c r="LJD102" s="211">
        <f t="shared" si="134"/>
        <v>0</v>
      </c>
      <c r="LJE102" s="211">
        <f t="shared" si="134"/>
        <v>0</v>
      </c>
      <c r="LJF102" s="211">
        <f t="shared" si="134"/>
        <v>0</v>
      </c>
      <c r="LJG102" s="211">
        <f t="shared" si="134"/>
        <v>0</v>
      </c>
      <c r="LJH102" s="211">
        <f t="shared" si="134"/>
        <v>0</v>
      </c>
      <c r="LJI102" s="211">
        <f t="shared" si="134"/>
        <v>0</v>
      </c>
      <c r="LJJ102" s="211">
        <f t="shared" si="134"/>
        <v>0</v>
      </c>
      <c r="LJK102" s="211">
        <f t="shared" si="134"/>
        <v>0</v>
      </c>
      <c r="LJL102" s="211">
        <f t="shared" si="134"/>
        <v>0</v>
      </c>
      <c r="LJM102" s="211">
        <f t="shared" si="134"/>
        <v>0</v>
      </c>
      <c r="LJN102" s="211">
        <f t="shared" si="134"/>
        <v>0</v>
      </c>
      <c r="LJO102" s="211">
        <f t="shared" ref="LJO102:LLZ102" si="135">(LJO29-LJO98)+LJO100</f>
        <v>0</v>
      </c>
      <c r="LJP102" s="211">
        <f t="shared" si="135"/>
        <v>0</v>
      </c>
      <c r="LJQ102" s="211">
        <f t="shared" si="135"/>
        <v>0</v>
      </c>
      <c r="LJR102" s="211">
        <f t="shared" si="135"/>
        <v>0</v>
      </c>
      <c r="LJS102" s="211">
        <f t="shared" si="135"/>
        <v>0</v>
      </c>
      <c r="LJT102" s="211">
        <f t="shared" si="135"/>
        <v>0</v>
      </c>
      <c r="LJU102" s="211">
        <f t="shared" si="135"/>
        <v>0</v>
      </c>
      <c r="LJV102" s="211">
        <f t="shared" si="135"/>
        <v>0</v>
      </c>
      <c r="LJW102" s="211">
        <f t="shared" si="135"/>
        <v>0</v>
      </c>
      <c r="LJX102" s="211">
        <f t="shared" si="135"/>
        <v>0</v>
      </c>
      <c r="LJY102" s="211">
        <f t="shared" si="135"/>
        <v>0</v>
      </c>
      <c r="LJZ102" s="211">
        <f t="shared" si="135"/>
        <v>0</v>
      </c>
      <c r="LKA102" s="211">
        <f t="shared" si="135"/>
        <v>0</v>
      </c>
      <c r="LKB102" s="211">
        <f t="shared" si="135"/>
        <v>0</v>
      </c>
      <c r="LKC102" s="211">
        <f t="shared" si="135"/>
        <v>0</v>
      </c>
      <c r="LKD102" s="211">
        <f t="shared" si="135"/>
        <v>0</v>
      </c>
      <c r="LKE102" s="211">
        <f t="shared" si="135"/>
        <v>0</v>
      </c>
      <c r="LKF102" s="211">
        <f t="shared" si="135"/>
        <v>0</v>
      </c>
      <c r="LKG102" s="211">
        <f t="shared" si="135"/>
        <v>0</v>
      </c>
      <c r="LKH102" s="211">
        <f t="shared" si="135"/>
        <v>0</v>
      </c>
      <c r="LKI102" s="211">
        <f t="shared" si="135"/>
        <v>0</v>
      </c>
      <c r="LKJ102" s="211">
        <f t="shared" si="135"/>
        <v>0</v>
      </c>
      <c r="LKK102" s="211">
        <f t="shared" si="135"/>
        <v>0</v>
      </c>
      <c r="LKL102" s="211">
        <f t="shared" si="135"/>
        <v>0</v>
      </c>
      <c r="LKM102" s="211">
        <f t="shared" si="135"/>
        <v>0</v>
      </c>
      <c r="LKN102" s="211">
        <f t="shared" si="135"/>
        <v>0</v>
      </c>
      <c r="LKO102" s="211">
        <f t="shared" si="135"/>
        <v>0</v>
      </c>
      <c r="LKP102" s="211">
        <f t="shared" si="135"/>
        <v>0</v>
      </c>
      <c r="LKQ102" s="211">
        <f t="shared" si="135"/>
        <v>0</v>
      </c>
      <c r="LKR102" s="211">
        <f t="shared" si="135"/>
        <v>0</v>
      </c>
      <c r="LKS102" s="211">
        <f t="shared" si="135"/>
        <v>0</v>
      </c>
      <c r="LKT102" s="211">
        <f t="shared" si="135"/>
        <v>0</v>
      </c>
      <c r="LKU102" s="211">
        <f t="shared" si="135"/>
        <v>0</v>
      </c>
      <c r="LKV102" s="211">
        <f t="shared" si="135"/>
        <v>0</v>
      </c>
      <c r="LKW102" s="211">
        <f t="shared" si="135"/>
        <v>0</v>
      </c>
      <c r="LKX102" s="211">
        <f t="shared" si="135"/>
        <v>0</v>
      </c>
      <c r="LKY102" s="211">
        <f t="shared" si="135"/>
        <v>0</v>
      </c>
      <c r="LKZ102" s="211">
        <f t="shared" si="135"/>
        <v>0</v>
      </c>
      <c r="LLA102" s="211">
        <f t="shared" si="135"/>
        <v>0</v>
      </c>
      <c r="LLB102" s="211">
        <f t="shared" si="135"/>
        <v>0</v>
      </c>
      <c r="LLC102" s="211">
        <f t="shared" si="135"/>
        <v>0</v>
      </c>
      <c r="LLD102" s="211">
        <f t="shared" si="135"/>
        <v>0</v>
      </c>
      <c r="LLE102" s="211">
        <f t="shared" si="135"/>
        <v>0</v>
      </c>
      <c r="LLF102" s="211">
        <f t="shared" si="135"/>
        <v>0</v>
      </c>
      <c r="LLG102" s="211">
        <f t="shared" si="135"/>
        <v>0</v>
      </c>
      <c r="LLH102" s="211">
        <f t="shared" si="135"/>
        <v>0</v>
      </c>
      <c r="LLI102" s="211">
        <f t="shared" si="135"/>
        <v>0</v>
      </c>
      <c r="LLJ102" s="211">
        <f t="shared" si="135"/>
        <v>0</v>
      </c>
      <c r="LLK102" s="211">
        <f t="shared" si="135"/>
        <v>0</v>
      </c>
      <c r="LLL102" s="211">
        <f t="shared" si="135"/>
        <v>0</v>
      </c>
      <c r="LLM102" s="211">
        <f t="shared" si="135"/>
        <v>0</v>
      </c>
      <c r="LLN102" s="211">
        <f t="shared" si="135"/>
        <v>0</v>
      </c>
      <c r="LLO102" s="211">
        <f t="shared" si="135"/>
        <v>0</v>
      </c>
      <c r="LLP102" s="211">
        <f t="shared" si="135"/>
        <v>0</v>
      </c>
      <c r="LLQ102" s="211">
        <f t="shared" si="135"/>
        <v>0</v>
      </c>
      <c r="LLR102" s="211">
        <f t="shared" si="135"/>
        <v>0</v>
      </c>
      <c r="LLS102" s="211">
        <f t="shared" si="135"/>
        <v>0</v>
      </c>
      <c r="LLT102" s="211">
        <f t="shared" si="135"/>
        <v>0</v>
      </c>
      <c r="LLU102" s="211">
        <f t="shared" si="135"/>
        <v>0</v>
      </c>
      <c r="LLV102" s="211">
        <f t="shared" si="135"/>
        <v>0</v>
      </c>
      <c r="LLW102" s="211">
        <f t="shared" si="135"/>
        <v>0</v>
      </c>
      <c r="LLX102" s="211">
        <f t="shared" si="135"/>
        <v>0</v>
      </c>
      <c r="LLY102" s="211">
        <f t="shared" si="135"/>
        <v>0</v>
      </c>
      <c r="LLZ102" s="211">
        <f t="shared" si="135"/>
        <v>0</v>
      </c>
      <c r="LMA102" s="211">
        <f t="shared" ref="LMA102:LOL102" si="136">(LMA29-LMA98)+LMA100</f>
        <v>0</v>
      </c>
      <c r="LMB102" s="211">
        <f t="shared" si="136"/>
        <v>0</v>
      </c>
      <c r="LMC102" s="211">
        <f t="shared" si="136"/>
        <v>0</v>
      </c>
      <c r="LMD102" s="211">
        <f t="shared" si="136"/>
        <v>0</v>
      </c>
      <c r="LME102" s="211">
        <f t="shared" si="136"/>
        <v>0</v>
      </c>
      <c r="LMF102" s="211">
        <f t="shared" si="136"/>
        <v>0</v>
      </c>
      <c r="LMG102" s="211">
        <f t="shared" si="136"/>
        <v>0</v>
      </c>
      <c r="LMH102" s="211">
        <f t="shared" si="136"/>
        <v>0</v>
      </c>
      <c r="LMI102" s="211">
        <f t="shared" si="136"/>
        <v>0</v>
      </c>
      <c r="LMJ102" s="211">
        <f t="shared" si="136"/>
        <v>0</v>
      </c>
      <c r="LMK102" s="211">
        <f t="shared" si="136"/>
        <v>0</v>
      </c>
      <c r="LML102" s="211">
        <f t="shared" si="136"/>
        <v>0</v>
      </c>
      <c r="LMM102" s="211">
        <f t="shared" si="136"/>
        <v>0</v>
      </c>
      <c r="LMN102" s="211">
        <f t="shared" si="136"/>
        <v>0</v>
      </c>
      <c r="LMO102" s="211">
        <f t="shared" si="136"/>
        <v>0</v>
      </c>
      <c r="LMP102" s="211">
        <f t="shared" si="136"/>
        <v>0</v>
      </c>
      <c r="LMQ102" s="211">
        <f t="shared" si="136"/>
        <v>0</v>
      </c>
      <c r="LMR102" s="211">
        <f t="shared" si="136"/>
        <v>0</v>
      </c>
      <c r="LMS102" s="211">
        <f t="shared" si="136"/>
        <v>0</v>
      </c>
      <c r="LMT102" s="211">
        <f t="shared" si="136"/>
        <v>0</v>
      </c>
      <c r="LMU102" s="211">
        <f t="shared" si="136"/>
        <v>0</v>
      </c>
      <c r="LMV102" s="211">
        <f t="shared" si="136"/>
        <v>0</v>
      </c>
      <c r="LMW102" s="211">
        <f t="shared" si="136"/>
        <v>0</v>
      </c>
      <c r="LMX102" s="211">
        <f t="shared" si="136"/>
        <v>0</v>
      </c>
      <c r="LMY102" s="211">
        <f t="shared" si="136"/>
        <v>0</v>
      </c>
      <c r="LMZ102" s="211">
        <f t="shared" si="136"/>
        <v>0</v>
      </c>
      <c r="LNA102" s="211">
        <f t="shared" si="136"/>
        <v>0</v>
      </c>
      <c r="LNB102" s="211">
        <f t="shared" si="136"/>
        <v>0</v>
      </c>
      <c r="LNC102" s="211">
        <f t="shared" si="136"/>
        <v>0</v>
      </c>
      <c r="LND102" s="211">
        <f t="shared" si="136"/>
        <v>0</v>
      </c>
      <c r="LNE102" s="211">
        <f t="shared" si="136"/>
        <v>0</v>
      </c>
      <c r="LNF102" s="211">
        <f t="shared" si="136"/>
        <v>0</v>
      </c>
      <c r="LNG102" s="211">
        <f t="shared" si="136"/>
        <v>0</v>
      </c>
      <c r="LNH102" s="211">
        <f t="shared" si="136"/>
        <v>0</v>
      </c>
      <c r="LNI102" s="211">
        <f t="shared" si="136"/>
        <v>0</v>
      </c>
      <c r="LNJ102" s="211">
        <f t="shared" si="136"/>
        <v>0</v>
      </c>
      <c r="LNK102" s="211">
        <f t="shared" si="136"/>
        <v>0</v>
      </c>
      <c r="LNL102" s="211">
        <f t="shared" si="136"/>
        <v>0</v>
      </c>
      <c r="LNM102" s="211">
        <f t="shared" si="136"/>
        <v>0</v>
      </c>
      <c r="LNN102" s="211">
        <f t="shared" si="136"/>
        <v>0</v>
      </c>
      <c r="LNO102" s="211">
        <f t="shared" si="136"/>
        <v>0</v>
      </c>
      <c r="LNP102" s="211">
        <f t="shared" si="136"/>
        <v>0</v>
      </c>
      <c r="LNQ102" s="211">
        <f t="shared" si="136"/>
        <v>0</v>
      </c>
      <c r="LNR102" s="211">
        <f t="shared" si="136"/>
        <v>0</v>
      </c>
      <c r="LNS102" s="211">
        <f t="shared" si="136"/>
        <v>0</v>
      </c>
      <c r="LNT102" s="211">
        <f t="shared" si="136"/>
        <v>0</v>
      </c>
      <c r="LNU102" s="211">
        <f t="shared" si="136"/>
        <v>0</v>
      </c>
      <c r="LNV102" s="211">
        <f t="shared" si="136"/>
        <v>0</v>
      </c>
      <c r="LNW102" s="211">
        <f t="shared" si="136"/>
        <v>0</v>
      </c>
      <c r="LNX102" s="211">
        <f t="shared" si="136"/>
        <v>0</v>
      </c>
      <c r="LNY102" s="211">
        <f t="shared" si="136"/>
        <v>0</v>
      </c>
      <c r="LNZ102" s="211">
        <f t="shared" si="136"/>
        <v>0</v>
      </c>
      <c r="LOA102" s="211">
        <f t="shared" si="136"/>
        <v>0</v>
      </c>
      <c r="LOB102" s="211">
        <f t="shared" si="136"/>
        <v>0</v>
      </c>
      <c r="LOC102" s="211">
        <f t="shared" si="136"/>
        <v>0</v>
      </c>
      <c r="LOD102" s="211">
        <f t="shared" si="136"/>
        <v>0</v>
      </c>
      <c r="LOE102" s="211">
        <f t="shared" si="136"/>
        <v>0</v>
      </c>
      <c r="LOF102" s="211">
        <f t="shared" si="136"/>
        <v>0</v>
      </c>
      <c r="LOG102" s="211">
        <f t="shared" si="136"/>
        <v>0</v>
      </c>
      <c r="LOH102" s="211">
        <f t="shared" si="136"/>
        <v>0</v>
      </c>
      <c r="LOI102" s="211">
        <f t="shared" si="136"/>
        <v>0</v>
      </c>
      <c r="LOJ102" s="211">
        <f t="shared" si="136"/>
        <v>0</v>
      </c>
      <c r="LOK102" s="211">
        <f t="shared" si="136"/>
        <v>0</v>
      </c>
      <c r="LOL102" s="211">
        <f t="shared" si="136"/>
        <v>0</v>
      </c>
      <c r="LOM102" s="211">
        <f t="shared" ref="LOM102:LQX102" si="137">(LOM29-LOM98)+LOM100</f>
        <v>0</v>
      </c>
      <c r="LON102" s="211">
        <f t="shared" si="137"/>
        <v>0</v>
      </c>
      <c r="LOO102" s="211">
        <f t="shared" si="137"/>
        <v>0</v>
      </c>
      <c r="LOP102" s="211">
        <f t="shared" si="137"/>
        <v>0</v>
      </c>
      <c r="LOQ102" s="211">
        <f t="shared" si="137"/>
        <v>0</v>
      </c>
      <c r="LOR102" s="211">
        <f t="shared" si="137"/>
        <v>0</v>
      </c>
      <c r="LOS102" s="211">
        <f t="shared" si="137"/>
        <v>0</v>
      </c>
      <c r="LOT102" s="211">
        <f t="shared" si="137"/>
        <v>0</v>
      </c>
      <c r="LOU102" s="211">
        <f t="shared" si="137"/>
        <v>0</v>
      </c>
      <c r="LOV102" s="211">
        <f t="shared" si="137"/>
        <v>0</v>
      </c>
      <c r="LOW102" s="211">
        <f t="shared" si="137"/>
        <v>0</v>
      </c>
      <c r="LOX102" s="211">
        <f t="shared" si="137"/>
        <v>0</v>
      </c>
      <c r="LOY102" s="211">
        <f t="shared" si="137"/>
        <v>0</v>
      </c>
      <c r="LOZ102" s="211">
        <f t="shared" si="137"/>
        <v>0</v>
      </c>
      <c r="LPA102" s="211">
        <f t="shared" si="137"/>
        <v>0</v>
      </c>
      <c r="LPB102" s="211">
        <f t="shared" si="137"/>
        <v>0</v>
      </c>
      <c r="LPC102" s="211">
        <f t="shared" si="137"/>
        <v>0</v>
      </c>
      <c r="LPD102" s="211">
        <f t="shared" si="137"/>
        <v>0</v>
      </c>
      <c r="LPE102" s="211">
        <f t="shared" si="137"/>
        <v>0</v>
      </c>
      <c r="LPF102" s="211">
        <f t="shared" si="137"/>
        <v>0</v>
      </c>
      <c r="LPG102" s="211">
        <f t="shared" si="137"/>
        <v>0</v>
      </c>
      <c r="LPH102" s="211">
        <f t="shared" si="137"/>
        <v>0</v>
      </c>
      <c r="LPI102" s="211">
        <f t="shared" si="137"/>
        <v>0</v>
      </c>
      <c r="LPJ102" s="211">
        <f t="shared" si="137"/>
        <v>0</v>
      </c>
      <c r="LPK102" s="211">
        <f t="shared" si="137"/>
        <v>0</v>
      </c>
      <c r="LPL102" s="211">
        <f t="shared" si="137"/>
        <v>0</v>
      </c>
      <c r="LPM102" s="211">
        <f t="shared" si="137"/>
        <v>0</v>
      </c>
      <c r="LPN102" s="211">
        <f t="shared" si="137"/>
        <v>0</v>
      </c>
      <c r="LPO102" s="211">
        <f t="shared" si="137"/>
        <v>0</v>
      </c>
      <c r="LPP102" s="211">
        <f t="shared" si="137"/>
        <v>0</v>
      </c>
      <c r="LPQ102" s="211">
        <f t="shared" si="137"/>
        <v>0</v>
      </c>
      <c r="LPR102" s="211">
        <f t="shared" si="137"/>
        <v>0</v>
      </c>
      <c r="LPS102" s="211">
        <f t="shared" si="137"/>
        <v>0</v>
      </c>
      <c r="LPT102" s="211">
        <f t="shared" si="137"/>
        <v>0</v>
      </c>
      <c r="LPU102" s="211">
        <f t="shared" si="137"/>
        <v>0</v>
      </c>
      <c r="LPV102" s="211">
        <f t="shared" si="137"/>
        <v>0</v>
      </c>
      <c r="LPW102" s="211">
        <f t="shared" si="137"/>
        <v>0</v>
      </c>
      <c r="LPX102" s="211">
        <f t="shared" si="137"/>
        <v>0</v>
      </c>
      <c r="LPY102" s="211">
        <f t="shared" si="137"/>
        <v>0</v>
      </c>
      <c r="LPZ102" s="211">
        <f t="shared" si="137"/>
        <v>0</v>
      </c>
      <c r="LQA102" s="211">
        <f t="shared" si="137"/>
        <v>0</v>
      </c>
      <c r="LQB102" s="211">
        <f t="shared" si="137"/>
        <v>0</v>
      </c>
      <c r="LQC102" s="211">
        <f t="shared" si="137"/>
        <v>0</v>
      </c>
      <c r="LQD102" s="211">
        <f t="shared" si="137"/>
        <v>0</v>
      </c>
      <c r="LQE102" s="211">
        <f t="shared" si="137"/>
        <v>0</v>
      </c>
      <c r="LQF102" s="211">
        <f t="shared" si="137"/>
        <v>0</v>
      </c>
      <c r="LQG102" s="211">
        <f t="shared" si="137"/>
        <v>0</v>
      </c>
      <c r="LQH102" s="211">
        <f t="shared" si="137"/>
        <v>0</v>
      </c>
      <c r="LQI102" s="211">
        <f t="shared" si="137"/>
        <v>0</v>
      </c>
      <c r="LQJ102" s="211">
        <f t="shared" si="137"/>
        <v>0</v>
      </c>
      <c r="LQK102" s="211">
        <f t="shared" si="137"/>
        <v>0</v>
      </c>
      <c r="LQL102" s="211">
        <f t="shared" si="137"/>
        <v>0</v>
      </c>
      <c r="LQM102" s="211">
        <f t="shared" si="137"/>
        <v>0</v>
      </c>
      <c r="LQN102" s="211">
        <f t="shared" si="137"/>
        <v>0</v>
      </c>
      <c r="LQO102" s="211">
        <f t="shared" si="137"/>
        <v>0</v>
      </c>
      <c r="LQP102" s="211">
        <f t="shared" si="137"/>
        <v>0</v>
      </c>
      <c r="LQQ102" s="211">
        <f t="shared" si="137"/>
        <v>0</v>
      </c>
      <c r="LQR102" s="211">
        <f t="shared" si="137"/>
        <v>0</v>
      </c>
      <c r="LQS102" s="211">
        <f t="shared" si="137"/>
        <v>0</v>
      </c>
      <c r="LQT102" s="211">
        <f t="shared" si="137"/>
        <v>0</v>
      </c>
      <c r="LQU102" s="211">
        <f t="shared" si="137"/>
        <v>0</v>
      </c>
      <c r="LQV102" s="211">
        <f t="shared" si="137"/>
        <v>0</v>
      </c>
      <c r="LQW102" s="211">
        <f t="shared" si="137"/>
        <v>0</v>
      </c>
      <c r="LQX102" s="211">
        <f t="shared" si="137"/>
        <v>0</v>
      </c>
      <c r="LQY102" s="211">
        <f t="shared" ref="LQY102:LTJ102" si="138">(LQY29-LQY98)+LQY100</f>
        <v>0</v>
      </c>
      <c r="LQZ102" s="211">
        <f t="shared" si="138"/>
        <v>0</v>
      </c>
      <c r="LRA102" s="211">
        <f t="shared" si="138"/>
        <v>0</v>
      </c>
      <c r="LRB102" s="211">
        <f t="shared" si="138"/>
        <v>0</v>
      </c>
      <c r="LRC102" s="211">
        <f t="shared" si="138"/>
        <v>0</v>
      </c>
      <c r="LRD102" s="211">
        <f t="shared" si="138"/>
        <v>0</v>
      </c>
      <c r="LRE102" s="211">
        <f t="shared" si="138"/>
        <v>0</v>
      </c>
      <c r="LRF102" s="211">
        <f t="shared" si="138"/>
        <v>0</v>
      </c>
      <c r="LRG102" s="211">
        <f t="shared" si="138"/>
        <v>0</v>
      </c>
      <c r="LRH102" s="211">
        <f t="shared" si="138"/>
        <v>0</v>
      </c>
      <c r="LRI102" s="211">
        <f t="shared" si="138"/>
        <v>0</v>
      </c>
      <c r="LRJ102" s="211">
        <f t="shared" si="138"/>
        <v>0</v>
      </c>
      <c r="LRK102" s="211">
        <f t="shared" si="138"/>
        <v>0</v>
      </c>
      <c r="LRL102" s="211">
        <f t="shared" si="138"/>
        <v>0</v>
      </c>
      <c r="LRM102" s="211">
        <f t="shared" si="138"/>
        <v>0</v>
      </c>
      <c r="LRN102" s="211">
        <f t="shared" si="138"/>
        <v>0</v>
      </c>
      <c r="LRO102" s="211">
        <f t="shared" si="138"/>
        <v>0</v>
      </c>
      <c r="LRP102" s="211">
        <f t="shared" si="138"/>
        <v>0</v>
      </c>
      <c r="LRQ102" s="211">
        <f t="shared" si="138"/>
        <v>0</v>
      </c>
      <c r="LRR102" s="211">
        <f t="shared" si="138"/>
        <v>0</v>
      </c>
      <c r="LRS102" s="211">
        <f t="shared" si="138"/>
        <v>0</v>
      </c>
      <c r="LRT102" s="211">
        <f t="shared" si="138"/>
        <v>0</v>
      </c>
      <c r="LRU102" s="211">
        <f t="shared" si="138"/>
        <v>0</v>
      </c>
      <c r="LRV102" s="211">
        <f t="shared" si="138"/>
        <v>0</v>
      </c>
      <c r="LRW102" s="211">
        <f t="shared" si="138"/>
        <v>0</v>
      </c>
      <c r="LRX102" s="211">
        <f t="shared" si="138"/>
        <v>0</v>
      </c>
      <c r="LRY102" s="211">
        <f t="shared" si="138"/>
        <v>0</v>
      </c>
      <c r="LRZ102" s="211">
        <f t="shared" si="138"/>
        <v>0</v>
      </c>
      <c r="LSA102" s="211">
        <f t="shared" si="138"/>
        <v>0</v>
      </c>
      <c r="LSB102" s="211">
        <f t="shared" si="138"/>
        <v>0</v>
      </c>
      <c r="LSC102" s="211">
        <f t="shared" si="138"/>
        <v>0</v>
      </c>
      <c r="LSD102" s="211">
        <f t="shared" si="138"/>
        <v>0</v>
      </c>
      <c r="LSE102" s="211">
        <f t="shared" si="138"/>
        <v>0</v>
      </c>
      <c r="LSF102" s="211">
        <f t="shared" si="138"/>
        <v>0</v>
      </c>
      <c r="LSG102" s="211">
        <f t="shared" si="138"/>
        <v>0</v>
      </c>
      <c r="LSH102" s="211">
        <f t="shared" si="138"/>
        <v>0</v>
      </c>
      <c r="LSI102" s="211">
        <f t="shared" si="138"/>
        <v>0</v>
      </c>
      <c r="LSJ102" s="211">
        <f t="shared" si="138"/>
        <v>0</v>
      </c>
      <c r="LSK102" s="211">
        <f t="shared" si="138"/>
        <v>0</v>
      </c>
      <c r="LSL102" s="211">
        <f t="shared" si="138"/>
        <v>0</v>
      </c>
      <c r="LSM102" s="211">
        <f t="shared" si="138"/>
        <v>0</v>
      </c>
      <c r="LSN102" s="211">
        <f t="shared" si="138"/>
        <v>0</v>
      </c>
      <c r="LSO102" s="211">
        <f t="shared" si="138"/>
        <v>0</v>
      </c>
      <c r="LSP102" s="211">
        <f t="shared" si="138"/>
        <v>0</v>
      </c>
      <c r="LSQ102" s="211">
        <f t="shared" si="138"/>
        <v>0</v>
      </c>
      <c r="LSR102" s="211">
        <f t="shared" si="138"/>
        <v>0</v>
      </c>
      <c r="LSS102" s="211">
        <f t="shared" si="138"/>
        <v>0</v>
      </c>
      <c r="LST102" s="211">
        <f t="shared" si="138"/>
        <v>0</v>
      </c>
      <c r="LSU102" s="211">
        <f t="shared" si="138"/>
        <v>0</v>
      </c>
      <c r="LSV102" s="211">
        <f t="shared" si="138"/>
        <v>0</v>
      </c>
      <c r="LSW102" s="211">
        <f t="shared" si="138"/>
        <v>0</v>
      </c>
      <c r="LSX102" s="211">
        <f t="shared" si="138"/>
        <v>0</v>
      </c>
      <c r="LSY102" s="211">
        <f t="shared" si="138"/>
        <v>0</v>
      </c>
      <c r="LSZ102" s="211">
        <f t="shared" si="138"/>
        <v>0</v>
      </c>
      <c r="LTA102" s="211">
        <f t="shared" si="138"/>
        <v>0</v>
      </c>
      <c r="LTB102" s="211">
        <f t="shared" si="138"/>
        <v>0</v>
      </c>
      <c r="LTC102" s="211">
        <f t="shared" si="138"/>
        <v>0</v>
      </c>
      <c r="LTD102" s="211">
        <f t="shared" si="138"/>
        <v>0</v>
      </c>
      <c r="LTE102" s="211">
        <f t="shared" si="138"/>
        <v>0</v>
      </c>
      <c r="LTF102" s="211">
        <f t="shared" si="138"/>
        <v>0</v>
      </c>
      <c r="LTG102" s="211">
        <f t="shared" si="138"/>
        <v>0</v>
      </c>
      <c r="LTH102" s="211">
        <f t="shared" si="138"/>
        <v>0</v>
      </c>
      <c r="LTI102" s="211">
        <f t="shared" si="138"/>
        <v>0</v>
      </c>
      <c r="LTJ102" s="211">
        <f t="shared" si="138"/>
        <v>0</v>
      </c>
      <c r="LTK102" s="211">
        <f t="shared" ref="LTK102:LVV102" si="139">(LTK29-LTK98)+LTK100</f>
        <v>0</v>
      </c>
      <c r="LTL102" s="211">
        <f t="shared" si="139"/>
        <v>0</v>
      </c>
      <c r="LTM102" s="211">
        <f t="shared" si="139"/>
        <v>0</v>
      </c>
      <c r="LTN102" s="211">
        <f t="shared" si="139"/>
        <v>0</v>
      </c>
      <c r="LTO102" s="211">
        <f t="shared" si="139"/>
        <v>0</v>
      </c>
      <c r="LTP102" s="211">
        <f t="shared" si="139"/>
        <v>0</v>
      </c>
      <c r="LTQ102" s="211">
        <f t="shared" si="139"/>
        <v>0</v>
      </c>
      <c r="LTR102" s="211">
        <f t="shared" si="139"/>
        <v>0</v>
      </c>
      <c r="LTS102" s="211">
        <f t="shared" si="139"/>
        <v>0</v>
      </c>
      <c r="LTT102" s="211">
        <f t="shared" si="139"/>
        <v>0</v>
      </c>
      <c r="LTU102" s="211">
        <f t="shared" si="139"/>
        <v>0</v>
      </c>
      <c r="LTV102" s="211">
        <f t="shared" si="139"/>
        <v>0</v>
      </c>
      <c r="LTW102" s="211">
        <f t="shared" si="139"/>
        <v>0</v>
      </c>
      <c r="LTX102" s="211">
        <f t="shared" si="139"/>
        <v>0</v>
      </c>
      <c r="LTY102" s="211">
        <f t="shared" si="139"/>
        <v>0</v>
      </c>
      <c r="LTZ102" s="211">
        <f t="shared" si="139"/>
        <v>0</v>
      </c>
      <c r="LUA102" s="211">
        <f t="shared" si="139"/>
        <v>0</v>
      </c>
      <c r="LUB102" s="211">
        <f t="shared" si="139"/>
        <v>0</v>
      </c>
      <c r="LUC102" s="211">
        <f t="shared" si="139"/>
        <v>0</v>
      </c>
      <c r="LUD102" s="211">
        <f t="shared" si="139"/>
        <v>0</v>
      </c>
      <c r="LUE102" s="211">
        <f t="shared" si="139"/>
        <v>0</v>
      </c>
      <c r="LUF102" s="211">
        <f t="shared" si="139"/>
        <v>0</v>
      </c>
      <c r="LUG102" s="211">
        <f t="shared" si="139"/>
        <v>0</v>
      </c>
      <c r="LUH102" s="211">
        <f t="shared" si="139"/>
        <v>0</v>
      </c>
      <c r="LUI102" s="211">
        <f t="shared" si="139"/>
        <v>0</v>
      </c>
      <c r="LUJ102" s="211">
        <f t="shared" si="139"/>
        <v>0</v>
      </c>
      <c r="LUK102" s="211">
        <f t="shared" si="139"/>
        <v>0</v>
      </c>
      <c r="LUL102" s="211">
        <f t="shared" si="139"/>
        <v>0</v>
      </c>
      <c r="LUM102" s="211">
        <f t="shared" si="139"/>
        <v>0</v>
      </c>
      <c r="LUN102" s="211">
        <f t="shared" si="139"/>
        <v>0</v>
      </c>
      <c r="LUO102" s="211">
        <f t="shared" si="139"/>
        <v>0</v>
      </c>
      <c r="LUP102" s="211">
        <f t="shared" si="139"/>
        <v>0</v>
      </c>
      <c r="LUQ102" s="211">
        <f t="shared" si="139"/>
        <v>0</v>
      </c>
      <c r="LUR102" s="211">
        <f t="shared" si="139"/>
        <v>0</v>
      </c>
      <c r="LUS102" s="211">
        <f t="shared" si="139"/>
        <v>0</v>
      </c>
      <c r="LUT102" s="211">
        <f t="shared" si="139"/>
        <v>0</v>
      </c>
      <c r="LUU102" s="211">
        <f t="shared" si="139"/>
        <v>0</v>
      </c>
      <c r="LUV102" s="211">
        <f t="shared" si="139"/>
        <v>0</v>
      </c>
      <c r="LUW102" s="211">
        <f t="shared" si="139"/>
        <v>0</v>
      </c>
      <c r="LUX102" s="211">
        <f t="shared" si="139"/>
        <v>0</v>
      </c>
      <c r="LUY102" s="211">
        <f t="shared" si="139"/>
        <v>0</v>
      </c>
      <c r="LUZ102" s="211">
        <f t="shared" si="139"/>
        <v>0</v>
      </c>
      <c r="LVA102" s="211">
        <f t="shared" si="139"/>
        <v>0</v>
      </c>
      <c r="LVB102" s="211">
        <f t="shared" si="139"/>
        <v>0</v>
      </c>
      <c r="LVC102" s="211">
        <f t="shared" si="139"/>
        <v>0</v>
      </c>
      <c r="LVD102" s="211">
        <f t="shared" si="139"/>
        <v>0</v>
      </c>
      <c r="LVE102" s="211">
        <f t="shared" si="139"/>
        <v>0</v>
      </c>
      <c r="LVF102" s="211">
        <f t="shared" si="139"/>
        <v>0</v>
      </c>
      <c r="LVG102" s="211">
        <f t="shared" si="139"/>
        <v>0</v>
      </c>
      <c r="LVH102" s="211">
        <f t="shared" si="139"/>
        <v>0</v>
      </c>
      <c r="LVI102" s="211">
        <f t="shared" si="139"/>
        <v>0</v>
      </c>
      <c r="LVJ102" s="211">
        <f t="shared" si="139"/>
        <v>0</v>
      </c>
      <c r="LVK102" s="211">
        <f t="shared" si="139"/>
        <v>0</v>
      </c>
      <c r="LVL102" s="211">
        <f t="shared" si="139"/>
        <v>0</v>
      </c>
      <c r="LVM102" s="211">
        <f t="shared" si="139"/>
        <v>0</v>
      </c>
      <c r="LVN102" s="211">
        <f t="shared" si="139"/>
        <v>0</v>
      </c>
      <c r="LVO102" s="211">
        <f t="shared" si="139"/>
        <v>0</v>
      </c>
      <c r="LVP102" s="211">
        <f t="shared" si="139"/>
        <v>0</v>
      </c>
      <c r="LVQ102" s="211">
        <f t="shared" si="139"/>
        <v>0</v>
      </c>
      <c r="LVR102" s="211">
        <f t="shared" si="139"/>
        <v>0</v>
      </c>
      <c r="LVS102" s="211">
        <f t="shared" si="139"/>
        <v>0</v>
      </c>
      <c r="LVT102" s="211">
        <f t="shared" si="139"/>
        <v>0</v>
      </c>
      <c r="LVU102" s="211">
        <f t="shared" si="139"/>
        <v>0</v>
      </c>
      <c r="LVV102" s="211">
        <f t="shared" si="139"/>
        <v>0</v>
      </c>
      <c r="LVW102" s="211">
        <f t="shared" ref="LVW102:LYH102" si="140">(LVW29-LVW98)+LVW100</f>
        <v>0</v>
      </c>
      <c r="LVX102" s="211">
        <f t="shared" si="140"/>
        <v>0</v>
      </c>
      <c r="LVY102" s="211">
        <f t="shared" si="140"/>
        <v>0</v>
      </c>
      <c r="LVZ102" s="211">
        <f t="shared" si="140"/>
        <v>0</v>
      </c>
      <c r="LWA102" s="211">
        <f t="shared" si="140"/>
        <v>0</v>
      </c>
      <c r="LWB102" s="211">
        <f t="shared" si="140"/>
        <v>0</v>
      </c>
      <c r="LWC102" s="211">
        <f t="shared" si="140"/>
        <v>0</v>
      </c>
      <c r="LWD102" s="211">
        <f t="shared" si="140"/>
        <v>0</v>
      </c>
      <c r="LWE102" s="211">
        <f t="shared" si="140"/>
        <v>0</v>
      </c>
      <c r="LWF102" s="211">
        <f t="shared" si="140"/>
        <v>0</v>
      </c>
      <c r="LWG102" s="211">
        <f t="shared" si="140"/>
        <v>0</v>
      </c>
      <c r="LWH102" s="211">
        <f t="shared" si="140"/>
        <v>0</v>
      </c>
      <c r="LWI102" s="211">
        <f t="shared" si="140"/>
        <v>0</v>
      </c>
      <c r="LWJ102" s="211">
        <f t="shared" si="140"/>
        <v>0</v>
      </c>
      <c r="LWK102" s="211">
        <f t="shared" si="140"/>
        <v>0</v>
      </c>
      <c r="LWL102" s="211">
        <f t="shared" si="140"/>
        <v>0</v>
      </c>
      <c r="LWM102" s="211">
        <f t="shared" si="140"/>
        <v>0</v>
      </c>
      <c r="LWN102" s="211">
        <f t="shared" si="140"/>
        <v>0</v>
      </c>
      <c r="LWO102" s="211">
        <f t="shared" si="140"/>
        <v>0</v>
      </c>
      <c r="LWP102" s="211">
        <f t="shared" si="140"/>
        <v>0</v>
      </c>
      <c r="LWQ102" s="211">
        <f t="shared" si="140"/>
        <v>0</v>
      </c>
      <c r="LWR102" s="211">
        <f t="shared" si="140"/>
        <v>0</v>
      </c>
      <c r="LWS102" s="211">
        <f t="shared" si="140"/>
        <v>0</v>
      </c>
      <c r="LWT102" s="211">
        <f t="shared" si="140"/>
        <v>0</v>
      </c>
      <c r="LWU102" s="211">
        <f t="shared" si="140"/>
        <v>0</v>
      </c>
      <c r="LWV102" s="211">
        <f t="shared" si="140"/>
        <v>0</v>
      </c>
      <c r="LWW102" s="211">
        <f t="shared" si="140"/>
        <v>0</v>
      </c>
      <c r="LWX102" s="211">
        <f t="shared" si="140"/>
        <v>0</v>
      </c>
      <c r="LWY102" s="211">
        <f t="shared" si="140"/>
        <v>0</v>
      </c>
      <c r="LWZ102" s="211">
        <f t="shared" si="140"/>
        <v>0</v>
      </c>
      <c r="LXA102" s="211">
        <f t="shared" si="140"/>
        <v>0</v>
      </c>
      <c r="LXB102" s="211">
        <f t="shared" si="140"/>
        <v>0</v>
      </c>
      <c r="LXC102" s="211">
        <f t="shared" si="140"/>
        <v>0</v>
      </c>
      <c r="LXD102" s="211">
        <f t="shared" si="140"/>
        <v>0</v>
      </c>
      <c r="LXE102" s="211">
        <f t="shared" si="140"/>
        <v>0</v>
      </c>
      <c r="LXF102" s="211">
        <f t="shared" si="140"/>
        <v>0</v>
      </c>
      <c r="LXG102" s="211">
        <f t="shared" si="140"/>
        <v>0</v>
      </c>
      <c r="LXH102" s="211">
        <f t="shared" si="140"/>
        <v>0</v>
      </c>
      <c r="LXI102" s="211">
        <f t="shared" si="140"/>
        <v>0</v>
      </c>
      <c r="LXJ102" s="211">
        <f t="shared" si="140"/>
        <v>0</v>
      </c>
      <c r="LXK102" s="211">
        <f t="shared" si="140"/>
        <v>0</v>
      </c>
      <c r="LXL102" s="211">
        <f t="shared" si="140"/>
        <v>0</v>
      </c>
      <c r="LXM102" s="211">
        <f t="shared" si="140"/>
        <v>0</v>
      </c>
      <c r="LXN102" s="211">
        <f t="shared" si="140"/>
        <v>0</v>
      </c>
      <c r="LXO102" s="211">
        <f t="shared" si="140"/>
        <v>0</v>
      </c>
      <c r="LXP102" s="211">
        <f t="shared" si="140"/>
        <v>0</v>
      </c>
      <c r="LXQ102" s="211">
        <f t="shared" si="140"/>
        <v>0</v>
      </c>
      <c r="LXR102" s="211">
        <f t="shared" si="140"/>
        <v>0</v>
      </c>
      <c r="LXS102" s="211">
        <f t="shared" si="140"/>
        <v>0</v>
      </c>
      <c r="LXT102" s="211">
        <f t="shared" si="140"/>
        <v>0</v>
      </c>
      <c r="LXU102" s="211">
        <f t="shared" si="140"/>
        <v>0</v>
      </c>
      <c r="LXV102" s="211">
        <f t="shared" si="140"/>
        <v>0</v>
      </c>
      <c r="LXW102" s="211">
        <f t="shared" si="140"/>
        <v>0</v>
      </c>
      <c r="LXX102" s="211">
        <f t="shared" si="140"/>
        <v>0</v>
      </c>
      <c r="LXY102" s="211">
        <f t="shared" si="140"/>
        <v>0</v>
      </c>
      <c r="LXZ102" s="211">
        <f t="shared" si="140"/>
        <v>0</v>
      </c>
      <c r="LYA102" s="211">
        <f t="shared" si="140"/>
        <v>0</v>
      </c>
      <c r="LYB102" s="211">
        <f t="shared" si="140"/>
        <v>0</v>
      </c>
      <c r="LYC102" s="211">
        <f t="shared" si="140"/>
        <v>0</v>
      </c>
      <c r="LYD102" s="211">
        <f t="shared" si="140"/>
        <v>0</v>
      </c>
      <c r="LYE102" s="211">
        <f t="shared" si="140"/>
        <v>0</v>
      </c>
      <c r="LYF102" s="211">
        <f t="shared" si="140"/>
        <v>0</v>
      </c>
      <c r="LYG102" s="211">
        <f t="shared" si="140"/>
        <v>0</v>
      </c>
      <c r="LYH102" s="211">
        <f t="shared" si="140"/>
        <v>0</v>
      </c>
      <c r="LYI102" s="211">
        <f t="shared" ref="LYI102:MAT102" si="141">(LYI29-LYI98)+LYI100</f>
        <v>0</v>
      </c>
      <c r="LYJ102" s="211">
        <f t="shared" si="141"/>
        <v>0</v>
      </c>
      <c r="LYK102" s="211">
        <f t="shared" si="141"/>
        <v>0</v>
      </c>
      <c r="LYL102" s="211">
        <f t="shared" si="141"/>
        <v>0</v>
      </c>
      <c r="LYM102" s="211">
        <f t="shared" si="141"/>
        <v>0</v>
      </c>
      <c r="LYN102" s="211">
        <f t="shared" si="141"/>
        <v>0</v>
      </c>
      <c r="LYO102" s="211">
        <f t="shared" si="141"/>
        <v>0</v>
      </c>
      <c r="LYP102" s="211">
        <f t="shared" si="141"/>
        <v>0</v>
      </c>
      <c r="LYQ102" s="211">
        <f t="shared" si="141"/>
        <v>0</v>
      </c>
      <c r="LYR102" s="211">
        <f t="shared" si="141"/>
        <v>0</v>
      </c>
      <c r="LYS102" s="211">
        <f t="shared" si="141"/>
        <v>0</v>
      </c>
      <c r="LYT102" s="211">
        <f t="shared" si="141"/>
        <v>0</v>
      </c>
      <c r="LYU102" s="211">
        <f t="shared" si="141"/>
        <v>0</v>
      </c>
      <c r="LYV102" s="211">
        <f t="shared" si="141"/>
        <v>0</v>
      </c>
      <c r="LYW102" s="211">
        <f t="shared" si="141"/>
        <v>0</v>
      </c>
      <c r="LYX102" s="211">
        <f t="shared" si="141"/>
        <v>0</v>
      </c>
      <c r="LYY102" s="211">
        <f t="shared" si="141"/>
        <v>0</v>
      </c>
      <c r="LYZ102" s="211">
        <f t="shared" si="141"/>
        <v>0</v>
      </c>
      <c r="LZA102" s="211">
        <f t="shared" si="141"/>
        <v>0</v>
      </c>
      <c r="LZB102" s="211">
        <f t="shared" si="141"/>
        <v>0</v>
      </c>
      <c r="LZC102" s="211">
        <f t="shared" si="141"/>
        <v>0</v>
      </c>
      <c r="LZD102" s="211">
        <f t="shared" si="141"/>
        <v>0</v>
      </c>
      <c r="LZE102" s="211">
        <f t="shared" si="141"/>
        <v>0</v>
      </c>
      <c r="LZF102" s="211">
        <f t="shared" si="141"/>
        <v>0</v>
      </c>
      <c r="LZG102" s="211">
        <f t="shared" si="141"/>
        <v>0</v>
      </c>
      <c r="LZH102" s="211">
        <f t="shared" si="141"/>
        <v>0</v>
      </c>
      <c r="LZI102" s="211">
        <f t="shared" si="141"/>
        <v>0</v>
      </c>
      <c r="LZJ102" s="211">
        <f t="shared" si="141"/>
        <v>0</v>
      </c>
      <c r="LZK102" s="211">
        <f t="shared" si="141"/>
        <v>0</v>
      </c>
      <c r="LZL102" s="211">
        <f t="shared" si="141"/>
        <v>0</v>
      </c>
      <c r="LZM102" s="211">
        <f t="shared" si="141"/>
        <v>0</v>
      </c>
      <c r="LZN102" s="211">
        <f t="shared" si="141"/>
        <v>0</v>
      </c>
      <c r="LZO102" s="211">
        <f t="shared" si="141"/>
        <v>0</v>
      </c>
      <c r="LZP102" s="211">
        <f t="shared" si="141"/>
        <v>0</v>
      </c>
      <c r="LZQ102" s="211">
        <f t="shared" si="141"/>
        <v>0</v>
      </c>
      <c r="LZR102" s="211">
        <f t="shared" si="141"/>
        <v>0</v>
      </c>
      <c r="LZS102" s="211">
        <f t="shared" si="141"/>
        <v>0</v>
      </c>
      <c r="LZT102" s="211">
        <f t="shared" si="141"/>
        <v>0</v>
      </c>
      <c r="LZU102" s="211">
        <f t="shared" si="141"/>
        <v>0</v>
      </c>
      <c r="LZV102" s="211">
        <f t="shared" si="141"/>
        <v>0</v>
      </c>
      <c r="LZW102" s="211">
        <f t="shared" si="141"/>
        <v>0</v>
      </c>
      <c r="LZX102" s="211">
        <f t="shared" si="141"/>
        <v>0</v>
      </c>
      <c r="LZY102" s="211">
        <f t="shared" si="141"/>
        <v>0</v>
      </c>
      <c r="LZZ102" s="211">
        <f t="shared" si="141"/>
        <v>0</v>
      </c>
      <c r="MAA102" s="211">
        <f t="shared" si="141"/>
        <v>0</v>
      </c>
      <c r="MAB102" s="211">
        <f t="shared" si="141"/>
        <v>0</v>
      </c>
      <c r="MAC102" s="211">
        <f t="shared" si="141"/>
        <v>0</v>
      </c>
      <c r="MAD102" s="211">
        <f t="shared" si="141"/>
        <v>0</v>
      </c>
      <c r="MAE102" s="211">
        <f t="shared" si="141"/>
        <v>0</v>
      </c>
      <c r="MAF102" s="211">
        <f t="shared" si="141"/>
        <v>0</v>
      </c>
      <c r="MAG102" s="211">
        <f t="shared" si="141"/>
        <v>0</v>
      </c>
      <c r="MAH102" s="211">
        <f t="shared" si="141"/>
        <v>0</v>
      </c>
      <c r="MAI102" s="211">
        <f t="shared" si="141"/>
        <v>0</v>
      </c>
      <c r="MAJ102" s="211">
        <f t="shared" si="141"/>
        <v>0</v>
      </c>
      <c r="MAK102" s="211">
        <f t="shared" si="141"/>
        <v>0</v>
      </c>
      <c r="MAL102" s="211">
        <f t="shared" si="141"/>
        <v>0</v>
      </c>
      <c r="MAM102" s="211">
        <f t="shared" si="141"/>
        <v>0</v>
      </c>
      <c r="MAN102" s="211">
        <f t="shared" si="141"/>
        <v>0</v>
      </c>
      <c r="MAO102" s="211">
        <f t="shared" si="141"/>
        <v>0</v>
      </c>
      <c r="MAP102" s="211">
        <f t="shared" si="141"/>
        <v>0</v>
      </c>
      <c r="MAQ102" s="211">
        <f t="shared" si="141"/>
        <v>0</v>
      </c>
      <c r="MAR102" s="211">
        <f t="shared" si="141"/>
        <v>0</v>
      </c>
      <c r="MAS102" s="211">
        <f t="shared" si="141"/>
        <v>0</v>
      </c>
      <c r="MAT102" s="211">
        <f t="shared" si="141"/>
        <v>0</v>
      </c>
      <c r="MAU102" s="211">
        <f t="shared" ref="MAU102:MDF102" si="142">(MAU29-MAU98)+MAU100</f>
        <v>0</v>
      </c>
      <c r="MAV102" s="211">
        <f t="shared" si="142"/>
        <v>0</v>
      </c>
      <c r="MAW102" s="211">
        <f t="shared" si="142"/>
        <v>0</v>
      </c>
      <c r="MAX102" s="211">
        <f t="shared" si="142"/>
        <v>0</v>
      </c>
      <c r="MAY102" s="211">
        <f t="shared" si="142"/>
        <v>0</v>
      </c>
      <c r="MAZ102" s="211">
        <f t="shared" si="142"/>
        <v>0</v>
      </c>
      <c r="MBA102" s="211">
        <f t="shared" si="142"/>
        <v>0</v>
      </c>
      <c r="MBB102" s="211">
        <f t="shared" si="142"/>
        <v>0</v>
      </c>
      <c r="MBC102" s="211">
        <f t="shared" si="142"/>
        <v>0</v>
      </c>
      <c r="MBD102" s="211">
        <f t="shared" si="142"/>
        <v>0</v>
      </c>
      <c r="MBE102" s="211">
        <f t="shared" si="142"/>
        <v>0</v>
      </c>
      <c r="MBF102" s="211">
        <f t="shared" si="142"/>
        <v>0</v>
      </c>
      <c r="MBG102" s="211">
        <f t="shared" si="142"/>
        <v>0</v>
      </c>
      <c r="MBH102" s="211">
        <f t="shared" si="142"/>
        <v>0</v>
      </c>
      <c r="MBI102" s="211">
        <f t="shared" si="142"/>
        <v>0</v>
      </c>
      <c r="MBJ102" s="211">
        <f t="shared" si="142"/>
        <v>0</v>
      </c>
      <c r="MBK102" s="211">
        <f t="shared" si="142"/>
        <v>0</v>
      </c>
      <c r="MBL102" s="211">
        <f t="shared" si="142"/>
        <v>0</v>
      </c>
      <c r="MBM102" s="211">
        <f t="shared" si="142"/>
        <v>0</v>
      </c>
      <c r="MBN102" s="211">
        <f t="shared" si="142"/>
        <v>0</v>
      </c>
      <c r="MBO102" s="211">
        <f t="shared" si="142"/>
        <v>0</v>
      </c>
      <c r="MBP102" s="211">
        <f t="shared" si="142"/>
        <v>0</v>
      </c>
      <c r="MBQ102" s="211">
        <f t="shared" si="142"/>
        <v>0</v>
      </c>
      <c r="MBR102" s="211">
        <f t="shared" si="142"/>
        <v>0</v>
      </c>
      <c r="MBS102" s="211">
        <f t="shared" si="142"/>
        <v>0</v>
      </c>
      <c r="MBT102" s="211">
        <f t="shared" si="142"/>
        <v>0</v>
      </c>
      <c r="MBU102" s="211">
        <f t="shared" si="142"/>
        <v>0</v>
      </c>
      <c r="MBV102" s="211">
        <f t="shared" si="142"/>
        <v>0</v>
      </c>
      <c r="MBW102" s="211">
        <f t="shared" si="142"/>
        <v>0</v>
      </c>
      <c r="MBX102" s="211">
        <f t="shared" si="142"/>
        <v>0</v>
      </c>
      <c r="MBY102" s="211">
        <f t="shared" si="142"/>
        <v>0</v>
      </c>
      <c r="MBZ102" s="211">
        <f t="shared" si="142"/>
        <v>0</v>
      </c>
      <c r="MCA102" s="211">
        <f t="shared" si="142"/>
        <v>0</v>
      </c>
      <c r="MCB102" s="211">
        <f t="shared" si="142"/>
        <v>0</v>
      </c>
      <c r="MCC102" s="211">
        <f t="shared" si="142"/>
        <v>0</v>
      </c>
      <c r="MCD102" s="211">
        <f t="shared" si="142"/>
        <v>0</v>
      </c>
      <c r="MCE102" s="211">
        <f t="shared" si="142"/>
        <v>0</v>
      </c>
      <c r="MCF102" s="211">
        <f t="shared" si="142"/>
        <v>0</v>
      </c>
      <c r="MCG102" s="211">
        <f t="shared" si="142"/>
        <v>0</v>
      </c>
      <c r="MCH102" s="211">
        <f t="shared" si="142"/>
        <v>0</v>
      </c>
      <c r="MCI102" s="211">
        <f t="shared" si="142"/>
        <v>0</v>
      </c>
      <c r="MCJ102" s="211">
        <f t="shared" si="142"/>
        <v>0</v>
      </c>
      <c r="MCK102" s="211">
        <f t="shared" si="142"/>
        <v>0</v>
      </c>
      <c r="MCL102" s="211">
        <f t="shared" si="142"/>
        <v>0</v>
      </c>
      <c r="MCM102" s="211">
        <f t="shared" si="142"/>
        <v>0</v>
      </c>
      <c r="MCN102" s="211">
        <f t="shared" si="142"/>
        <v>0</v>
      </c>
      <c r="MCO102" s="211">
        <f t="shared" si="142"/>
        <v>0</v>
      </c>
      <c r="MCP102" s="211">
        <f t="shared" si="142"/>
        <v>0</v>
      </c>
      <c r="MCQ102" s="211">
        <f t="shared" si="142"/>
        <v>0</v>
      </c>
      <c r="MCR102" s="211">
        <f t="shared" si="142"/>
        <v>0</v>
      </c>
      <c r="MCS102" s="211">
        <f t="shared" si="142"/>
        <v>0</v>
      </c>
      <c r="MCT102" s="211">
        <f t="shared" si="142"/>
        <v>0</v>
      </c>
      <c r="MCU102" s="211">
        <f t="shared" si="142"/>
        <v>0</v>
      </c>
      <c r="MCV102" s="211">
        <f t="shared" si="142"/>
        <v>0</v>
      </c>
      <c r="MCW102" s="211">
        <f t="shared" si="142"/>
        <v>0</v>
      </c>
      <c r="MCX102" s="211">
        <f t="shared" si="142"/>
        <v>0</v>
      </c>
      <c r="MCY102" s="211">
        <f t="shared" si="142"/>
        <v>0</v>
      </c>
      <c r="MCZ102" s="211">
        <f t="shared" si="142"/>
        <v>0</v>
      </c>
      <c r="MDA102" s="211">
        <f t="shared" si="142"/>
        <v>0</v>
      </c>
      <c r="MDB102" s="211">
        <f t="shared" si="142"/>
        <v>0</v>
      </c>
      <c r="MDC102" s="211">
        <f t="shared" si="142"/>
        <v>0</v>
      </c>
      <c r="MDD102" s="211">
        <f t="shared" si="142"/>
        <v>0</v>
      </c>
      <c r="MDE102" s="211">
        <f t="shared" si="142"/>
        <v>0</v>
      </c>
      <c r="MDF102" s="211">
        <f t="shared" si="142"/>
        <v>0</v>
      </c>
      <c r="MDG102" s="211">
        <f t="shared" ref="MDG102:MFR102" si="143">(MDG29-MDG98)+MDG100</f>
        <v>0</v>
      </c>
      <c r="MDH102" s="211">
        <f t="shared" si="143"/>
        <v>0</v>
      </c>
      <c r="MDI102" s="211">
        <f t="shared" si="143"/>
        <v>0</v>
      </c>
      <c r="MDJ102" s="211">
        <f t="shared" si="143"/>
        <v>0</v>
      </c>
      <c r="MDK102" s="211">
        <f t="shared" si="143"/>
        <v>0</v>
      </c>
      <c r="MDL102" s="211">
        <f t="shared" si="143"/>
        <v>0</v>
      </c>
      <c r="MDM102" s="211">
        <f t="shared" si="143"/>
        <v>0</v>
      </c>
      <c r="MDN102" s="211">
        <f t="shared" si="143"/>
        <v>0</v>
      </c>
      <c r="MDO102" s="211">
        <f t="shared" si="143"/>
        <v>0</v>
      </c>
      <c r="MDP102" s="211">
        <f t="shared" si="143"/>
        <v>0</v>
      </c>
      <c r="MDQ102" s="211">
        <f t="shared" si="143"/>
        <v>0</v>
      </c>
      <c r="MDR102" s="211">
        <f t="shared" si="143"/>
        <v>0</v>
      </c>
      <c r="MDS102" s="211">
        <f t="shared" si="143"/>
        <v>0</v>
      </c>
      <c r="MDT102" s="211">
        <f t="shared" si="143"/>
        <v>0</v>
      </c>
      <c r="MDU102" s="211">
        <f t="shared" si="143"/>
        <v>0</v>
      </c>
      <c r="MDV102" s="211">
        <f t="shared" si="143"/>
        <v>0</v>
      </c>
      <c r="MDW102" s="211">
        <f t="shared" si="143"/>
        <v>0</v>
      </c>
      <c r="MDX102" s="211">
        <f t="shared" si="143"/>
        <v>0</v>
      </c>
      <c r="MDY102" s="211">
        <f t="shared" si="143"/>
        <v>0</v>
      </c>
      <c r="MDZ102" s="211">
        <f t="shared" si="143"/>
        <v>0</v>
      </c>
      <c r="MEA102" s="211">
        <f t="shared" si="143"/>
        <v>0</v>
      </c>
      <c r="MEB102" s="211">
        <f t="shared" si="143"/>
        <v>0</v>
      </c>
      <c r="MEC102" s="211">
        <f t="shared" si="143"/>
        <v>0</v>
      </c>
      <c r="MED102" s="211">
        <f t="shared" si="143"/>
        <v>0</v>
      </c>
      <c r="MEE102" s="211">
        <f t="shared" si="143"/>
        <v>0</v>
      </c>
      <c r="MEF102" s="211">
        <f t="shared" si="143"/>
        <v>0</v>
      </c>
      <c r="MEG102" s="211">
        <f t="shared" si="143"/>
        <v>0</v>
      </c>
      <c r="MEH102" s="211">
        <f t="shared" si="143"/>
        <v>0</v>
      </c>
      <c r="MEI102" s="211">
        <f t="shared" si="143"/>
        <v>0</v>
      </c>
      <c r="MEJ102" s="211">
        <f t="shared" si="143"/>
        <v>0</v>
      </c>
      <c r="MEK102" s="211">
        <f t="shared" si="143"/>
        <v>0</v>
      </c>
      <c r="MEL102" s="211">
        <f t="shared" si="143"/>
        <v>0</v>
      </c>
      <c r="MEM102" s="211">
        <f t="shared" si="143"/>
        <v>0</v>
      </c>
      <c r="MEN102" s="211">
        <f t="shared" si="143"/>
        <v>0</v>
      </c>
      <c r="MEO102" s="211">
        <f t="shared" si="143"/>
        <v>0</v>
      </c>
      <c r="MEP102" s="211">
        <f t="shared" si="143"/>
        <v>0</v>
      </c>
      <c r="MEQ102" s="211">
        <f t="shared" si="143"/>
        <v>0</v>
      </c>
      <c r="MER102" s="211">
        <f t="shared" si="143"/>
        <v>0</v>
      </c>
      <c r="MES102" s="211">
        <f t="shared" si="143"/>
        <v>0</v>
      </c>
      <c r="MET102" s="211">
        <f t="shared" si="143"/>
        <v>0</v>
      </c>
      <c r="MEU102" s="211">
        <f t="shared" si="143"/>
        <v>0</v>
      </c>
      <c r="MEV102" s="211">
        <f t="shared" si="143"/>
        <v>0</v>
      </c>
      <c r="MEW102" s="211">
        <f t="shared" si="143"/>
        <v>0</v>
      </c>
      <c r="MEX102" s="211">
        <f t="shared" si="143"/>
        <v>0</v>
      </c>
      <c r="MEY102" s="211">
        <f t="shared" si="143"/>
        <v>0</v>
      </c>
      <c r="MEZ102" s="211">
        <f t="shared" si="143"/>
        <v>0</v>
      </c>
      <c r="MFA102" s="211">
        <f t="shared" si="143"/>
        <v>0</v>
      </c>
      <c r="MFB102" s="211">
        <f t="shared" si="143"/>
        <v>0</v>
      </c>
      <c r="MFC102" s="211">
        <f t="shared" si="143"/>
        <v>0</v>
      </c>
      <c r="MFD102" s="211">
        <f t="shared" si="143"/>
        <v>0</v>
      </c>
      <c r="MFE102" s="211">
        <f t="shared" si="143"/>
        <v>0</v>
      </c>
      <c r="MFF102" s="211">
        <f t="shared" si="143"/>
        <v>0</v>
      </c>
      <c r="MFG102" s="211">
        <f t="shared" si="143"/>
        <v>0</v>
      </c>
      <c r="MFH102" s="211">
        <f t="shared" si="143"/>
        <v>0</v>
      </c>
      <c r="MFI102" s="211">
        <f t="shared" si="143"/>
        <v>0</v>
      </c>
      <c r="MFJ102" s="211">
        <f t="shared" si="143"/>
        <v>0</v>
      </c>
      <c r="MFK102" s="211">
        <f t="shared" si="143"/>
        <v>0</v>
      </c>
      <c r="MFL102" s="211">
        <f t="shared" si="143"/>
        <v>0</v>
      </c>
      <c r="MFM102" s="211">
        <f t="shared" si="143"/>
        <v>0</v>
      </c>
      <c r="MFN102" s="211">
        <f t="shared" si="143"/>
        <v>0</v>
      </c>
      <c r="MFO102" s="211">
        <f t="shared" si="143"/>
        <v>0</v>
      </c>
      <c r="MFP102" s="211">
        <f t="shared" si="143"/>
        <v>0</v>
      </c>
      <c r="MFQ102" s="211">
        <f t="shared" si="143"/>
        <v>0</v>
      </c>
      <c r="MFR102" s="211">
        <f t="shared" si="143"/>
        <v>0</v>
      </c>
      <c r="MFS102" s="211">
        <f t="shared" ref="MFS102:MID102" si="144">(MFS29-MFS98)+MFS100</f>
        <v>0</v>
      </c>
      <c r="MFT102" s="211">
        <f t="shared" si="144"/>
        <v>0</v>
      </c>
      <c r="MFU102" s="211">
        <f t="shared" si="144"/>
        <v>0</v>
      </c>
      <c r="MFV102" s="211">
        <f t="shared" si="144"/>
        <v>0</v>
      </c>
      <c r="MFW102" s="211">
        <f t="shared" si="144"/>
        <v>0</v>
      </c>
      <c r="MFX102" s="211">
        <f t="shared" si="144"/>
        <v>0</v>
      </c>
      <c r="MFY102" s="211">
        <f t="shared" si="144"/>
        <v>0</v>
      </c>
      <c r="MFZ102" s="211">
        <f t="shared" si="144"/>
        <v>0</v>
      </c>
      <c r="MGA102" s="211">
        <f t="shared" si="144"/>
        <v>0</v>
      </c>
      <c r="MGB102" s="211">
        <f t="shared" si="144"/>
        <v>0</v>
      </c>
      <c r="MGC102" s="211">
        <f t="shared" si="144"/>
        <v>0</v>
      </c>
      <c r="MGD102" s="211">
        <f t="shared" si="144"/>
        <v>0</v>
      </c>
      <c r="MGE102" s="211">
        <f t="shared" si="144"/>
        <v>0</v>
      </c>
      <c r="MGF102" s="211">
        <f t="shared" si="144"/>
        <v>0</v>
      </c>
      <c r="MGG102" s="211">
        <f t="shared" si="144"/>
        <v>0</v>
      </c>
      <c r="MGH102" s="211">
        <f t="shared" si="144"/>
        <v>0</v>
      </c>
      <c r="MGI102" s="211">
        <f t="shared" si="144"/>
        <v>0</v>
      </c>
      <c r="MGJ102" s="211">
        <f t="shared" si="144"/>
        <v>0</v>
      </c>
      <c r="MGK102" s="211">
        <f t="shared" si="144"/>
        <v>0</v>
      </c>
      <c r="MGL102" s="211">
        <f t="shared" si="144"/>
        <v>0</v>
      </c>
      <c r="MGM102" s="211">
        <f t="shared" si="144"/>
        <v>0</v>
      </c>
      <c r="MGN102" s="211">
        <f t="shared" si="144"/>
        <v>0</v>
      </c>
      <c r="MGO102" s="211">
        <f t="shared" si="144"/>
        <v>0</v>
      </c>
      <c r="MGP102" s="211">
        <f t="shared" si="144"/>
        <v>0</v>
      </c>
      <c r="MGQ102" s="211">
        <f t="shared" si="144"/>
        <v>0</v>
      </c>
      <c r="MGR102" s="211">
        <f t="shared" si="144"/>
        <v>0</v>
      </c>
      <c r="MGS102" s="211">
        <f t="shared" si="144"/>
        <v>0</v>
      </c>
      <c r="MGT102" s="211">
        <f t="shared" si="144"/>
        <v>0</v>
      </c>
      <c r="MGU102" s="211">
        <f t="shared" si="144"/>
        <v>0</v>
      </c>
      <c r="MGV102" s="211">
        <f t="shared" si="144"/>
        <v>0</v>
      </c>
      <c r="MGW102" s="211">
        <f t="shared" si="144"/>
        <v>0</v>
      </c>
      <c r="MGX102" s="211">
        <f t="shared" si="144"/>
        <v>0</v>
      </c>
      <c r="MGY102" s="211">
        <f t="shared" si="144"/>
        <v>0</v>
      </c>
      <c r="MGZ102" s="211">
        <f t="shared" si="144"/>
        <v>0</v>
      </c>
      <c r="MHA102" s="211">
        <f t="shared" si="144"/>
        <v>0</v>
      </c>
      <c r="MHB102" s="211">
        <f t="shared" si="144"/>
        <v>0</v>
      </c>
      <c r="MHC102" s="211">
        <f t="shared" si="144"/>
        <v>0</v>
      </c>
      <c r="MHD102" s="211">
        <f t="shared" si="144"/>
        <v>0</v>
      </c>
      <c r="MHE102" s="211">
        <f t="shared" si="144"/>
        <v>0</v>
      </c>
      <c r="MHF102" s="211">
        <f t="shared" si="144"/>
        <v>0</v>
      </c>
      <c r="MHG102" s="211">
        <f t="shared" si="144"/>
        <v>0</v>
      </c>
      <c r="MHH102" s="211">
        <f t="shared" si="144"/>
        <v>0</v>
      </c>
      <c r="MHI102" s="211">
        <f t="shared" si="144"/>
        <v>0</v>
      </c>
      <c r="MHJ102" s="211">
        <f t="shared" si="144"/>
        <v>0</v>
      </c>
      <c r="MHK102" s="211">
        <f t="shared" si="144"/>
        <v>0</v>
      </c>
      <c r="MHL102" s="211">
        <f t="shared" si="144"/>
        <v>0</v>
      </c>
      <c r="MHM102" s="211">
        <f t="shared" si="144"/>
        <v>0</v>
      </c>
      <c r="MHN102" s="211">
        <f t="shared" si="144"/>
        <v>0</v>
      </c>
      <c r="MHO102" s="211">
        <f t="shared" si="144"/>
        <v>0</v>
      </c>
      <c r="MHP102" s="211">
        <f t="shared" si="144"/>
        <v>0</v>
      </c>
      <c r="MHQ102" s="211">
        <f t="shared" si="144"/>
        <v>0</v>
      </c>
      <c r="MHR102" s="211">
        <f t="shared" si="144"/>
        <v>0</v>
      </c>
      <c r="MHS102" s="211">
        <f t="shared" si="144"/>
        <v>0</v>
      </c>
      <c r="MHT102" s="211">
        <f t="shared" si="144"/>
        <v>0</v>
      </c>
      <c r="MHU102" s="211">
        <f t="shared" si="144"/>
        <v>0</v>
      </c>
      <c r="MHV102" s="211">
        <f t="shared" si="144"/>
        <v>0</v>
      </c>
      <c r="MHW102" s="211">
        <f t="shared" si="144"/>
        <v>0</v>
      </c>
      <c r="MHX102" s="211">
        <f t="shared" si="144"/>
        <v>0</v>
      </c>
      <c r="MHY102" s="211">
        <f t="shared" si="144"/>
        <v>0</v>
      </c>
      <c r="MHZ102" s="211">
        <f t="shared" si="144"/>
        <v>0</v>
      </c>
      <c r="MIA102" s="211">
        <f t="shared" si="144"/>
        <v>0</v>
      </c>
      <c r="MIB102" s="211">
        <f t="shared" si="144"/>
        <v>0</v>
      </c>
      <c r="MIC102" s="211">
        <f t="shared" si="144"/>
        <v>0</v>
      </c>
      <c r="MID102" s="211">
        <f t="shared" si="144"/>
        <v>0</v>
      </c>
      <c r="MIE102" s="211">
        <f t="shared" ref="MIE102:MKP102" si="145">(MIE29-MIE98)+MIE100</f>
        <v>0</v>
      </c>
      <c r="MIF102" s="211">
        <f t="shared" si="145"/>
        <v>0</v>
      </c>
      <c r="MIG102" s="211">
        <f t="shared" si="145"/>
        <v>0</v>
      </c>
      <c r="MIH102" s="211">
        <f t="shared" si="145"/>
        <v>0</v>
      </c>
      <c r="MII102" s="211">
        <f t="shared" si="145"/>
        <v>0</v>
      </c>
      <c r="MIJ102" s="211">
        <f t="shared" si="145"/>
        <v>0</v>
      </c>
      <c r="MIK102" s="211">
        <f t="shared" si="145"/>
        <v>0</v>
      </c>
      <c r="MIL102" s="211">
        <f t="shared" si="145"/>
        <v>0</v>
      </c>
      <c r="MIM102" s="211">
        <f t="shared" si="145"/>
        <v>0</v>
      </c>
      <c r="MIN102" s="211">
        <f t="shared" si="145"/>
        <v>0</v>
      </c>
      <c r="MIO102" s="211">
        <f t="shared" si="145"/>
        <v>0</v>
      </c>
      <c r="MIP102" s="211">
        <f t="shared" si="145"/>
        <v>0</v>
      </c>
      <c r="MIQ102" s="211">
        <f t="shared" si="145"/>
        <v>0</v>
      </c>
      <c r="MIR102" s="211">
        <f t="shared" si="145"/>
        <v>0</v>
      </c>
      <c r="MIS102" s="211">
        <f t="shared" si="145"/>
        <v>0</v>
      </c>
      <c r="MIT102" s="211">
        <f t="shared" si="145"/>
        <v>0</v>
      </c>
      <c r="MIU102" s="211">
        <f t="shared" si="145"/>
        <v>0</v>
      </c>
      <c r="MIV102" s="211">
        <f t="shared" si="145"/>
        <v>0</v>
      </c>
      <c r="MIW102" s="211">
        <f t="shared" si="145"/>
        <v>0</v>
      </c>
      <c r="MIX102" s="211">
        <f t="shared" si="145"/>
        <v>0</v>
      </c>
      <c r="MIY102" s="211">
        <f t="shared" si="145"/>
        <v>0</v>
      </c>
      <c r="MIZ102" s="211">
        <f t="shared" si="145"/>
        <v>0</v>
      </c>
      <c r="MJA102" s="211">
        <f t="shared" si="145"/>
        <v>0</v>
      </c>
      <c r="MJB102" s="211">
        <f t="shared" si="145"/>
        <v>0</v>
      </c>
      <c r="MJC102" s="211">
        <f t="shared" si="145"/>
        <v>0</v>
      </c>
      <c r="MJD102" s="211">
        <f t="shared" si="145"/>
        <v>0</v>
      </c>
      <c r="MJE102" s="211">
        <f t="shared" si="145"/>
        <v>0</v>
      </c>
      <c r="MJF102" s="211">
        <f t="shared" si="145"/>
        <v>0</v>
      </c>
      <c r="MJG102" s="211">
        <f t="shared" si="145"/>
        <v>0</v>
      </c>
      <c r="MJH102" s="211">
        <f t="shared" si="145"/>
        <v>0</v>
      </c>
      <c r="MJI102" s="211">
        <f t="shared" si="145"/>
        <v>0</v>
      </c>
      <c r="MJJ102" s="211">
        <f t="shared" si="145"/>
        <v>0</v>
      </c>
      <c r="MJK102" s="211">
        <f t="shared" si="145"/>
        <v>0</v>
      </c>
      <c r="MJL102" s="211">
        <f t="shared" si="145"/>
        <v>0</v>
      </c>
      <c r="MJM102" s="211">
        <f t="shared" si="145"/>
        <v>0</v>
      </c>
      <c r="MJN102" s="211">
        <f t="shared" si="145"/>
        <v>0</v>
      </c>
      <c r="MJO102" s="211">
        <f t="shared" si="145"/>
        <v>0</v>
      </c>
      <c r="MJP102" s="211">
        <f t="shared" si="145"/>
        <v>0</v>
      </c>
      <c r="MJQ102" s="211">
        <f t="shared" si="145"/>
        <v>0</v>
      </c>
      <c r="MJR102" s="211">
        <f t="shared" si="145"/>
        <v>0</v>
      </c>
      <c r="MJS102" s="211">
        <f t="shared" si="145"/>
        <v>0</v>
      </c>
      <c r="MJT102" s="211">
        <f t="shared" si="145"/>
        <v>0</v>
      </c>
      <c r="MJU102" s="211">
        <f t="shared" si="145"/>
        <v>0</v>
      </c>
      <c r="MJV102" s="211">
        <f t="shared" si="145"/>
        <v>0</v>
      </c>
      <c r="MJW102" s="211">
        <f t="shared" si="145"/>
        <v>0</v>
      </c>
      <c r="MJX102" s="211">
        <f t="shared" si="145"/>
        <v>0</v>
      </c>
      <c r="MJY102" s="211">
        <f t="shared" si="145"/>
        <v>0</v>
      </c>
      <c r="MJZ102" s="211">
        <f t="shared" si="145"/>
        <v>0</v>
      </c>
      <c r="MKA102" s="211">
        <f t="shared" si="145"/>
        <v>0</v>
      </c>
      <c r="MKB102" s="211">
        <f t="shared" si="145"/>
        <v>0</v>
      </c>
      <c r="MKC102" s="211">
        <f t="shared" si="145"/>
        <v>0</v>
      </c>
      <c r="MKD102" s="211">
        <f t="shared" si="145"/>
        <v>0</v>
      </c>
      <c r="MKE102" s="211">
        <f t="shared" si="145"/>
        <v>0</v>
      </c>
      <c r="MKF102" s="211">
        <f t="shared" si="145"/>
        <v>0</v>
      </c>
      <c r="MKG102" s="211">
        <f t="shared" si="145"/>
        <v>0</v>
      </c>
      <c r="MKH102" s="211">
        <f t="shared" si="145"/>
        <v>0</v>
      </c>
      <c r="MKI102" s="211">
        <f t="shared" si="145"/>
        <v>0</v>
      </c>
      <c r="MKJ102" s="211">
        <f t="shared" si="145"/>
        <v>0</v>
      </c>
      <c r="MKK102" s="211">
        <f t="shared" si="145"/>
        <v>0</v>
      </c>
      <c r="MKL102" s="211">
        <f t="shared" si="145"/>
        <v>0</v>
      </c>
      <c r="MKM102" s="211">
        <f t="shared" si="145"/>
        <v>0</v>
      </c>
      <c r="MKN102" s="211">
        <f t="shared" si="145"/>
        <v>0</v>
      </c>
      <c r="MKO102" s="211">
        <f t="shared" si="145"/>
        <v>0</v>
      </c>
      <c r="MKP102" s="211">
        <f t="shared" si="145"/>
        <v>0</v>
      </c>
      <c r="MKQ102" s="211">
        <f t="shared" ref="MKQ102:MNB102" si="146">(MKQ29-MKQ98)+MKQ100</f>
        <v>0</v>
      </c>
      <c r="MKR102" s="211">
        <f t="shared" si="146"/>
        <v>0</v>
      </c>
      <c r="MKS102" s="211">
        <f t="shared" si="146"/>
        <v>0</v>
      </c>
      <c r="MKT102" s="211">
        <f t="shared" si="146"/>
        <v>0</v>
      </c>
      <c r="MKU102" s="211">
        <f t="shared" si="146"/>
        <v>0</v>
      </c>
      <c r="MKV102" s="211">
        <f t="shared" si="146"/>
        <v>0</v>
      </c>
      <c r="MKW102" s="211">
        <f t="shared" si="146"/>
        <v>0</v>
      </c>
      <c r="MKX102" s="211">
        <f t="shared" si="146"/>
        <v>0</v>
      </c>
      <c r="MKY102" s="211">
        <f t="shared" si="146"/>
        <v>0</v>
      </c>
      <c r="MKZ102" s="211">
        <f t="shared" si="146"/>
        <v>0</v>
      </c>
      <c r="MLA102" s="211">
        <f t="shared" si="146"/>
        <v>0</v>
      </c>
      <c r="MLB102" s="211">
        <f t="shared" si="146"/>
        <v>0</v>
      </c>
      <c r="MLC102" s="211">
        <f t="shared" si="146"/>
        <v>0</v>
      </c>
      <c r="MLD102" s="211">
        <f t="shared" si="146"/>
        <v>0</v>
      </c>
      <c r="MLE102" s="211">
        <f t="shared" si="146"/>
        <v>0</v>
      </c>
      <c r="MLF102" s="211">
        <f t="shared" si="146"/>
        <v>0</v>
      </c>
      <c r="MLG102" s="211">
        <f t="shared" si="146"/>
        <v>0</v>
      </c>
      <c r="MLH102" s="211">
        <f t="shared" si="146"/>
        <v>0</v>
      </c>
      <c r="MLI102" s="211">
        <f t="shared" si="146"/>
        <v>0</v>
      </c>
      <c r="MLJ102" s="211">
        <f t="shared" si="146"/>
        <v>0</v>
      </c>
      <c r="MLK102" s="211">
        <f t="shared" si="146"/>
        <v>0</v>
      </c>
      <c r="MLL102" s="211">
        <f t="shared" si="146"/>
        <v>0</v>
      </c>
      <c r="MLM102" s="211">
        <f t="shared" si="146"/>
        <v>0</v>
      </c>
      <c r="MLN102" s="211">
        <f t="shared" si="146"/>
        <v>0</v>
      </c>
      <c r="MLO102" s="211">
        <f t="shared" si="146"/>
        <v>0</v>
      </c>
      <c r="MLP102" s="211">
        <f t="shared" si="146"/>
        <v>0</v>
      </c>
      <c r="MLQ102" s="211">
        <f t="shared" si="146"/>
        <v>0</v>
      </c>
      <c r="MLR102" s="211">
        <f t="shared" si="146"/>
        <v>0</v>
      </c>
      <c r="MLS102" s="211">
        <f t="shared" si="146"/>
        <v>0</v>
      </c>
      <c r="MLT102" s="211">
        <f t="shared" si="146"/>
        <v>0</v>
      </c>
      <c r="MLU102" s="211">
        <f t="shared" si="146"/>
        <v>0</v>
      </c>
      <c r="MLV102" s="211">
        <f t="shared" si="146"/>
        <v>0</v>
      </c>
      <c r="MLW102" s="211">
        <f t="shared" si="146"/>
        <v>0</v>
      </c>
      <c r="MLX102" s="211">
        <f t="shared" si="146"/>
        <v>0</v>
      </c>
      <c r="MLY102" s="211">
        <f t="shared" si="146"/>
        <v>0</v>
      </c>
      <c r="MLZ102" s="211">
        <f t="shared" si="146"/>
        <v>0</v>
      </c>
      <c r="MMA102" s="211">
        <f t="shared" si="146"/>
        <v>0</v>
      </c>
      <c r="MMB102" s="211">
        <f t="shared" si="146"/>
        <v>0</v>
      </c>
      <c r="MMC102" s="211">
        <f t="shared" si="146"/>
        <v>0</v>
      </c>
      <c r="MMD102" s="211">
        <f t="shared" si="146"/>
        <v>0</v>
      </c>
      <c r="MME102" s="211">
        <f t="shared" si="146"/>
        <v>0</v>
      </c>
      <c r="MMF102" s="211">
        <f t="shared" si="146"/>
        <v>0</v>
      </c>
      <c r="MMG102" s="211">
        <f t="shared" si="146"/>
        <v>0</v>
      </c>
      <c r="MMH102" s="211">
        <f t="shared" si="146"/>
        <v>0</v>
      </c>
      <c r="MMI102" s="211">
        <f t="shared" si="146"/>
        <v>0</v>
      </c>
      <c r="MMJ102" s="211">
        <f t="shared" si="146"/>
        <v>0</v>
      </c>
      <c r="MMK102" s="211">
        <f t="shared" si="146"/>
        <v>0</v>
      </c>
      <c r="MML102" s="211">
        <f t="shared" si="146"/>
        <v>0</v>
      </c>
      <c r="MMM102" s="211">
        <f t="shared" si="146"/>
        <v>0</v>
      </c>
      <c r="MMN102" s="211">
        <f t="shared" si="146"/>
        <v>0</v>
      </c>
      <c r="MMO102" s="211">
        <f t="shared" si="146"/>
        <v>0</v>
      </c>
      <c r="MMP102" s="211">
        <f t="shared" si="146"/>
        <v>0</v>
      </c>
      <c r="MMQ102" s="211">
        <f t="shared" si="146"/>
        <v>0</v>
      </c>
      <c r="MMR102" s="211">
        <f t="shared" si="146"/>
        <v>0</v>
      </c>
      <c r="MMS102" s="211">
        <f t="shared" si="146"/>
        <v>0</v>
      </c>
      <c r="MMT102" s="211">
        <f t="shared" si="146"/>
        <v>0</v>
      </c>
      <c r="MMU102" s="211">
        <f t="shared" si="146"/>
        <v>0</v>
      </c>
      <c r="MMV102" s="211">
        <f t="shared" si="146"/>
        <v>0</v>
      </c>
      <c r="MMW102" s="211">
        <f t="shared" si="146"/>
        <v>0</v>
      </c>
      <c r="MMX102" s="211">
        <f t="shared" si="146"/>
        <v>0</v>
      </c>
      <c r="MMY102" s="211">
        <f t="shared" si="146"/>
        <v>0</v>
      </c>
      <c r="MMZ102" s="211">
        <f t="shared" si="146"/>
        <v>0</v>
      </c>
      <c r="MNA102" s="211">
        <f t="shared" si="146"/>
        <v>0</v>
      </c>
      <c r="MNB102" s="211">
        <f t="shared" si="146"/>
        <v>0</v>
      </c>
      <c r="MNC102" s="211">
        <f t="shared" ref="MNC102:MPN102" si="147">(MNC29-MNC98)+MNC100</f>
        <v>0</v>
      </c>
      <c r="MND102" s="211">
        <f t="shared" si="147"/>
        <v>0</v>
      </c>
      <c r="MNE102" s="211">
        <f t="shared" si="147"/>
        <v>0</v>
      </c>
      <c r="MNF102" s="211">
        <f t="shared" si="147"/>
        <v>0</v>
      </c>
      <c r="MNG102" s="211">
        <f t="shared" si="147"/>
        <v>0</v>
      </c>
      <c r="MNH102" s="211">
        <f t="shared" si="147"/>
        <v>0</v>
      </c>
      <c r="MNI102" s="211">
        <f t="shared" si="147"/>
        <v>0</v>
      </c>
      <c r="MNJ102" s="211">
        <f t="shared" si="147"/>
        <v>0</v>
      </c>
      <c r="MNK102" s="211">
        <f t="shared" si="147"/>
        <v>0</v>
      </c>
      <c r="MNL102" s="211">
        <f t="shared" si="147"/>
        <v>0</v>
      </c>
      <c r="MNM102" s="211">
        <f t="shared" si="147"/>
        <v>0</v>
      </c>
      <c r="MNN102" s="211">
        <f t="shared" si="147"/>
        <v>0</v>
      </c>
      <c r="MNO102" s="211">
        <f t="shared" si="147"/>
        <v>0</v>
      </c>
      <c r="MNP102" s="211">
        <f t="shared" si="147"/>
        <v>0</v>
      </c>
      <c r="MNQ102" s="211">
        <f t="shared" si="147"/>
        <v>0</v>
      </c>
      <c r="MNR102" s="211">
        <f t="shared" si="147"/>
        <v>0</v>
      </c>
      <c r="MNS102" s="211">
        <f t="shared" si="147"/>
        <v>0</v>
      </c>
      <c r="MNT102" s="211">
        <f t="shared" si="147"/>
        <v>0</v>
      </c>
      <c r="MNU102" s="211">
        <f t="shared" si="147"/>
        <v>0</v>
      </c>
      <c r="MNV102" s="211">
        <f t="shared" si="147"/>
        <v>0</v>
      </c>
      <c r="MNW102" s="211">
        <f t="shared" si="147"/>
        <v>0</v>
      </c>
      <c r="MNX102" s="211">
        <f t="shared" si="147"/>
        <v>0</v>
      </c>
      <c r="MNY102" s="211">
        <f t="shared" si="147"/>
        <v>0</v>
      </c>
      <c r="MNZ102" s="211">
        <f t="shared" si="147"/>
        <v>0</v>
      </c>
      <c r="MOA102" s="211">
        <f t="shared" si="147"/>
        <v>0</v>
      </c>
      <c r="MOB102" s="211">
        <f t="shared" si="147"/>
        <v>0</v>
      </c>
      <c r="MOC102" s="211">
        <f t="shared" si="147"/>
        <v>0</v>
      </c>
      <c r="MOD102" s="211">
        <f t="shared" si="147"/>
        <v>0</v>
      </c>
      <c r="MOE102" s="211">
        <f t="shared" si="147"/>
        <v>0</v>
      </c>
      <c r="MOF102" s="211">
        <f t="shared" si="147"/>
        <v>0</v>
      </c>
      <c r="MOG102" s="211">
        <f t="shared" si="147"/>
        <v>0</v>
      </c>
      <c r="MOH102" s="211">
        <f t="shared" si="147"/>
        <v>0</v>
      </c>
      <c r="MOI102" s="211">
        <f t="shared" si="147"/>
        <v>0</v>
      </c>
      <c r="MOJ102" s="211">
        <f t="shared" si="147"/>
        <v>0</v>
      </c>
      <c r="MOK102" s="211">
        <f t="shared" si="147"/>
        <v>0</v>
      </c>
      <c r="MOL102" s="211">
        <f t="shared" si="147"/>
        <v>0</v>
      </c>
      <c r="MOM102" s="211">
        <f t="shared" si="147"/>
        <v>0</v>
      </c>
      <c r="MON102" s="211">
        <f t="shared" si="147"/>
        <v>0</v>
      </c>
      <c r="MOO102" s="211">
        <f t="shared" si="147"/>
        <v>0</v>
      </c>
      <c r="MOP102" s="211">
        <f t="shared" si="147"/>
        <v>0</v>
      </c>
      <c r="MOQ102" s="211">
        <f t="shared" si="147"/>
        <v>0</v>
      </c>
      <c r="MOR102" s="211">
        <f t="shared" si="147"/>
        <v>0</v>
      </c>
      <c r="MOS102" s="211">
        <f t="shared" si="147"/>
        <v>0</v>
      </c>
      <c r="MOT102" s="211">
        <f t="shared" si="147"/>
        <v>0</v>
      </c>
      <c r="MOU102" s="211">
        <f t="shared" si="147"/>
        <v>0</v>
      </c>
      <c r="MOV102" s="211">
        <f t="shared" si="147"/>
        <v>0</v>
      </c>
      <c r="MOW102" s="211">
        <f t="shared" si="147"/>
        <v>0</v>
      </c>
      <c r="MOX102" s="211">
        <f t="shared" si="147"/>
        <v>0</v>
      </c>
      <c r="MOY102" s="211">
        <f t="shared" si="147"/>
        <v>0</v>
      </c>
      <c r="MOZ102" s="211">
        <f t="shared" si="147"/>
        <v>0</v>
      </c>
      <c r="MPA102" s="211">
        <f t="shared" si="147"/>
        <v>0</v>
      </c>
      <c r="MPB102" s="211">
        <f t="shared" si="147"/>
        <v>0</v>
      </c>
      <c r="MPC102" s="211">
        <f t="shared" si="147"/>
        <v>0</v>
      </c>
      <c r="MPD102" s="211">
        <f t="shared" si="147"/>
        <v>0</v>
      </c>
      <c r="MPE102" s="211">
        <f t="shared" si="147"/>
        <v>0</v>
      </c>
      <c r="MPF102" s="211">
        <f t="shared" si="147"/>
        <v>0</v>
      </c>
      <c r="MPG102" s="211">
        <f t="shared" si="147"/>
        <v>0</v>
      </c>
      <c r="MPH102" s="211">
        <f t="shared" si="147"/>
        <v>0</v>
      </c>
      <c r="MPI102" s="211">
        <f t="shared" si="147"/>
        <v>0</v>
      </c>
      <c r="MPJ102" s="211">
        <f t="shared" si="147"/>
        <v>0</v>
      </c>
      <c r="MPK102" s="211">
        <f t="shared" si="147"/>
        <v>0</v>
      </c>
      <c r="MPL102" s="211">
        <f t="shared" si="147"/>
        <v>0</v>
      </c>
      <c r="MPM102" s="211">
        <f t="shared" si="147"/>
        <v>0</v>
      </c>
      <c r="MPN102" s="211">
        <f t="shared" si="147"/>
        <v>0</v>
      </c>
      <c r="MPO102" s="211">
        <f t="shared" ref="MPO102:MRZ102" si="148">(MPO29-MPO98)+MPO100</f>
        <v>0</v>
      </c>
      <c r="MPP102" s="211">
        <f t="shared" si="148"/>
        <v>0</v>
      </c>
      <c r="MPQ102" s="211">
        <f t="shared" si="148"/>
        <v>0</v>
      </c>
      <c r="MPR102" s="211">
        <f t="shared" si="148"/>
        <v>0</v>
      </c>
      <c r="MPS102" s="211">
        <f t="shared" si="148"/>
        <v>0</v>
      </c>
      <c r="MPT102" s="211">
        <f t="shared" si="148"/>
        <v>0</v>
      </c>
      <c r="MPU102" s="211">
        <f t="shared" si="148"/>
        <v>0</v>
      </c>
      <c r="MPV102" s="211">
        <f t="shared" si="148"/>
        <v>0</v>
      </c>
      <c r="MPW102" s="211">
        <f t="shared" si="148"/>
        <v>0</v>
      </c>
      <c r="MPX102" s="211">
        <f t="shared" si="148"/>
        <v>0</v>
      </c>
      <c r="MPY102" s="211">
        <f t="shared" si="148"/>
        <v>0</v>
      </c>
      <c r="MPZ102" s="211">
        <f t="shared" si="148"/>
        <v>0</v>
      </c>
      <c r="MQA102" s="211">
        <f t="shared" si="148"/>
        <v>0</v>
      </c>
      <c r="MQB102" s="211">
        <f t="shared" si="148"/>
        <v>0</v>
      </c>
      <c r="MQC102" s="211">
        <f t="shared" si="148"/>
        <v>0</v>
      </c>
      <c r="MQD102" s="211">
        <f t="shared" si="148"/>
        <v>0</v>
      </c>
      <c r="MQE102" s="211">
        <f t="shared" si="148"/>
        <v>0</v>
      </c>
      <c r="MQF102" s="211">
        <f t="shared" si="148"/>
        <v>0</v>
      </c>
      <c r="MQG102" s="211">
        <f t="shared" si="148"/>
        <v>0</v>
      </c>
      <c r="MQH102" s="211">
        <f t="shared" si="148"/>
        <v>0</v>
      </c>
      <c r="MQI102" s="211">
        <f t="shared" si="148"/>
        <v>0</v>
      </c>
      <c r="MQJ102" s="211">
        <f t="shared" si="148"/>
        <v>0</v>
      </c>
      <c r="MQK102" s="211">
        <f t="shared" si="148"/>
        <v>0</v>
      </c>
      <c r="MQL102" s="211">
        <f t="shared" si="148"/>
        <v>0</v>
      </c>
      <c r="MQM102" s="211">
        <f t="shared" si="148"/>
        <v>0</v>
      </c>
      <c r="MQN102" s="211">
        <f t="shared" si="148"/>
        <v>0</v>
      </c>
      <c r="MQO102" s="211">
        <f t="shared" si="148"/>
        <v>0</v>
      </c>
      <c r="MQP102" s="211">
        <f t="shared" si="148"/>
        <v>0</v>
      </c>
      <c r="MQQ102" s="211">
        <f t="shared" si="148"/>
        <v>0</v>
      </c>
      <c r="MQR102" s="211">
        <f t="shared" si="148"/>
        <v>0</v>
      </c>
      <c r="MQS102" s="211">
        <f t="shared" si="148"/>
        <v>0</v>
      </c>
      <c r="MQT102" s="211">
        <f t="shared" si="148"/>
        <v>0</v>
      </c>
      <c r="MQU102" s="211">
        <f t="shared" si="148"/>
        <v>0</v>
      </c>
      <c r="MQV102" s="211">
        <f t="shared" si="148"/>
        <v>0</v>
      </c>
      <c r="MQW102" s="211">
        <f t="shared" si="148"/>
        <v>0</v>
      </c>
      <c r="MQX102" s="211">
        <f t="shared" si="148"/>
        <v>0</v>
      </c>
      <c r="MQY102" s="211">
        <f t="shared" si="148"/>
        <v>0</v>
      </c>
      <c r="MQZ102" s="211">
        <f t="shared" si="148"/>
        <v>0</v>
      </c>
      <c r="MRA102" s="211">
        <f t="shared" si="148"/>
        <v>0</v>
      </c>
      <c r="MRB102" s="211">
        <f t="shared" si="148"/>
        <v>0</v>
      </c>
      <c r="MRC102" s="211">
        <f t="shared" si="148"/>
        <v>0</v>
      </c>
      <c r="MRD102" s="211">
        <f t="shared" si="148"/>
        <v>0</v>
      </c>
      <c r="MRE102" s="211">
        <f t="shared" si="148"/>
        <v>0</v>
      </c>
      <c r="MRF102" s="211">
        <f t="shared" si="148"/>
        <v>0</v>
      </c>
      <c r="MRG102" s="211">
        <f t="shared" si="148"/>
        <v>0</v>
      </c>
      <c r="MRH102" s="211">
        <f t="shared" si="148"/>
        <v>0</v>
      </c>
      <c r="MRI102" s="211">
        <f t="shared" si="148"/>
        <v>0</v>
      </c>
      <c r="MRJ102" s="211">
        <f t="shared" si="148"/>
        <v>0</v>
      </c>
      <c r="MRK102" s="211">
        <f t="shared" si="148"/>
        <v>0</v>
      </c>
      <c r="MRL102" s="211">
        <f t="shared" si="148"/>
        <v>0</v>
      </c>
      <c r="MRM102" s="211">
        <f t="shared" si="148"/>
        <v>0</v>
      </c>
      <c r="MRN102" s="211">
        <f t="shared" si="148"/>
        <v>0</v>
      </c>
      <c r="MRO102" s="211">
        <f t="shared" si="148"/>
        <v>0</v>
      </c>
      <c r="MRP102" s="211">
        <f t="shared" si="148"/>
        <v>0</v>
      </c>
      <c r="MRQ102" s="211">
        <f t="shared" si="148"/>
        <v>0</v>
      </c>
      <c r="MRR102" s="211">
        <f t="shared" si="148"/>
        <v>0</v>
      </c>
      <c r="MRS102" s="211">
        <f t="shared" si="148"/>
        <v>0</v>
      </c>
      <c r="MRT102" s="211">
        <f t="shared" si="148"/>
        <v>0</v>
      </c>
      <c r="MRU102" s="211">
        <f t="shared" si="148"/>
        <v>0</v>
      </c>
      <c r="MRV102" s="211">
        <f t="shared" si="148"/>
        <v>0</v>
      </c>
      <c r="MRW102" s="211">
        <f t="shared" si="148"/>
        <v>0</v>
      </c>
      <c r="MRX102" s="211">
        <f t="shared" si="148"/>
        <v>0</v>
      </c>
      <c r="MRY102" s="211">
        <f t="shared" si="148"/>
        <v>0</v>
      </c>
      <c r="MRZ102" s="211">
        <f t="shared" si="148"/>
        <v>0</v>
      </c>
      <c r="MSA102" s="211">
        <f t="shared" ref="MSA102:MUL102" si="149">(MSA29-MSA98)+MSA100</f>
        <v>0</v>
      </c>
      <c r="MSB102" s="211">
        <f t="shared" si="149"/>
        <v>0</v>
      </c>
      <c r="MSC102" s="211">
        <f t="shared" si="149"/>
        <v>0</v>
      </c>
      <c r="MSD102" s="211">
        <f t="shared" si="149"/>
        <v>0</v>
      </c>
      <c r="MSE102" s="211">
        <f t="shared" si="149"/>
        <v>0</v>
      </c>
      <c r="MSF102" s="211">
        <f t="shared" si="149"/>
        <v>0</v>
      </c>
      <c r="MSG102" s="211">
        <f t="shared" si="149"/>
        <v>0</v>
      </c>
      <c r="MSH102" s="211">
        <f t="shared" si="149"/>
        <v>0</v>
      </c>
      <c r="MSI102" s="211">
        <f t="shared" si="149"/>
        <v>0</v>
      </c>
      <c r="MSJ102" s="211">
        <f t="shared" si="149"/>
        <v>0</v>
      </c>
      <c r="MSK102" s="211">
        <f t="shared" si="149"/>
        <v>0</v>
      </c>
      <c r="MSL102" s="211">
        <f t="shared" si="149"/>
        <v>0</v>
      </c>
      <c r="MSM102" s="211">
        <f t="shared" si="149"/>
        <v>0</v>
      </c>
      <c r="MSN102" s="211">
        <f t="shared" si="149"/>
        <v>0</v>
      </c>
      <c r="MSO102" s="211">
        <f t="shared" si="149"/>
        <v>0</v>
      </c>
      <c r="MSP102" s="211">
        <f t="shared" si="149"/>
        <v>0</v>
      </c>
      <c r="MSQ102" s="211">
        <f t="shared" si="149"/>
        <v>0</v>
      </c>
      <c r="MSR102" s="211">
        <f t="shared" si="149"/>
        <v>0</v>
      </c>
      <c r="MSS102" s="211">
        <f t="shared" si="149"/>
        <v>0</v>
      </c>
      <c r="MST102" s="211">
        <f t="shared" si="149"/>
        <v>0</v>
      </c>
      <c r="MSU102" s="211">
        <f t="shared" si="149"/>
        <v>0</v>
      </c>
      <c r="MSV102" s="211">
        <f t="shared" si="149"/>
        <v>0</v>
      </c>
      <c r="MSW102" s="211">
        <f t="shared" si="149"/>
        <v>0</v>
      </c>
      <c r="MSX102" s="211">
        <f t="shared" si="149"/>
        <v>0</v>
      </c>
      <c r="MSY102" s="211">
        <f t="shared" si="149"/>
        <v>0</v>
      </c>
      <c r="MSZ102" s="211">
        <f t="shared" si="149"/>
        <v>0</v>
      </c>
      <c r="MTA102" s="211">
        <f t="shared" si="149"/>
        <v>0</v>
      </c>
      <c r="MTB102" s="211">
        <f t="shared" si="149"/>
        <v>0</v>
      </c>
      <c r="MTC102" s="211">
        <f t="shared" si="149"/>
        <v>0</v>
      </c>
      <c r="MTD102" s="211">
        <f t="shared" si="149"/>
        <v>0</v>
      </c>
      <c r="MTE102" s="211">
        <f t="shared" si="149"/>
        <v>0</v>
      </c>
      <c r="MTF102" s="211">
        <f t="shared" si="149"/>
        <v>0</v>
      </c>
      <c r="MTG102" s="211">
        <f t="shared" si="149"/>
        <v>0</v>
      </c>
      <c r="MTH102" s="211">
        <f t="shared" si="149"/>
        <v>0</v>
      </c>
      <c r="MTI102" s="211">
        <f t="shared" si="149"/>
        <v>0</v>
      </c>
      <c r="MTJ102" s="211">
        <f t="shared" si="149"/>
        <v>0</v>
      </c>
      <c r="MTK102" s="211">
        <f t="shared" si="149"/>
        <v>0</v>
      </c>
      <c r="MTL102" s="211">
        <f t="shared" si="149"/>
        <v>0</v>
      </c>
      <c r="MTM102" s="211">
        <f t="shared" si="149"/>
        <v>0</v>
      </c>
      <c r="MTN102" s="211">
        <f t="shared" si="149"/>
        <v>0</v>
      </c>
      <c r="MTO102" s="211">
        <f t="shared" si="149"/>
        <v>0</v>
      </c>
      <c r="MTP102" s="211">
        <f t="shared" si="149"/>
        <v>0</v>
      </c>
      <c r="MTQ102" s="211">
        <f t="shared" si="149"/>
        <v>0</v>
      </c>
      <c r="MTR102" s="211">
        <f t="shared" si="149"/>
        <v>0</v>
      </c>
      <c r="MTS102" s="211">
        <f t="shared" si="149"/>
        <v>0</v>
      </c>
      <c r="MTT102" s="211">
        <f t="shared" si="149"/>
        <v>0</v>
      </c>
      <c r="MTU102" s="211">
        <f t="shared" si="149"/>
        <v>0</v>
      </c>
      <c r="MTV102" s="211">
        <f t="shared" si="149"/>
        <v>0</v>
      </c>
      <c r="MTW102" s="211">
        <f t="shared" si="149"/>
        <v>0</v>
      </c>
      <c r="MTX102" s="211">
        <f t="shared" si="149"/>
        <v>0</v>
      </c>
      <c r="MTY102" s="211">
        <f t="shared" si="149"/>
        <v>0</v>
      </c>
      <c r="MTZ102" s="211">
        <f t="shared" si="149"/>
        <v>0</v>
      </c>
      <c r="MUA102" s="211">
        <f t="shared" si="149"/>
        <v>0</v>
      </c>
      <c r="MUB102" s="211">
        <f t="shared" si="149"/>
        <v>0</v>
      </c>
      <c r="MUC102" s="211">
        <f t="shared" si="149"/>
        <v>0</v>
      </c>
      <c r="MUD102" s="211">
        <f t="shared" si="149"/>
        <v>0</v>
      </c>
      <c r="MUE102" s="211">
        <f t="shared" si="149"/>
        <v>0</v>
      </c>
      <c r="MUF102" s="211">
        <f t="shared" si="149"/>
        <v>0</v>
      </c>
      <c r="MUG102" s="211">
        <f t="shared" si="149"/>
        <v>0</v>
      </c>
      <c r="MUH102" s="211">
        <f t="shared" si="149"/>
        <v>0</v>
      </c>
      <c r="MUI102" s="211">
        <f t="shared" si="149"/>
        <v>0</v>
      </c>
      <c r="MUJ102" s="211">
        <f t="shared" si="149"/>
        <v>0</v>
      </c>
      <c r="MUK102" s="211">
        <f t="shared" si="149"/>
        <v>0</v>
      </c>
      <c r="MUL102" s="211">
        <f t="shared" si="149"/>
        <v>0</v>
      </c>
      <c r="MUM102" s="211">
        <f t="shared" ref="MUM102:MWX102" si="150">(MUM29-MUM98)+MUM100</f>
        <v>0</v>
      </c>
      <c r="MUN102" s="211">
        <f t="shared" si="150"/>
        <v>0</v>
      </c>
      <c r="MUO102" s="211">
        <f t="shared" si="150"/>
        <v>0</v>
      </c>
      <c r="MUP102" s="211">
        <f t="shared" si="150"/>
        <v>0</v>
      </c>
      <c r="MUQ102" s="211">
        <f t="shared" si="150"/>
        <v>0</v>
      </c>
      <c r="MUR102" s="211">
        <f t="shared" si="150"/>
        <v>0</v>
      </c>
      <c r="MUS102" s="211">
        <f t="shared" si="150"/>
        <v>0</v>
      </c>
      <c r="MUT102" s="211">
        <f t="shared" si="150"/>
        <v>0</v>
      </c>
      <c r="MUU102" s="211">
        <f t="shared" si="150"/>
        <v>0</v>
      </c>
      <c r="MUV102" s="211">
        <f t="shared" si="150"/>
        <v>0</v>
      </c>
      <c r="MUW102" s="211">
        <f t="shared" si="150"/>
        <v>0</v>
      </c>
      <c r="MUX102" s="211">
        <f t="shared" si="150"/>
        <v>0</v>
      </c>
      <c r="MUY102" s="211">
        <f t="shared" si="150"/>
        <v>0</v>
      </c>
      <c r="MUZ102" s="211">
        <f t="shared" si="150"/>
        <v>0</v>
      </c>
      <c r="MVA102" s="211">
        <f t="shared" si="150"/>
        <v>0</v>
      </c>
      <c r="MVB102" s="211">
        <f t="shared" si="150"/>
        <v>0</v>
      </c>
      <c r="MVC102" s="211">
        <f t="shared" si="150"/>
        <v>0</v>
      </c>
      <c r="MVD102" s="211">
        <f t="shared" si="150"/>
        <v>0</v>
      </c>
      <c r="MVE102" s="211">
        <f t="shared" si="150"/>
        <v>0</v>
      </c>
      <c r="MVF102" s="211">
        <f t="shared" si="150"/>
        <v>0</v>
      </c>
      <c r="MVG102" s="211">
        <f t="shared" si="150"/>
        <v>0</v>
      </c>
      <c r="MVH102" s="211">
        <f t="shared" si="150"/>
        <v>0</v>
      </c>
      <c r="MVI102" s="211">
        <f t="shared" si="150"/>
        <v>0</v>
      </c>
      <c r="MVJ102" s="211">
        <f t="shared" si="150"/>
        <v>0</v>
      </c>
      <c r="MVK102" s="211">
        <f t="shared" si="150"/>
        <v>0</v>
      </c>
      <c r="MVL102" s="211">
        <f t="shared" si="150"/>
        <v>0</v>
      </c>
      <c r="MVM102" s="211">
        <f t="shared" si="150"/>
        <v>0</v>
      </c>
      <c r="MVN102" s="211">
        <f t="shared" si="150"/>
        <v>0</v>
      </c>
      <c r="MVO102" s="211">
        <f t="shared" si="150"/>
        <v>0</v>
      </c>
      <c r="MVP102" s="211">
        <f t="shared" si="150"/>
        <v>0</v>
      </c>
      <c r="MVQ102" s="211">
        <f t="shared" si="150"/>
        <v>0</v>
      </c>
      <c r="MVR102" s="211">
        <f t="shared" si="150"/>
        <v>0</v>
      </c>
      <c r="MVS102" s="211">
        <f t="shared" si="150"/>
        <v>0</v>
      </c>
      <c r="MVT102" s="211">
        <f t="shared" si="150"/>
        <v>0</v>
      </c>
      <c r="MVU102" s="211">
        <f t="shared" si="150"/>
        <v>0</v>
      </c>
      <c r="MVV102" s="211">
        <f t="shared" si="150"/>
        <v>0</v>
      </c>
      <c r="MVW102" s="211">
        <f t="shared" si="150"/>
        <v>0</v>
      </c>
      <c r="MVX102" s="211">
        <f t="shared" si="150"/>
        <v>0</v>
      </c>
      <c r="MVY102" s="211">
        <f t="shared" si="150"/>
        <v>0</v>
      </c>
      <c r="MVZ102" s="211">
        <f t="shared" si="150"/>
        <v>0</v>
      </c>
      <c r="MWA102" s="211">
        <f t="shared" si="150"/>
        <v>0</v>
      </c>
      <c r="MWB102" s="211">
        <f t="shared" si="150"/>
        <v>0</v>
      </c>
      <c r="MWC102" s="211">
        <f t="shared" si="150"/>
        <v>0</v>
      </c>
      <c r="MWD102" s="211">
        <f t="shared" si="150"/>
        <v>0</v>
      </c>
      <c r="MWE102" s="211">
        <f t="shared" si="150"/>
        <v>0</v>
      </c>
      <c r="MWF102" s="211">
        <f t="shared" si="150"/>
        <v>0</v>
      </c>
      <c r="MWG102" s="211">
        <f t="shared" si="150"/>
        <v>0</v>
      </c>
      <c r="MWH102" s="211">
        <f t="shared" si="150"/>
        <v>0</v>
      </c>
      <c r="MWI102" s="211">
        <f t="shared" si="150"/>
        <v>0</v>
      </c>
      <c r="MWJ102" s="211">
        <f t="shared" si="150"/>
        <v>0</v>
      </c>
      <c r="MWK102" s="211">
        <f t="shared" si="150"/>
        <v>0</v>
      </c>
      <c r="MWL102" s="211">
        <f t="shared" si="150"/>
        <v>0</v>
      </c>
      <c r="MWM102" s="211">
        <f t="shared" si="150"/>
        <v>0</v>
      </c>
      <c r="MWN102" s="211">
        <f t="shared" si="150"/>
        <v>0</v>
      </c>
      <c r="MWO102" s="211">
        <f t="shared" si="150"/>
        <v>0</v>
      </c>
      <c r="MWP102" s="211">
        <f t="shared" si="150"/>
        <v>0</v>
      </c>
      <c r="MWQ102" s="211">
        <f t="shared" si="150"/>
        <v>0</v>
      </c>
      <c r="MWR102" s="211">
        <f t="shared" si="150"/>
        <v>0</v>
      </c>
      <c r="MWS102" s="211">
        <f t="shared" si="150"/>
        <v>0</v>
      </c>
      <c r="MWT102" s="211">
        <f t="shared" si="150"/>
        <v>0</v>
      </c>
      <c r="MWU102" s="211">
        <f t="shared" si="150"/>
        <v>0</v>
      </c>
      <c r="MWV102" s="211">
        <f t="shared" si="150"/>
        <v>0</v>
      </c>
      <c r="MWW102" s="211">
        <f t="shared" si="150"/>
        <v>0</v>
      </c>
      <c r="MWX102" s="211">
        <f t="shared" si="150"/>
        <v>0</v>
      </c>
      <c r="MWY102" s="211">
        <f t="shared" ref="MWY102:MZJ102" si="151">(MWY29-MWY98)+MWY100</f>
        <v>0</v>
      </c>
      <c r="MWZ102" s="211">
        <f t="shared" si="151"/>
        <v>0</v>
      </c>
      <c r="MXA102" s="211">
        <f t="shared" si="151"/>
        <v>0</v>
      </c>
      <c r="MXB102" s="211">
        <f t="shared" si="151"/>
        <v>0</v>
      </c>
      <c r="MXC102" s="211">
        <f t="shared" si="151"/>
        <v>0</v>
      </c>
      <c r="MXD102" s="211">
        <f t="shared" si="151"/>
        <v>0</v>
      </c>
      <c r="MXE102" s="211">
        <f t="shared" si="151"/>
        <v>0</v>
      </c>
      <c r="MXF102" s="211">
        <f t="shared" si="151"/>
        <v>0</v>
      </c>
      <c r="MXG102" s="211">
        <f t="shared" si="151"/>
        <v>0</v>
      </c>
      <c r="MXH102" s="211">
        <f t="shared" si="151"/>
        <v>0</v>
      </c>
      <c r="MXI102" s="211">
        <f t="shared" si="151"/>
        <v>0</v>
      </c>
      <c r="MXJ102" s="211">
        <f t="shared" si="151"/>
        <v>0</v>
      </c>
      <c r="MXK102" s="211">
        <f t="shared" si="151"/>
        <v>0</v>
      </c>
      <c r="MXL102" s="211">
        <f t="shared" si="151"/>
        <v>0</v>
      </c>
      <c r="MXM102" s="211">
        <f t="shared" si="151"/>
        <v>0</v>
      </c>
      <c r="MXN102" s="211">
        <f t="shared" si="151"/>
        <v>0</v>
      </c>
      <c r="MXO102" s="211">
        <f t="shared" si="151"/>
        <v>0</v>
      </c>
      <c r="MXP102" s="211">
        <f t="shared" si="151"/>
        <v>0</v>
      </c>
      <c r="MXQ102" s="211">
        <f t="shared" si="151"/>
        <v>0</v>
      </c>
      <c r="MXR102" s="211">
        <f t="shared" si="151"/>
        <v>0</v>
      </c>
      <c r="MXS102" s="211">
        <f t="shared" si="151"/>
        <v>0</v>
      </c>
      <c r="MXT102" s="211">
        <f t="shared" si="151"/>
        <v>0</v>
      </c>
      <c r="MXU102" s="211">
        <f t="shared" si="151"/>
        <v>0</v>
      </c>
      <c r="MXV102" s="211">
        <f t="shared" si="151"/>
        <v>0</v>
      </c>
      <c r="MXW102" s="211">
        <f t="shared" si="151"/>
        <v>0</v>
      </c>
      <c r="MXX102" s="211">
        <f t="shared" si="151"/>
        <v>0</v>
      </c>
      <c r="MXY102" s="211">
        <f t="shared" si="151"/>
        <v>0</v>
      </c>
      <c r="MXZ102" s="211">
        <f t="shared" si="151"/>
        <v>0</v>
      </c>
      <c r="MYA102" s="211">
        <f t="shared" si="151"/>
        <v>0</v>
      </c>
      <c r="MYB102" s="211">
        <f t="shared" si="151"/>
        <v>0</v>
      </c>
      <c r="MYC102" s="211">
        <f t="shared" si="151"/>
        <v>0</v>
      </c>
      <c r="MYD102" s="211">
        <f t="shared" si="151"/>
        <v>0</v>
      </c>
      <c r="MYE102" s="211">
        <f t="shared" si="151"/>
        <v>0</v>
      </c>
      <c r="MYF102" s="211">
        <f t="shared" si="151"/>
        <v>0</v>
      </c>
      <c r="MYG102" s="211">
        <f t="shared" si="151"/>
        <v>0</v>
      </c>
      <c r="MYH102" s="211">
        <f t="shared" si="151"/>
        <v>0</v>
      </c>
      <c r="MYI102" s="211">
        <f t="shared" si="151"/>
        <v>0</v>
      </c>
      <c r="MYJ102" s="211">
        <f t="shared" si="151"/>
        <v>0</v>
      </c>
      <c r="MYK102" s="211">
        <f t="shared" si="151"/>
        <v>0</v>
      </c>
      <c r="MYL102" s="211">
        <f t="shared" si="151"/>
        <v>0</v>
      </c>
      <c r="MYM102" s="211">
        <f t="shared" si="151"/>
        <v>0</v>
      </c>
      <c r="MYN102" s="211">
        <f t="shared" si="151"/>
        <v>0</v>
      </c>
      <c r="MYO102" s="211">
        <f t="shared" si="151"/>
        <v>0</v>
      </c>
      <c r="MYP102" s="211">
        <f t="shared" si="151"/>
        <v>0</v>
      </c>
      <c r="MYQ102" s="211">
        <f t="shared" si="151"/>
        <v>0</v>
      </c>
      <c r="MYR102" s="211">
        <f t="shared" si="151"/>
        <v>0</v>
      </c>
      <c r="MYS102" s="211">
        <f t="shared" si="151"/>
        <v>0</v>
      </c>
      <c r="MYT102" s="211">
        <f t="shared" si="151"/>
        <v>0</v>
      </c>
      <c r="MYU102" s="211">
        <f t="shared" si="151"/>
        <v>0</v>
      </c>
      <c r="MYV102" s="211">
        <f t="shared" si="151"/>
        <v>0</v>
      </c>
      <c r="MYW102" s="211">
        <f t="shared" si="151"/>
        <v>0</v>
      </c>
      <c r="MYX102" s="211">
        <f t="shared" si="151"/>
        <v>0</v>
      </c>
      <c r="MYY102" s="211">
        <f t="shared" si="151"/>
        <v>0</v>
      </c>
      <c r="MYZ102" s="211">
        <f t="shared" si="151"/>
        <v>0</v>
      </c>
      <c r="MZA102" s="211">
        <f t="shared" si="151"/>
        <v>0</v>
      </c>
      <c r="MZB102" s="211">
        <f t="shared" si="151"/>
        <v>0</v>
      </c>
      <c r="MZC102" s="211">
        <f t="shared" si="151"/>
        <v>0</v>
      </c>
      <c r="MZD102" s="211">
        <f t="shared" si="151"/>
        <v>0</v>
      </c>
      <c r="MZE102" s="211">
        <f t="shared" si="151"/>
        <v>0</v>
      </c>
      <c r="MZF102" s="211">
        <f t="shared" si="151"/>
        <v>0</v>
      </c>
      <c r="MZG102" s="211">
        <f t="shared" si="151"/>
        <v>0</v>
      </c>
      <c r="MZH102" s="211">
        <f t="shared" si="151"/>
        <v>0</v>
      </c>
      <c r="MZI102" s="211">
        <f t="shared" si="151"/>
        <v>0</v>
      </c>
      <c r="MZJ102" s="211">
        <f t="shared" si="151"/>
        <v>0</v>
      </c>
      <c r="MZK102" s="211">
        <f t="shared" ref="MZK102:NBV102" si="152">(MZK29-MZK98)+MZK100</f>
        <v>0</v>
      </c>
      <c r="MZL102" s="211">
        <f t="shared" si="152"/>
        <v>0</v>
      </c>
      <c r="MZM102" s="211">
        <f t="shared" si="152"/>
        <v>0</v>
      </c>
      <c r="MZN102" s="211">
        <f t="shared" si="152"/>
        <v>0</v>
      </c>
      <c r="MZO102" s="211">
        <f t="shared" si="152"/>
        <v>0</v>
      </c>
      <c r="MZP102" s="211">
        <f t="shared" si="152"/>
        <v>0</v>
      </c>
      <c r="MZQ102" s="211">
        <f t="shared" si="152"/>
        <v>0</v>
      </c>
      <c r="MZR102" s="211">
        <f t="shared" si="152"/>
        <v>0</v>
      </c>
      <c r="MZS102" s="211">
        <f t="shared" si="152"/>
        <v>0</v>
      </c>
      <c r="MZT102" s="211">
        <f t="shared" si="152"/>
        <v>0</v>
      </c>
      <c r="MZU102" s="211">
        <f t="shared" si="152"/>
        <v>0</v>
      </c>
      <c r="MZV102" s="211">
        <f t="shared" si="152"/>
        <v>0</v>
      </c>
      <c r="MZW102" s="211">
        <f t="shared" si="152"/>
        <v>0</v>
      </c>
      <c r="MZX102" s="211">
        <f t="shared" si="152"/>
        <v>0</v>
      </c>
      <c r="MZY102" s="211">
        <f t="shared" si="152"/>
        <v>0</v>
      </c>
      <c r="MZZ102" s="211">
        <f t="shared" si="152"/>
        <v>0</v>
      </c>
      <c r="NAA102" s="211">
        <f t="shared" si="152"/>
        <v>0</v>
      </c>
      <c r="NAB102" s="211">
        <f t="shared" si="152"/>
        <v>0</v>
      </c>
      <c r="NAC102" s="211">
        <f t="shared" si="152"/>
        <v>0</v>
      </c>
      <c r="NAD102" s="211">
        <f t="shared" si="152"/>
        <v>0</v>
      </c>
      <c r="NAE102" s="211">
        <f t="shared" si="152"/>
        <v>0</v>
      </c>
      <c r="NAF102" s="211">
        <f t="shared" si="152"/>
        <v>0</v>
      </c>
      <c r="NAG102" s="211">
        <f t="shared" si="152"/>
        <v>0</v>
      </c>
      <c r="NAH102" s="211">
        <f t="shared" si="152"/>
        <v>0</v>
      </c>
      <c r="NAI102" s="211">
        <f t="shared" si="152"/>
        <v>0</v>
      </c>
      <c r="NAJ102" s="211">
        <f t="shared" si="152"/>
        <v>0</v>
      </c>
      <c r="NAK102" s="211">
        <f t="shared" si="152"/>
        <v>0</v>
      </c>
      <c r="NAL102" s="211">
        <f t="shared" si="152"/>
        <v>0</v>
      </c>
      <c r="NAM102" s="211">
        <f t="shared" si="152"/>
        <v>0</v>
      </c>
      <c r="NAN102" s="211">
        <f t="shared" si="152"/>
        <v>0</v>
      </c>
      <c r="NAO102" s="211">
        <f t="shared" si="152"/>
        <v>0</v>
      </c>
      <c r="NAP102" s="211">
        <f t="shared" si="152"/>
        <v>0</v>
      </c>
      <c r="NAQ102" s="211">
        <f t="shared" si="152"/>
        <v>0</v>
      </c>
      <c r="NAR102" s="211">
        <f t="shared" si="152"/>
        <v>0</v>
      </c>
      <c r="NAS102" s="211">
        <f t="shared" si="152"/>
        <v>0</v>
      </c>
      <c r="NAT102" s="211">
        <f t="shared" si="152"/>
        <v>0</v>
      </c>
      <c r="NAU102" s="211">
        <f t="shared" si="152"/>
        <v>0</v>
      </c>
      <c r="NAV102" s="211">
        <f t="shared" si="152"/>
        <v>0</v>
      </c>
      <c r="NAW102" s="211">
        <f t="shared" si="152"/>
        <v>0</v>
      </c>
      <c r="NAX102" s="211">
        <f t="shared" si="152"/>
        <v>0</v>
      </c>
      <c r="NAY102" s="211">
        <f t="shared" si="152"/>
        <v>0</v>
      </c>
      <c r="NAZ102" s="211">
        <f t="shared" si="152"/>
        <v>0</v>
      </c>
      <c r="NBA102" s="211">
        <f t="shared" si="152"/>
        <v>0</v>
      </c>
      <c r="NBB102" s="211">
        <f t="shared" si="152"/>
        <v>0</v>
      </c>
      <c r="NBC102" s="211">
        <f t="shared" si="152"/>
        <v>0</v>
      </c>
      <c r="NBD102" s="211">
        <f t="shared" si="152"/>
        <v>0</v>
      </c>
      <c r="NBE102" s="211">
        <f t="shared" si="152"/>
        <v>0</v>
      </c>
      <c r="NBF102" s="211">
        <f t="shared" si="152"/>
        <v>0</v>
      </c>
      <c r="NBG102" s="211">
        <f t="shared" si="152"/>
        <v>0</v>
      </c>
      <c r="NBH102" s="211">
        <f t="shared" si="152"/>
        <v>0</v>
      </c>
      <c r="NBI102" s="211">
        <f t="shared" si="152"/>
        <v>0</v>
      </c>
      <c r="NBJ102" s="211">
        <f t="shared" si="152"/>
        <v>0</v>
      </c>
      <c r="NBK102" s="211">
        <f t="shared" si="152"/>
        <v>0</v>
      </c>
      <c r="NBL102" s="211">
        <f t="shared" si="152"/>
        <v>0</v>
      </c>
      <c r="NBM102" s="211">
        <f t="shared" si="152"/>
        <v>0</v>
      </c>
      <c r="NBN102" s="211">
        <f t="shared" si="152"/>
        <v>0</v>
      </c>
      <c r="NBO102" s="211">
        <f t="shared" si="152"/>
        <v>0</v>
      </c>
      <c r="NBP102" s="211">
        <f t="shared" si="152"/>
        <v>0</v>
      </c>
      <c r="NBQ102" s="211">
        <f t="shared" si="152"/>
        <v>0</v>
      </c>
      <c r="NBR102" s="211">
        <f t="shared" si="152"/>
        <v>0</v>
      </c>
      <c r="NBS102" s="211">
        <f t="shared" si="152"/>
        <v>0</v>
      </c>
      <c r="NBT102" s="211">
        <f t="shared" si="152"/>
        <v>0</v>
      </c>
      <c r="NBU102" s="211">
        <f t="shared" si="152"/>
        <v>0</v>
      </c>
      <c r="NBV102" s="211">
        <f t="shared" si="152"/>
        <v>0</v>
      </c>
      <c r="NBW102" s="211">
        <f t="shared" ref="NBW102:NEH102" si="153">(NBW29-NBW98)+NBW100</f>
        <v>0</v>
      </c>
      <c r="NBX102" s="211">
        <f t="shared" si="153"/>
        <v>0</v>
      </c>
      <c r="NBY102" s="211">
        <f t="shared" si="153"/>
        <v>0</v>
      </c>
      <c r="NBZ102" s="211">
        <f t="shared" si="153"/>
        <v>0</v>
      </c>
      <c r="NCA102" s="211">
        <f t="shared" si="153"/>
        <v>0</v>
      </c>
      <c r="NCB102" s="211">
        <f t="shared" si="153"/>
        <v>0</v>
      </c>
      <c r="NCC102" s="211">
        <f t="shared" si="153"/>
        <v>0</v>
      </c>
      <c r="NCD102" s="211">
        <f t="shared" si="153"/>
        <v>0</v>
      </c>
      <c r="NCE102" s="211">
        <f t="shared" si="153"/>
        <v>0</v>
      </c>
      <c r="NCF102" s="211">
        <f t="shared" si="153"/>
        <v>0</v>
      </c>
      <c r="NCG102" s="211">
        <f t="shared" si="153"/>
        <v>0</v>
      </c>
      <c r="NCH102" s="211">
        <f t="shared" si="153"/>
        <v>0</v>
      </c>
      <c r="NCI102" s="211">
        <f t="shared" si="153"/>
        <v>0</v>
      </c>
      <c r="NCJ102" s="211">
        <f t="shared" si="153"/>
        <v>0</v>
      </c>
      <c r="NCK102" s="211">
        <f t="shared" si="153"/>
        <v>0</v>
      </c>
      <c r="NCL102" s="211">
        <f t="shared" si="153"/>
        <v>0</v>
      </c>
      <c r="NCM102" s="211">
        <f t="shared" si="153"/>
        <v>0</v>
      </c>
      <c r="NCN102" s="211">
        <f t="shared" si="153"/>
        <v>0</v>
      </c>
      <c r="NCO102" s="211">
        <f t="shared" si="153"/>
        <v>0</v>
      </c>
      <c r="NCP102" s="211">
        <f t="shared" si="153"/>
        <v>0</v>
      </c>
      <c r="NCQ102" s="211">
        <f t="shared" si="153"/>
        <v>0</v>
      </c>
      <c r="NCR102" s="211">
        <f t="shared" si="153"/>
        <v>0</v>
      </c>
      <c r="NCS102" s="211">
        <f t="shared" si="153"/>
        <v>0</v>
      </c>
      <c r="NCT102" s="211">
        <f t="shared" si="153"/>
        <v>0</v>
      </c>
      <c r="NCU102" s="211">
        <f t="shared" si="153"/>
        <v>0</v>
      </c>
      <c r="NCV102" s="211">
        <f t="shared" si="153"/>
        <v>0</v>
      </c>
      <c r="NCW102" s="211">
        <f t="shared" si="153"/>
        <v>0</v>
      </c>
      <c r="NCX102" s="211">
        <f t="shared" si="153"/>
        <v>0</v>
      </c>
      <c r="NCY102" s="211">
        <f t="shared" si="153"/>
        <v>0</v>
      </c>
      <c r="NCZ102" s="211">
        <f t="shared" si="153"/>
        <v>0</v>
      </c>
      <c r="NDA102" s="211">
        <f t="shared" si="153"/>
        <v>0</v>
      </c>
      <c r="NDB102" s="211">
        <f t="shared" si="153"/>
        <v>0</v>
      </c>
      <c r="NDC102" s="211">
        <f t="shared" si="153"/>
        <v>0</v>
      </c>
      <c r="NDD102" s="211">
        <f t="shared" si="153"/>
        <v>0</v>
      </c>
      <c r="NDE102" s="211">
        <f t="shared" si="153"/>
        <v>0</v>
      </c>
      <c r="NDF102" s="211">
        <f t="shared" si="153"/>
        <v>0</v>
      </c>
      <c r="NDG102" s="211">
        <f t="shared" si="153"/>
        <v>0</v>
      </c>
      <c r="NDH102" s="211">
        <f t="shared" si="153"/>
        <v>0</v>
      </c>
      <c r="NDI102" s="211">
        <f t="shared" si="153"/>
        <v>0</v>
      </c>
      <c r="NDJ102" s="211">
        <f t="shared" si="153"/>
        <v>0</v>
      </c>
      <c r="NDK102" s="211">
        <f t="shared" si="153"/>
        <v>0</v>
      </c>
      <c r="NDL102" s="211">
        <f t="shared" si="153"/>
        <v>0</v>
      </c>
      <c r="NDM102" s="211">
        <f t="shared" si="153"/>
        <v>0</v>
      </c>
      <c r="NDN102" s="211">
        <f t="shared" si="153"/>
        <v>0</v>
      </c>
      <c r="NDO102" s="211">
        <f t="shared" si="153"/>
        <v>0</v>
      </c>
      <c r="NDP102" s="211">
        <f t="shared" si="153"/>
        <v>0</v>
      </c>
      <c r="NDQ102" s="211">
        <f t="shared" si="153"/>
        <v>0</v>
      </c>
      <c r="NDR102" s="211">
        <f t="shared" si="153"/>
        <v>0</v>
      </c>
      <c r="NDS102" s="211">
        <f t="shared" si="153"/>
        <v>0</v>
      </c>
      <c r="NDT102" s="211">
        <f t="shared" si="153"/>
        <v>0</v>
      </c>
      <c r="NDU102" s="211">
        <f t="shared" si="153"/>
        <v>0</v>
      </c>
      <c r="NDV102" s="211">
        <f t="shared" si="153"/>
        <v>0</v>
      </c>
      <c r="NDW102" s="211">
        <f t="shared" si="153"/>
        <v>0</v>
      </c>
      <c r="NDX102" s="211">
        <f t="shared" si="153"/>
        <v>0</v>
      </c>
      <c r="NDY102" s="211">
        <f t="shared" si="153"/>
        <v>0</v>
      </c>
      <c r="NDZ102" s="211">
        <f t="shared" si="153"/>
        <v>0</v>
      </c>
      <c r="NEA102" s="211">
        <f t="shared" si="153"/>
        <v>0</v>
      </c>
      <c r="NEB102" s="211">
        <f t="shared" si="153"/>
        <v>0</v>
      </c>
      <c r="NEC102" s="211">
        <f t="shared" si="153"/>
        <v>0</v>
      </c>
      <c r="NED102" s="211">
        <f t="shared" si="153"/>
        <v>0</v>
      </c>
      <c r="NEE102" s="211">
        <f t="shared" si="153"/>
        <v>0</v>
      </c>
      <c r="NEF102" s="211">
        <f t="shared" si="153"/>
        <v>0</v>
      </c>
      <c r="NEG102" s="211">
        <f t="shared" si="153"/>
        <v>0</v>
      </c>
      <c r="NEH102" s="211">
        <f t="shared" si="153"/>
        <v>0</v>
      </c>
      <c r="NEI102" s="211">
        <f t="shared" ref="NEI102:NGT102" si="154">(NEI29-NEI98)+NEI100</f>
        <v>0</v>
      </c>
      <c r="NEJ102" s="211">
        <f t="shared" si="154"/>
        <v>0</v>
      </c>
      <c r="NEK102" s="211">
        <f t="shared" si="154"/>
        <v>0</v>
      </c>
      <c r="NEL102" s="211">
        <f t="shared" si="154"/>
        <v>0</v>
      </c>
      <c r="NEM102" s="211">
        <f t="shared" si="154"/>
        <v>0</v>
      </c>
      <c r="NEN102" s="211">
        <f t="shared" si="154"/>
        <v>0</v>
      </c>
      <c r="NEO102" s="211">
        <f t="shared" si="154"/>
        <v>0</v>
      </c>
      <c r="NEP102" s="211">
        <f t="shared" si="154"/>
        <v>0</v>
      </c>
      <c r="NEQ102" s="211">
        <f t="shared" si="154"/>
        <v>0</v>
      </c>
      <c r="NER102" s="211">
        <f t="shared" si="154"/>
        <v>0</v>
      </c>
      <c r="NES102" s="211">
        <f t="shared" si="154"/>
        <v>0</v>
      </c>
      <c r="NET102" s="211">
        <f t="shared" si="154"/>
        <v>0</v>
      </c>
      <c r="NEU102" s="211">
        <f t="shared" si="154"/>
        <v>0</v>
      </c>
      <c r="NEV102" s="211">
        <f t="shared" si="154"/>
        <v>0</v>
      </c>
      <c r="NEW102" s="211">
        <f t="shared" si="154"/>
        <v>0</v>
      </c>
      <c r="NEX102" s="211">
        <f t="shared" si="154"/>
        <v>0</v>
      </c>
      <c r="NEY102" s="211">
        <f t="shared" si="154"/>
        <v>0</v>
      </c>
      <c r="NEZ102" s="211">
        <f t="shared" si="154"/>
        <v>0</v>
      </c>
      <c r="NFA102" s="211">
        <f t="shared" si="154"/>
        <v>0</v>
      </c>
      <c r="NFB102" s="211">
        <f t="shared" si="154"/>
        <v>0</v>
      </c>
      <c r="NFC102" s="211">
        <f t="shared" si="154"/>
        <v>0</v>
      </c>
      <c r="NFD102" s="211">
        <f t="shared" si="154"/>
        <v>0</v>
      </c>
      <c r="NFE102" s="211">
        <f t="shared" si="154"/>
        <v>0</v>
      </c>
      <c r="NFF102" s="211">
        <f t="shared" si="154"/>
        <v>0</v>
      </c>
      <c r="NFG102" s="211">
        <f t="shared" si="154"/>
        <v>0</v>
      </c>
      <c r="NFH102" s="211">
        <f t="shared" si="154"/>
        <v>0</v>
      </c>
      <c r="NFI102" s="211">
        <f t="shared" si="154"/>
        <v>0</v>
      </c>
      <c r="NFJ102" s="211">
        <f t="shared" si="154"/>
        <v>0</v>
      </c>
      <c r="NFK102" s="211">
        <f t="shared" si="154"/>
        <v>0</v>
      </c>
      <c r="NFL102" s="211">
        <f t="shared" si="154"/>
        <v>0</v>
      </c>
      <c r="NFM102" s="211">
        <f t="shared" si="154"/>
        <v>0</v>
      </c>
      <c r="NFN102" s="211">
        <f t="shared" si="154"/>
        <v>0</v>
      </c>
      <c r="NFO102" s="211">
        <f t="shared" si="154"/>
        <v>0</v>
      </c>
      <c r="NFP102" s="211">
        <f t="shared" si="154"/>
        <v>0</v>
      </c>
      <c r="NFQ102" s="211">
        <f t="shared" si="154"/>
        <v>0</v>
      </c>
      <c r="NFR102" s="211">
        <f t="shared" si="154"/>
        <v>0</v>
      </c>
      <c r="NFS102" s="211">
        <f t="shared" si="154"/>
        <v>0</v>
      </c>
      <c r="NFT102" s="211">
        <f t="shared" si="154"/>
        <v>0</v>
      </c>
      <c r="NFU102" s="211">
        <f t="shared" si="154"/>
        <v>0</v>
      </c>
      <c r="NFV102" s="211">
        <f t="shared" si="154"/>
        <v>0</v>
      </c>
      <c r="NFW102" s="211">
        <f t="shared" si="154"/>
        <v>0</v>
      </c>
      <c r="NFX102" s="211">
        <f t="shared" si="154"/>
        <v>0</v>
      </c>
      <c r="NFY102" s="211">
        <f t="shared" si="154"/>
        <v>0</v>
      </c>
      <c r="NFZ102" s="211">
        <f t="shared" si="154"/>
        <v>0</v>
      </c>
      <c r="NGA102" s="211">
        <f t="shared" si="154"/>
        <v>0</v>
      </c>
      <c r="NGB102" s="211">
        <f t="shared" si="154"/>
        <v>0</v>
      </c>
      <c r="NGC102" s="211">
        <f t="shared" si="154"/>
        <v>0</v>
      </c>
      <c r="NGD102" s="211">
        <f t="shared" si="154"/>
        <v>0</v>
      </c>
      <c r="NGE102" s="211">
        <f t="shared" si="154"/>
        <v>0</v>
      </c>
      <c r="NGF102" s="211">
        <f t="shared" si="154"/>
        <v>0</v>
      </c>
      <c r="NGG102" s="211">
        <f t="shared" si="154"/>
        <v>0</v>
      </c>
      <c r="NGH102" s="211">
        <f t="shared" si="154"/>
        <v>0</v>
      </c>
      <c r="NGI102" s="211">
        <f t="shared" si="154"/>
        <v>0</v>
      </c>
      <c r="NGJ102" s="211">
        <f t="shared" si="154"/>
        <v>0</v>
      </c>
      <c r="NGK102" s="211">
        <f t="shared" si="154"/>
        <v>0</v>
      </c>
      <c r="NGL102" s="211">
        <f t="shared" si="154"/>
        <v>0</v>
      </c>
      <c r="NGM102" s="211">
        <f t="shared" si="154"/>
        <v>0</v>
      </c>
      <c r="NGN102" s="211">
        <f t="shared" si="154"/>
        <v>0</v>
      </c>
      <c r="NGO102" s="211">
        <f t="shared" si="154"/>
        <v>0</v>
      </c>
      <c r="NGP102" s="211">
        <f t="shared" si="154"/>
        <v>0</v>
      </c>
      <c r="NGQ102" s="211">
        <f t="shared" si="154"/>
        <v>0</v>
      </c>
      <c r="NGR102" s="211">
        <f t="shared" si="154"/>
        <v>0</v>
      </c>
      <c r="NGS102" s="211">
        <f t="shared" si="154"/>
        <v>0</v>
      </c>
      <c r="NGT102" s="211">
        <f t="shared" si="154"/>
        <v>0</v>
      </c>
      <c r="NGU102" s="211">
        <f t="shared" ref="NGU102:NJF102" si="155">(NGU29-NGU98)+NGU100</f>
        <v>0</v>
      </c>
      <c r="NGV102" s="211">
        <f t="shared" si="155"/>
        <v>0</v>
      </c>
      <c r="NGW102" s="211">
        <f t="shared" si="155"/>
        <v>0</v>
      </c>
      <c r="NGX102" s="211">
        <f t="shared" si="155"/>
        <v>0</v>
      </c>
      <c r="NGY102" s="211">
        <f t="shared" si="155"/>
        <v>0</v>
      </c>
      <c r="NGZ102" s="211">
        <f t="shared" si="155"/>
        <v>0</v>
      </c>
      <c r="NHA102" s="211">
        <f t="shared" si="155"/>
        <v>0</v>
      </c>
      <c r="NHB102" s="211">
        <f t="shared" si="155"/>
        <v>0</v>
      </c>
      <c r="NHC102" s="211">
        <f t="shared" si="155"/>
        <v>0</v>
      </c>
      <c r="NHD102" s="211">
        <f t="shared" si="155"/>
        <v>0</v>
      </c>
      <c r="NHE102" s="211">
        <f t="shared" si="155"/>
        <v>0</v>
      </c>
      <c r="NHF102" s="211">
        <f t="shared" si="155"/>
        <v>0</v>
      </c>
      <c r="NHG102" s="211">
        <f t="shared" si="155"/>
        <v>0</v>
      </c>
      <c r="NHH102" s="211">
        <f t="shared" si="155"/>
        <v>0</v>
      </c>
      <c r="NHI102" s="211">
        <f t="shared" si="155"/>
        <v>0</v>
      </c>
      <c r="NHJ102" s="211">
        <f t="shared" si="155"/>
        <v>0</v>
      </c>
      <c r="NHK102" s="211">
        <f t="shared" si="155"/>
        <v>0</v>
      </c>
      <c r="NHL102" s="211">
        <f t="shared" si="155"/>
        <v>0</v>
      </c>
      <c r="NHM102" s="211">
        <f t="shared" si="155"/>
        <v>0</v>
      </c>
      <c r="NHN102" s="211">
        <f t="shared" si="155"/>
        <v>0</v>
      </c>
      <c r="NHO102" s="211">
        <f t="shared" si="155"/>
        <v>0</v>
      </c>
      <c r="NHP102" s="211">
        <f t="shared" si="155"/>
        <v>0</v>
      </c>
      <c r="NHQ102" s="211">
        <f t="shared" si="155"/>
        <v>0</v>
      </c>
      <c r="NHR102" s="211">
        <f t="shared" si="155"/>
        <v>0</v>
      </c>
      <c r="NHS102" s="211">
        <f t="shared" si="155"/>
        <v>0</v>
      </c>
      <c r="NHT102" s="211">
        <f t="shared" si="155"/>
        <v>0</v>
      </c>
      <c r="NHU102" s="211">
        <f t="shared" si="155"/>
        <v>0</v>
      </c>
      <c r="NHV102" s="211">
        <f t="shared" si="155"/>
        <v>0</v>
      </c>
      <c r="NHW102" s="211">
        <f t="shared" si="155"/>
        <v>0</v>
      </c>
      <c r="NHX102" s="211">
        <f t="shared" si="155"/>
        <v>0</v>
      </c>
      <c r="NHY102" s="211">
        <f t="shared" si="155"/>
        <v>0</v>
      </c>
      <c r="NHZ102" s="211">
        <f t="shared" si="155"/>
        <v>0</v>
      </c>
      <c r="NIA102" s="211">
        <f t="shared" si="155"/>
        <v>0</v>
      </c>
      <c r="NIB102" s="211">
        <f t="shared" si="155"/>
        <v>0</v>
      </c>
      <c r="NIC102" s="211">
        <f t="shared" si="155"/>
        <v>0</v>
      </c>
      <c r="NID102" s="211">
        <f t="shared" si="155"/>
        <v>0</v>
      </c>
      <c r="NIE102" s="211">
        <f t="shared" si="155"/>
        <v>0</v>
      </c>
      <c r="NIF102" s="211">
        <f t="shared" si="155"/>
        <v>0</v>
      </c>
      <c r="NIG102" s="211">
        <f t="shared" si="155"/>
        <v>0</v>
      </c>
      <c r="NIH102" s="211">
        <f t="shared" si="155"/>
        <v>0</v>
      </c>
      <c r="NII102" s="211">
        <f t="shared" si="155"/>
        <v>0</v>
      </c>
      <c r="NIJ102" s="211">
        <f t="shared" si="155"/>
        <v>0</v>
      </c>
      <c r="NIK102" s="211">
        <f t="shared" si="155"/>
        <v>0</v>
      </c>
      <c r="NIL102" s="211">
        <f t="shared" si="155"/>
        <v>0</v>
      </c>
      <c r="NIM102" s="211">
        <f t="shared" si="155"/>
        <v>0</v>
      </c>
      <c r="NIN102" s="211">
        <f t="shared" si="155"/>
        <v>0</v>
      </c>
      <c r="NIO102" s="211">
        <f t="shared" si="155"/>
        <v>0</v>
      </c>
      <c r="NIP102" s="211">
        <f t="shared" si="155"/>
        <v>0</v>
      </c>
      <c r="NIQ102" s="211">
        <f t="shared" si="155"/>
        <v>0</v>
      </c>
      <c r="NIR102" s="211">
        <f t="shared" si="155"/>
        <v>0</v>
      </c>
      <c r="NIS102" s="211">
        <f t="shared" si="155"/>
        <v>0</v>
      </c>
      <c r="NIT102" s="211">
        <f t="shared" si="155"/>
        <v>0</v>
      </c>
      <c r="NIU102" s="211">
        <f t="shared" si="155"/>
        <v>0</v>
      </c>
      <c r="NIV102" s="211">
        <f t="shared" si="155"/>
        <v>0</v>
      </c>
      <c r="NIW102" s="211">
        <f t="shared" si="155"/>
        <v>0</v>
      </c>
      <c r="NIX102" s="211">
        <f t="shared" si="155"/>
        <v>0</v>
      </c>
      <c r="NIY102" s="211">
        <f t="shared" si="155"/>
        <v>0</v>
      </c>
      <c r="NIZ102" s="211">
        <f t="shared" si="155"/>
        <v>0</v>
      </c>
      <c r="NJA102" s="211">
        <f t="shared" si="155"/>
        <v>0</v>
      </c>
      <c r="NJB102" s="211">
        <f t="shared" si="155"/>
        <v>0</v>
      </c>
      <c r="NJC102" s="211">
        <f t="shared" si="155"/>
        <v>0</v>
      </c>
      <c r="NJD102" s="211">
        <f t="shared" si="155"/>
        <v>0</v>
      </c>
      <c r="NJE102" s="211">
        <f t="shared" si="155"/>
        <v>0</v>
      </c>
      <c r="NJF102" s="211">
        <f t="shared" si="155"/>
        <v>0</v>
      </c>
      <c r="NJG102" s="211">
        <f t="shared" ref="NJG102:NLR102" si="156">(NJG29-NJG98)+NJG100</f>
        <v>0</v>
      </c>
      <c r="NJH102" s="211">
        <f t="shared" si="156"/>
        <v>0</v>
      </c>
      <c r="NJI102" s="211">
        <f t="shared" si="156"/>
        <v>0</v>
      </c>
      <c r="NJJ102" s="211">
        <f t="shared" si="156"/>
        <v>0</v>
      </c>
      <c r="NJK102" s="211">
        <f t="shared" si="156"/>
        <v>0</v>
      </c>
      <c r="NJL102" s="211">
        <f t="shared" si="156"/>
        <v>0</v>
      </c>
      <c r="NJM102" s="211">
        <f t="shared" si="156"/>
        <v>0</v>
      </c>
      <c r="NJN102" s="211">
        <f t="shared" si="156"/>
        <v>0</v>
      </c>
      <c r="NJO102" s="211">
        <f t="shared" si="156"/>
        <v>0</v>
      </c>
      <c r="NJP102" s="211">
        <f t="shared" si="156"/>
        <v>0</v>
      </c>
      <c r="NJQ102" s="211">
        <f t="shared" si="156"/>
        <v>0</v>
      </c>
      <c r="NJR102" s="211">
        <f t="shared" si="156"/>
        <v>0</v>
      </c>
      <c r="NJS102" s="211">
        <f t="shared" si="156"/>
        <v>0</v>
      </c>
      <c r="NJT102" s="211">
        <f t="shared" si="156"/>
        <v>0</v>
      </c>
      <c r="NJU102" s="211">
        <f t="shared" si="156"/>
        <v>0</v>
      </c>
      <c r="NJV102" s="211">
        <f t="shared" si="156"/>
        <v>0</v>
      </c>
      <c r="NJW102" s="211">
        <f t="shared" si="156"/>
        <v>0</v>
      </c>
      <c r="NJX102" s="211">
        <f t="shared" si="156"/>
        <v>0</v>
      </c>
      <c r="NJY102" s="211">
        <f t="shared" si="156"/>
        <v>0</v>
      </c>
      <c r="NJZ102" s="211">
        <f t="shared" si="156"/>
        <v>0</v>
      </c>
      <c r="NKA102" s="211">
        <f t="shared" si="156"/>
        <v>0</v>
      </c>
      <c r="NKB102" s="211">
        <f t="shared" si="156"/>
        <v>0</v>
      </c>
      <c r="NKC102" s="211">
        <f t="shared" si="156"/>
        <v>0</v>
      </c>
      <c r="NKD102" s="211">
        <f t="shared" si="156"/>
        <v>0</v>
      </c>
      <c r="NKE102" s="211">
        <f t="shared" si="156"/>
        <v>0</v>
      </c>
      <c r="NKF102" s="211">
        <f t="shared" si="156"/>
        <v>0</v>
      </c>
      <c r="NKG102" s="211">
        <f t="shared" si="156"/>
        <v>0</v>
      </c>
      <c r="NKH102" s="211">
        <f t="shared" si="156"/>
        <v>0</v>
      </c>
      <c r="NKI102" s="211">
        <f t="shared" si="156"/>
        <v>0</v>
      </c>
      <c r="NKJ102" s="211">
        <f t="shared" si="156"/>
        <v>0</v>
      </c>
      <c r="NKK102" s="211">
        <f t="shared" si="156"/>
        <v>0</v>
      </c>
      <c r="NKL102" s="211">
        <f t="shared" si="156"/>
        <v>0</v>
      </c>
      <c r="NKM102" s="211">
        <f t="shared" si="156"/>
        <v>0</v>
      </c>
      <c r="NKN102" s="211">
        <f t="shared" si="156"/>
        <v>0</v>
      </c>
      <c r="NKO102" s="211">
        <f t="shared" si="156"/>
        <v>0</v>
      </c>
      <c r="NKP102" s="211">
        <f t="shared" si="156"/>
        <v>0</v>
      </c>
      <c r="NKQ102" s="211">
        <f t="shared" si="156"/>
        <v>0</v>
      </c>
      <c r="NKR102" s="211">
        <f t="shared" si="156"/>
        <v>0</v>
      </c>
      <c r="NKS102" s="211">
        <f t="shared" si="156"/>
        <v>0</v>
      </c>
      <c r="NKT102" s="211">
        <f t="shared" si="156"/>
        <v>0</v>
      </c>
      <c r="NKU102" s="211">
        <f t="shared" si="156"/>
        <v>0</v>
      </c>
      <c r="NKV102" s="211">
        <f t="shared" si="156"/>
        <v>0</v>
      </c>
      <c r="NKW102" s="211">
        <f t="shared" si="156"/>
        <v>0</v>
      </c>
      <c r="NKX102" s="211">
        <f t="shared" si="156"/>
        <v>0</v>
      </c>
      <c r="NKY102" s="211">
        <f t="shared" si="156"/>
        <v>0</v>
      </c>
      <c r="NKZ102" s="211">
        <f t="shared" si="156"/>
        <v>0</v>
      </c>
      <c r="NLA102" s="211">
        <f t="shared" si="156"/>
        <v>0</v>
      </c>
      <c r="NLB102" s="211">
        <f t="shared" si="156"/>
        <v>0</v>
      </c>
      <c r="NLC102" s="211">
        <f t="shared" si="156"/>
        <v>0</v>
      </c>
      <c r="NLD102" s="211">
        <f t="shared" si="156"/>
        <v>0</v>
      </c>
      <c r="NLE102" s="211">
        <f t="shared" si="156"/>
        <v>0</v>
      </c>
      <c r="NLF102" s="211">
        <f t="shared" si="156"/>
        <v>0</v>
      </c>
      <c r="NLG102" s="211">
        <f t="shared" si="156"/>
        <v>0</v>
      </c>
      <c r="NLH102" s="211">
        <f t="shared" si="156"/>
        <v>0</v>
      </c>
      <c r="NLI102" s="211">
        <f t="shared" si="156"/>
        <v>0</v>
      </c>
      <c r="NLJ102" s="211">
        <f t="shared" si="156"/>
        <v>0</v>
      </c>
      <c r="NLK102" s="211">
        <f t="shared" si="156"/>
        <v>0</v>
      </c>
      <c r="NLL102" s="211">
        <f t="shared" si="156"/>
        <v>0</v>
      </c>
      <c r="NLM102" s="211">
        <f t="shared" si="156"/>
        <v>0</v>
      </c>
      <c r="NLN102" s="211">
        <f t="shared" si="156"/>
        <v>0</v>
      </c>
      <c r="NLO102" s="211">
        <f t="shared" si="156"/>
        <v>0</v>
      </c>
      <c r="NLP102" s="211">
        <f t="shared" si="156"/>
        <v>0</v>
      </c>
      <c r="NLQ102" s="211">
        <f t="shared" si="156"/>
        <v>0</v>
      </c>
      <c r="NLR102" s="211">
        <f t="shared" si="156"/>
        <v>0</v>
      </c>
      <c r="NLS102" s="211">
        <f t="shared" ref="NLS102:NOD102" si="157">(NLS29-NLS98)+NLS100</f>
        <v>0</v>
      </c>
      <c r="NLT102" s="211">
        <f t="shared" si="157"/>
        <v>0</v>
      </c>
      <c r="NLU102" s="211">
        <f t="shared" si="157"/>
        <v>0</v>
      </c>
      <c r="NLV102" s="211">
        <f t="shared" si="157"/>
        <v>0</v>
      </c>
      <c r="NLW102" s="211">
        <f t="shared" si="157"/>
        <v>0</v>
      </c>
      <c r="NLX102" s="211">
        <f t="shared" si="157"/>
        <v>0</v>
      </c>
      <c r="NLY102" s="211">
        <f t="shared" si="157"/>
        <v>0</v>
      </c>
      <c r="NLZ102" s="211">
        <f t="shared" si="157"/>
        <v>0</v>
      </c>
      <c r="NMA102" s="211">
        <f t="shared" si="157"/>
        <v>0</v>
      </c>
      <c r="NMB102" s="211">
        <f t="shared" si="157"/>
        <v>0</v>
      </c>
      <c r="NMC102" s="211">
        <f t="shared" si="157"/>
        <v>0</v>
      </c>
      <c r="NMD102" s="211">
        <f t="shared" si="157"/>
        <v>0</v>
      </c>
      <c r="NME102" s="211">
        <f t="shared" si="157"/>
        <v>0</v>
      </c>
      <c r="NMF102" s="211">
        <f t="shared" si="157"/>
        <v>0</v>
      </c>
      <c r="NMG102" s="211">
        <f t="shared" si="157"/>
        <v>0</v>
      </c>
      <c r="NMH102" s="211">
        <f t="shared" si="157"/>
        <v>0</v>
      </c>
      <c r="NMI102" s="211">
        <f t="shared" si="157"/>
        <v>0</v>
      </c>
      <c r="NMJ102" s="211">
        <f t="shared" si="157"/>
        <v>0</v>
      </c>
      <c r="NMK102" s="211">
        <f t="shared" si="157"/>
        <v>0</v>
      </c>
      <c r="NML102" s="211">
        <f t="shared" si="157"/>
        <v>0</v>
      </c>
      <c r="NMM102" s="211">
        <f t="shared" si="157"/>
        <v>0</v>
      </c>
      <c r="NMN102" s="211">
        <f t="shared" si="157"/>
        <v>0</v>
      </c>
      <c r="NMO102" s="211">
        <f t="shared" si="157"/>
        <v>0</v>
      </c>
      <c r="NMP102" s="211">
        <f t="shared" si="157"/>
        <v>0</v>
      </c>
      <c r="NMQ102" s="211">
        <f t="shared" si="157"/>
        <v>0</v>
      </c>
      <c r="NMR102" s="211">
        <f t="shared" si="157"/>
        <v>0</v>
      </c>
      <c r="NMS102" s="211">
        <f t="shared" si="157"/>
        <v>0</v>
      </c>
      <c r="NMT102" s="211">
        <f t="shared" si="157"/>
        <v>0</v>
      </c>
      <c r="NMU102" s="211">
        <f t="shared" si="157"/>
        <v>0</v>
      </c>
      <c r="NMV102" s="211">
        <f t="shared" si="157"/>
        <v>0</v>
      </c>
      <c r="NMW102" s="211">
        <f t="shared" si="157"/>
        <v>0</v>
      </c>
      <c r="NMX102" s="211">
        <f t="shared" si="157"/>
        <v>0</v>
      </c>
      <c r="NMY102" s="211">
        <f t="shared" si="157"/>
        <v>0</v>
      </c>
      <c r="NMZ102" s="211">
        <f t="shared" si="157"/>
        <v>0</v>
      </c>
      <c r="NNA102" s="211">
        <f t="shared" si="157"/>
        <v>0</v>
      </c>
      <c r="NNB102" s="211">
        <f t="shared" si="157"/>
        <v>0</v>
      </c>
      <c r="NNC102" s="211">
        <f t="shared" si="157"/>
        <v>0</v>
      </c>
      <c r="NND102" s="211">
        <f t="shared" si="157"/>
        <v>0</v>
      </c>
      <c r="NNE102" s="211">
        <f t="shared" si="157"/>
        <v>0</v>
      </c>
      <c r="NNF102" s="211">
        <f t="shared" si="157"/>
        <v>0</v>
      </c>
      <c r="NNG102" s="211">
        <f t="shared" si="157"/>
        <v>0</v>
      </c>
      <c r="NNH102" s="211">
        <f t="shared" si="157"/>
        <v>0</v>
      </c>
      <c r="NNI102" s="211">
        <f t="shared" si="157"/>
        <v>0</v>
      </c>
      <c r="NNJ102" s="211">
        <f t="shared" si="157"/>
        <v>0</v>
      </c>
      <c r="NNK102" s="211">
        <f t="shared" si="157"/>
        <v>0</v>
      </c>
      <c r="NNL102" s="211">
        <f t="shared" si="157"/>
        <v>0</v>
      </c>
      <c r="NNM102" s="211">
        <f t="shared" si="157"/>
        <v>0</v>
      </c>
      <c r="NNN102" s="211">
        <f t="shared" si="157"/>
        <v>0</v>
      </c>
      <c r="NNO102" s="211">
        <f t="shared" si="157"/>
        <v>0</v>
      </c>
      <c r="NNP102" s="211">
        <f t="shared" si="157"/>
        <v>0</v>
      </c>
      <c r="NNQ102" s="211">
        <f t="shared" si="157"/>
        <v>0</v>
      </c>
      <c r="NNR102" s="211">
        <f t="shared" si="157"/>
        <v>0</v>
      </c>
      <c r="NNS102" s="211">
        <f t="shared" si="157"/>
        <v>0</v>
      </c>
      <c r="NNT102" s="211">
        <f t="shared" si="157"/>
        <v>0</v>
      </c>
      <c r="NNU102" s="211">
        <f t="shared" si="157"/>
        <v>0</v>
      </c>
      <c r="NNV102" s="211">
        <f t="shared" si="157"/>
        <v>0</v>
      </c>
      <c r="NNW102" s="211">
        <f t="shared" si="157"/>
        <v>0</v>
      </c>
      <c r="NNX102" s="211">
        <f t="shared" si="157"/>
        <v>0</v>
      </c>
      <c r="NNY102" s="211">
        <f t="shared" si="157"/>
        <v>0</v>
      </c>
      <c r="NNZ102" s="211">
        <f t="shared" si="157"/>
        <v>0</v>
      </c>
      <c r="NOA102" s="211">
        <f t="shared" si="157"/>
        <v>0</v>
      </c>
      <c r="NOB102" s="211">
        <f t="shared" si="157"/>
        <v>0</v>
      </c>
      <c r="NOC102" s="211">
        <f t="shared" si="157"/>
        <v>0</v>
      </c>
      <c r="NOD102" s="211">
        <f t="shared" si="157"/>
        <v>0</v>
      </c>
      <c r="NOE102" s="211">
        <f t="shared" ref="NOE102:NQP102" si="158">(NOE29-NOE98)+NOE100</f>
        <v>0</v>
      </c>
      <c r="NOF102" s="211">
        <f t="shared" si="158"/>
        <v>0</v>
      </c>
      <c r="NOG102" s="211">
        <f t="shared" si="158"/>
        <v>0</v>
      </c>
      <c r="NOH102" s="211">
        <f t="shared" si="158"/>
        <v>0</v>
      </c>
      <c r="NOI102" s="211">
        <f t="shared" si="158"/>
        <v>0</v>
      </c>
      <c r="NOJ102" s="211">
        <f t="shared" si="158"/>
        <v>0</v>
      </c>
      <c r="NOK102" s="211">
        <f t="shared" si="158"/>
        <v>0</v>
      </c>
      <c r="NOL102" s="211">
        <f t="shared" si="158"/>
        <v>0</v>
      </c>
      <c r="NOM102" s="211">
        <f t="shared" si="158"/>
        <v>0</v>
      </c>
      <c r="NON102" s="211">
        <f t="shared" si="158"/>
        <v>0</v>
      </c>
      <c r="NOO102" s="211">
        <f t="shared" si="158"/>
        <v>0</v>
      </c>
      <c r="NOP102" s="211">
        <f t="shared" si="158"/>
        <v>0</v>
      </c>
      <c r="NOQ102" s="211">
        <f t="shared" si="158"/>
        <v>0</v>
      </c>
      <c r="NOR102" s="211">
        <f t="shared" si="158"/>
        <v>0</v>
      </c>
      <c r="NOS102" s="211">
        <f t="shared" si="158"/>
        <v>0</v>
      </c>
      <c r="NOT102" s="211">
        <f t="shared" si="158"/>
        <v>0</v>
      </c>
      <c r="NOU102" s="211">
        <f t="shared" si="158"/>
        <v>0</v>
      </c>
      <c r="NOV102" s="211">
        <f t="shared" si="158"/>
        <v>0</v>
      </c>
      <c r="NOW102" s="211">
        <f t="shared" si="158"/>
        <v>0</v>
      </c>
      <c r="NOX102" s="211">
        <f t="shared" si="158"/>
        <v>0</v>
      </c>
      <c r="NOY102" s="211">
        <f t="shared" si="158"/>
        <v>0</v>
      </c>
      <c r="NOZ102" s="211">
        <f t="shared" si="158"/>
        <v>0</v>
      </c>
      <c r="NPA102" s="211">
        <f t="shared" si="158"/>
        <v>0</v>
      </c>
      <c r="NPB102" s="211">
        <f t="shared" si="158"/>
        <v>0</v>
      </c>
      <c r="NPC102" s="211">
        <f t="shared" si="158"/>
        <v>0</v>
      </c>
      <c r="NPD102" s="211">
        <f t="shared" si="158"/>
        <v>0</v>
      </c>
      <c r="NPE102" s="211">
        <f t="shared" si="158"/>
        <v>0</v>
      </c>
      <c r="NPF102" s="211">
        <f t="shared" si="158"/>
        <v>0</v>
      </c>
      <c r="NPG102" s="211">
        <f t="shared" si="158"/>
        <v>0</v>
      </c>
      <c r="NPH102" s="211">
        <f t="shared" si="158"/>
        <v>0</v>
      </c>
      <c r="NPI102" s="211">
        <f t="shared" si="158"/>
        <v>0</v>
      </c>
      <c r="NPJ102" s="211">
        <f t="shared" si="158"/>
        <v>0</v>
      </c>
      <c r="NPK102" s="211">
        <f t="shared" si="158"/>
        <v>0</v>
      </c>
      <c r="NPL102" s="211">
        <f t="shared" si="158"/>
        <v>0</v>
      </c>
      <c r="NPM102" s="211">
        <f t="shared" si="158"/>
        <v>0</v>
      </c>
      <c r="NPN102" s="211">
        <f t="shared" si="158"/>
        <v>0</v>
      </c>
      <c r="NPO102" s="211">
        <f t="shared" si="158"/>
        <v>0</v>
      </c>
      <c r="NPP102" s="211">
        <f t="shared" si="158"/>
        <v>0</v>
      </c>
      <c r="NPQ102" s="211">
        <f t="shared" si="158"/>
        <v>0</v>
      </c>
      <c r="NPR102" s="211">
        <f t="shared" si="158"/>
        <v>0</v>
      </c>
      <c r="NPS102" s="211">
        <f t="shared" si="158"/>
        <v>0</v>
      </c>
      <c r="NPT102" s="211">
        <f t="shared" si="158"/>
        <v>0</v>
      </c>
      <c r="NPU102" s="211">
        <f t="shared" si="158"/>
        <v>0</v>
      </c>
      <c r="NPV102" s="211">
        <f t="shared" si="158"/>
        <v>0</v>
      </c>
      <c r="NPW102" s="211">
        <f t="shared" si="158"/>
        <v>0</v>
      </c>
      <c r="NPX102" s="211">
        <f t="shared" si="158"/>
        <v>0</v>
      </c>
      <c r="NPY102" s="211">
        <f t="shared" si="158"/>
        <v>0</v>
      </c>
      <c r="NPZ102" s="211">
        <f t="shared" si="158"/>
        <v>0</v>
      </c>
      <c r="NQA102" s="211">
        <f t="shared" si="158"/>
        <v>0</v>
      </c>
      <c r="NQB102" s="211">
        <f t="shared" si="158"/>
        <v>0</v>
      </c>
      <c r="NQC102" s="211">
        <f t="shared" si="158"/>
        <v>0</v>
      </c>
      <c r="NQD102" s="211">
        <f t="shared" si="158"/>
        <v>0</v>
      </c>
      <c r="NQE102" s="211">
        <f t="shared" si="158"/>
        <v>0</v>
      </c>
      <c r="NQF102" s="211">
        <f t="shared" si="158"/>
        <v>0</v>
      </c>
      <c r="NQG102" s="211">
        <f t="shared" si="158"/>
        <v>0</v>
      </c>
      <c r="NQH102" s="211">
        <f t="shared" si="158"/>
        <v>0</v>
      </c>
      <c r="NQI102" s="211">
        <f t="shared" si="158"/>
        <v>0</v>
      </c>
      <c r="NQJ102" s="211">
        <f t="shared" si="158"/>
        <v>0</v>
      </c>
      <c r="NQK102" s="211">
        <f t="shared" si="158"/>
        <v>0</v>
      </c>
      <c r="NQL102" s="211">
        <f t="shared" si="158"/>
        <v>0</v>
      </c>
      <c r="NQM102" s="211">
        <f t="shared" si="158"/>
        <v>0</v>
      </c>
      <c r="NQN102" s="211">
        <f t="shared" si="158"/>
        <v>0</v>
      </c>
      <c r="NQO102" s="211">
        <f t="shared" si="158"/>
        <v>0</v>
      </c>
      <c r="NQP102" s="211">
        <f t="shared" si="158"/>
        <v>0</v>
      </c>
      <c r="NQQ102" s="211">
        <f t="shared" ref="NQQ102:NTB102" si="159">(NQQ29-NQQ98)+NQQ100</f>
        <v>0</v>
      </c>
      <c r="NQR102" s="211">
        <f t="shared" si="159"/>
        <v>0</v>
      </c>
      <c r="NQS102" s="211">
        <f t="shared" si="159"/>
        <v>0</v>
      </c>
      <c r="NQT102" s="211">
        <f t="shared" si="159"/>
        <v>0</v>
      </c>
      <c r="NQU102" s="211">
        <f t="shared" si="159"/>
        <v>0</v>
      </c>
      <c r="NQV102" s="211">
        <f t="shared" si="159"/>
        <v>0</v>
      </c>
      <c r="NQW102" s="211">
        <f t="shared" si="159"/>
        <v>0</v>
      </c>
      <c r="NQX102" s="211">
        <f t="shared" si="159"/>
        <v>0</v>
      </c>
      <c r="NQY102" s="211">
        <f t="shared" si="159"/>
        <v>0</v>
      </c>
      <c r="NQZ102" s="211">
        <f t="shared" si="159"/>
        <v>0</v>
      </c>
      <c r="NRA102" s="211">
        <f t="shared" si="159"/>
        <v>0</v>
      </c>
      <c r="NRB102" s="211">
        <f t="shared" si="159"/>
        <v>0</v>
      </c>
      <c r="NRC102" s="211">
        <f t="shared" si="159"/>
        <v>0</v>
      </c>
      <c r="NRD102" s="211">
        <f t="shared" si="159"/>
        <v>0</v>
      </c>
      <c r="NRE102" s="211">
        <f t="shared" si="159"/>
        <v>0</v>
      </c>
      <c r="NRF102" s="211">
        <f t="shared" si="159"/>
        <v>0</v>
      </c>
      <c r="NRG102" s="211">
        <f t="shared" si="159"/>
        <v>0</v>
      </c>
      <c r="NRH102" s="211">
        <f t="shared" si="159"/>
        <v>0</v>
      </c>
      <c r="NRI102" s="211">
        <f t="shared" si="159"/>
        <v>0</v>
      </c>
      <c r="NRJ102" s="211">
        <f t="shared" si="159"/>
        <v>0</v>
      </c>
      <c r="NRK102" s="211">
        <f t="shared" si="159"/>
        <v>0</v>
      </c>
      <c r="NRL102" s="211">
        <f t="shared" si="159"/>
        <v>0</v>
      </c>
      <c r="NRM102" s="211">
        <f t="shared" si="159"/>
        <v>0</v>
      </c>
      <c r="NRN102" s="211">
        <f t="shared" si="159"/>
        <v>0</v>
      </c>
      <c r="NRO102" s="211">
        <f t="shared" si="159"/>
        <v>0</v>
      </c>
      <c r="NRP102" s="211">
        <f t="shared" si="159"/>
        <v>0</v>
      </c>
      <c r="NRQ102" s="211">
        <f t="shared" si="159"/>
        <v>0</v>
      </c>
      <c r="NRR102" s="211">
        <f t="shared" si="159"/>
        <v>0</v>
      </c>
      <c r="NRS102" s="211">
        <f t="shared" si="159"/>
        <v>0</v>
      </c>
      <c r="NRT102" s="211">
        <f t="shared" si="159"/>
        <v>0</v>
      </c>
      <c r="NRU102" s="211">
        <f t="shared" si="159"/>
        <v>0</v>
      </c>
      <c r="NRV102" s="211">
        <f t="shared" si="159"/>
        <v>0</v>
      </c>
      <c r="NRW102" s="211">
        <f t="shared" si="159"/>
        <v>0</v>
      </c>
      <c r="NRX102" s="211">
        <f t="shared" si="159"/>
        <v>0</v>
      </c>
      <c r="NRY102" s="211">
        <f t="shared" si="159"/>
        <v>0</v>
      </c>
      <c r="NRZ102" s="211">
        <f t="shared" si="159"/>
        <v>0</v>
      </c>
      <c r="NSA102" s="211">
        <f t="shared" si="159"/>
        <v>0</v>
      </c>
      <c r="NSB102" s="211">
        <f t="shared" si="159"/>
        <v>0</v>
      </c>
      <c r="NSC102" s="211">
        <f t="shared" si="159"/>
        <v>0</v>
      </c>
      <c r="NSD102" s="211">
        <f t="shared" si="159"/>
        <v>0</v>
      </c>
      <c r="NSE102" s="211">
        <f t="shared" si="159"/>
        <v>0</v>
      </c>
      <c r="NSF102" s="211">
        <f t="shared" si="159"/>
        <v>0</v>
      </c>
      <c r="NSG102" s="211">
        <f t="shared" si="159"/>
        <v>0</v>
      </c>
      <c r="NSH102" s="211">
        <f t="shared" si="159"/>
        <v>0</v>
      </c>
      <c r="NSI102" s="211">
        <f t="shared" si="159"/>
        <v>0</v>
      </c>
      <c r="NSJ102" s="211">
        <f t="shared" si="159"/>
        <v>0</v>
      </c>
      <c r="NSK102" s="211">
        <f t="shared" si="159"/>
        <v>0</v>
      </c>
      <c r="NSL102" s="211">
        <f t="shared" si="159"/>
        <v>0</v>
      </c>
      <c r="NSM102" s="211">
        <f t="shared" si="159"/>
        <v>0</v>
      </c>
      <c r="NSN102" s="211">
        <f t="shared" si="159"/>
        <v>0</v>
      </c>
      <c r="NSO102" s="211">
        <f t="shared" si="159"/>
        <v>0</v>
      </c>
      <c r="NSP102" s="211">
        <f t="shared" si="159"/>
        <v>0</v>
      </c>
      <c r="NSQ102" s="211">
        <f t="shared" si="159"/>
        <v>0</v>
      </c>
      <c r="NSR102" s="211">
        <f t="shared" si="159"/>
        <v>0</v>
      </c>
      <c r="NSS102" s="211">
        <f t="shared" si="159"/>
        <v>0</v>
      </c>
      <c r="NST102" s="211">
        <f t="shared" si="159"/>
        <v>0</v>
      </c>
      <c r="NSU102" s="211">
        <f t="shared" si="159"/>
        <v>0</v>
      </c>
      <c r="NSV102" s="211">
        <f t="shared" si="159"/>
        <v>0</v>
      </c>
      <c r="NSW102" s="211">
        <f t="shared" si="159"/>
        <v>0</v>
      </c>
      <c r="NSX102" s="211">
        <f t="shared" si="159"/>
        <v>0</v>
      </c>
      <c r="NSY102" s="211">
        <f t="shared" si="159"/>
        <v>0</v>
      </c>
      <c r="NSZ102" s="211">
        <f t="shared" si="159"/>
        <v>0</v>
      </c>
      <c r="NTA102" s="211">
        <f t="shared" si="159"/>
        <v>0</v>
      </c>
      <c r="NTB102" s="211">
        <f t="shared" si="159"/>
        <v>0</v>
      </c>
      <c r="NTC102" s="211">
        <f t="shared" ref="NTC102:NVN102" si="160">(NTC29-NTC98)+NTC100</f>
        <v>0</v>
      </c>
      <c r="NTD102" s="211">
        <f t="shared" si="160"/>
        <v>0</v>
      </c>
      <c r="NTE102" s="211">
        <f t="shared" si="160"/>
        <v>0</v>
      </c>
      <c r="NTF102" s="211">
        <f t="shared" si="160"/>
        <v>0</v>
      </c>
      <c r="NTG102" s="211">
        <f t="shared" si="160"/>
        <v>0</v>
      </c>
      <c r="NTH102" s="211">
        <f t="shared" si="160"/>
        <v>0</v>
      </c>
      <c r="NTI102" s="211">
        <f t="shared" si="160"/>
        <v>0</v>
      </c>
      <c r="NTJ102" s="211">
        <f t="shared" si="160"/>
        <v>0</v>
      </c>
      <c r="NTK102" s="211">
        <f t="shared" si="160"/>
        <v>0</v>
      </c>
      <c r="NTL102" s="211">
        <f t="shared" si="160"/>
        <v>0</v>
      </c>
      <c r="NTM102" s="211">
        <f t="shared" si="160"/>
        <v>0</v>
      </c>
      <c r="NTN102" s="211">
        <f t="shared" si="160"/>
        <v>0</v>
      </c>
      <c r="NTO102" s="211">
        <f t="shared" si="160"/>
        <v>0</v>
      </c>
      <c r="NTP102" s="211">
        <f t="shared" si="160"/>
        <v>0</v>
      </c>
      <c r="NTQ102" s="211">
        <f t="shared" si="160"/>
        <v>0</v>
      </c>
      <c r="NTR102" s="211">
        <f t="shared" si="160"/>
        <v>0</v>
      </c>
      <c r="NTS102" s="211">
        <f t="shared" si="160"/>
        <v>0</v>
      </c>
      <c r="NTT102" s="211">
        <f t="shared" si="160"/>
        <v>0</v>
      </c>
      <c r="NTU102" s="211">
        <f t="shared" si="160"/>
        <v>0</v>
      </c>
      <c r="NTV102" s="211">
        <f t="shared" si="160"/>
        <v>0</v>
      </c>
      <c r="NTW102" s="211">
        <f t="shared" si="160"/>
        <v>0</v>
      </c>
      <c r="NTX102" s="211">
        <f t="shared" si="160"/>
        <v>0</v>
      </c>
      <c r="NTY102" s="211">
        <f t="shared" si="160"/>
        <v>0</v>
      </c>
      <c r="NTZ102" s="211">
        <f t="shared" si="160"/>
        <v>0</v>
      </c>
      <c r="NUA102" s="211">
        <f t="shared" si="160"/>
        <v>0</v>
      </c>
      <c r="NUB102" s="211">
        <f t="shared" si="160"/>
        <v>0</v>
      </c>
      <c r="NUC102" s="211">
        <f t="shared" si="160"/>
        <v>0</v>
      </c>
      <c r="NUD102" s="211">
        <f t="shared" si="160"/>
        <v>0</v>
      </c>
      <c r="NUE102" s="211">
        <f t="shared" si="160"/>
        <v>0</v>
      </c>
      <c r="NUF102" s="211">
        <f t="shared" si="160"/>
        <v>0</v>
      </c>
      <c r="NUG102" s="211">
        <f t="shared" si="160"/>
        <v>0</v>
      </c>
      <c r="NUH102" s="211">
        <f t="shared" si="160"/>
        <v>0</v>
      </c>
      <c r="NUI102" s="211">
        <f t="shared" si="160"/>
        <v>0</v>
      </c>
      <c r="NUJ102" s="211">
        <f t="shared" si="160"/>
        <v>0</v>
      </c>
      <c r="NUK102" s="211">
        <f t="shared" si="160"/>
        <v>0</v>
      </c>
      <c r="NUL102" s="211">
        <f t="shared" si="160"/>
        <v>0</v>
      </c>
      <c r="NUM102" s="211">
        <f t="shared" si="160"/>
        <v>0</v>
      </c>
      <c r="NUN102" s="211">
        <f t="shared" si="160"/>
        <v>0</v>
      </c>
      <c r="NUO102" s="211">
        <f t="shared" si="160"/>
        <v>0</v>
      </c>
      <c r="NUP102" s="211">
        <f t="shared" si="160"/>
        <v>0</v>
      </c>
      <c r="NUQ102" s="211">
        <f t="shared" si="160"/>
        <v>0</v>
      </c>
      <c r="NUR102" s="211">
        <f t="shared" si="160"/>
        <v>0</v>
      </c>
      <c r="NUS102" s="211">
        <f t="shared" si="160"/>
        <v>0</v>
      </c>
      <c r="NUT102" s="211">
        <f t="shared" si="160"/>
        <v>0</v>
      </c>
      <c r="NUU102" s="211">
        <f t="shared" si="160"/>
        <v>0</v>
      </c>
      <c r="NUV102" s="211">
        <f t="shared" si="160"/>
        <v>0</v>
      </c>
      <c r="NUW102" s="211">
        <f t="shared" si="160"/>
        <v>0</v>
      </c>
      <c r="NUX102" s="211">
        <f t="shared" si="160"/>
        <v>0</v>
      </c>
      <c r="NUY102" s="211">
        <f t="shared" si="160"/>
        <v>0</v>
      </c>
      <c r="NUZ102" s="211">
        <f t="shared" si="160"/>
        <v>0</v>
      </c>
      <c r="NVA102" s="211">
        <f t="shared" si="160"/>
        <v>0</v>
      </c>
      <c r="NVB102" s="211">
        <f t="shared" si="160"/>
        <v>0</v>
      </c>
      <c r="NVC102" s="211">
        <f t="shared" si="160"/>
        <v>0</v>
      </c>
      <c r="NVD102" s="211">
        <f t="shared" si="160"/>
        <v>0</v>
      </c>
      <c r="NVE102" s="211">
        <f t="shared" si="160"/>
        <v>0</v>
      </c>
      <c r="NVF102" s="211">
        <f t="shared" si="160"/>
        <v>0</v>
      </c>
      <c r="NVG102" s="211">
        <f t="shared" si="160"/>
        <v>0</v>
      </c>
      <c r="NVH102" s="211">
        <f t="shared" si="160"/>
        <v>0</v>
      </c>
      <c r="NVI102" s="211">
        <f t="shared" si="160"/>
        <v>0</v>
      </c>
      <c r="NVJ102" s="211">
        <f t="shared" si="160"/>
        <v>0</v>
      </c>
      <c r="NVK102" s="211">
        <f t="shared" si="160"/>
        <v>0</v>
      </c>
      <c r="NVL102" s="211">
        <f t="shared" si="160"/>
        <v>0</v>
      </c>
      <c r="NVM102" s="211">
        <f t="shared" si="160"/>
        <v>0</v>
      </c>
      <c r="NVN102" s="211">
        <f t="shared" si="160"/>
        <v>0</v>
      </c>
      <c r="NVO102" s="211">
        <f t="shared" ref="NVO102:NXZ102" si="161">(NVO29-NVO98)+NVO100</f>
        <v>0</v>
      </c>
      <c r="NVP102" s="211">
        <f t="shared" si="161"/>
        <v>0</v>
      </c>
      <c r="NVQ102" s="211">
        <f t="shared" si="161"/>
        <v>0</v>
      </c>
      <c r="NVR102" s="211">
        <f t="shared" si="161"/>
        <v>0</v>
      </c>
      <c r="NVS102" s="211">
        <f t="shared" si="161"/>
        <v>0</v>
      </c>
      <c r="NVT102" s="211">
        <f t="shared" si="161"/>
        <v>0</v>
      </c>
      <c r="NVU102" s="211">
        <f t="shared" si="161"/>
        <v>0</v>
      </c>
      <c r="NVV102" s="211">
        <f t="shared" si="161"/>
        <v>0</v>
      </c>
      <c r="NVW102" s="211">
        <f t="shared" si="161"/>
        <v>0</v>
      </c>
      <c r="NVX102" s="211">
        <f t="shared" si="161"/>
        <v>0</v>
      </c>
      <c r="NVY102" s="211">
        <f t="shared" si="161"/>
        <v>0</v>
      </c>
      <c r="NVZ102" s="211">
        <f t="shared" si="161"/>
        <v>0</v>
      </c>
      <c r="NWA102" s="211">
        <f t="shared" si="161"/>
        <v>0</v>
      </c>
      <c r="NWB102" s="211">
        <f t="shared" si="161"/>
        <v>0</v>
      </c>
      <c r="NWC102" s="211">
        <f t="shared" si="161"/>
        <v>0</v>
      </c>
      <c r="NWD102" s="211">
        <f t="shared" si="161"/>
        <v>0</v>
      </c>
      <c r="NWE102" s="211">
        <f t="shared" si="161"/>
        <v>0</v>
      </c>
      <c r="NWF102" s="211">
        <f t="shared" si="161"/>
        <v>0</v>
      </c>
      <c r="NWG102" s="211">
        <f t="shared" si="161"/>
        <v>0</v>
      </c>
      <c r="NWH102" s="211">
        <f t="shared" si="161"/>
        <v>0</v>
      </c>
      <c r="NWI102" s="211">
        <f t="shared" si="161"/>
        <v>0</v>
      </c>
      <c r="NWJ102" s="211">
        <f t="shared" si="161"/>
        <v>0</v>
      </c>
      <c r="NWK102" s="211">
        <f t="shared" si="161"/>
        <v>0</v>
      </c>
      <c r="NWL102" s="211">
        <f t="shared" si="161"/>
        <v>0</v>
      </c>
      <c r="NWM102" s="211">
        <f t="shared" si="161"/>
        <v>0</v>
      </c>
      <c r="NWN102" s="211">
        <f t="shared" si="161"/>
        <v>0</v>
      </c>
      <c r="NWO102" s="211">
        <f t="shared" si="161"/>
        <v>0</v>
      </c>
      <c r="NWP102" s="211">
        <f t="shared" si="161"/>
        <v>0</v>
      </c>
      <c r="NWQ102" s="211">
        <f t="shared" si="161"/>
        <v>0</v>
      </c>
      <c r="NWR102" s="211">
        <f t="shared" si="161"/>
        <v>0</v>
      </c>
      <c r="NWS102" s="211">
        <f t="shared" si="161"/>
        <v>0</v>
      </c>
      <c r="NWT102" s="211">
        <f t="shared" si="161"/>
        <v>0</v>
      </c>
      <c r="NWU102" s="211">
        <f t="shared" si="161"/>
        <v>0</v>
      </c>
      <c r="NWV102" s="211">
        <f t="shared" si="161"/>
        <v>0</v>
      </c>
      <c r="NWW102" s="211">
        <f t="shared" si="161"/>
        <v>0</v>
      </c>
      <c r="NWX102" s="211">
        <f t="shared" si="161"/>
        <v>0</v>
      </c>
      <c r="NWY102" s="211">
        <f t="shared" si="161"/>
        <v>0</v>
      </c>
      <c r="NWZ102" s="211">
        <f t="shared" si="161"/>
        <v>0</v>
      </c>
      <c r="NXA102" s="211">
        <f t="shared" si="161"/>
        <v>0</v>
      </c>
      <c r="NXB102" s="211">
        <f t="shared" si="161"/>
        <v>0</v>
      </c>
      <c r="NXC102" s="211">
        <f t="shared" si="161"/>
        <v>0</v>
      </c>
      <c r="NXD102" s="211">
        <f t="shared" si="161"/>
        <v>0</v>
      </c>
      <c r="NXE102" s="211">
        <f t="shared" si="161"/>
        <v>0</v>
      </c>
      <c r="NXF102" s="211">
        <f t="shared" si="161"/>
        <v>0</v>
      </c>
      <c r="NXG102" s="211">
        <f t="shared" si="161"/>
        <v>0</v>
      </c>
      <c r="NXH102" s="211">
        <f t="shared" si="161"/>
        <v>0</v>
      </c>
      <c r="NXI102" s="211">
        <f t="shared" si="161"/>
        <v>0</v>
      </c>
      <c r="NXJ102" s="211">
        <f t="shared" si="161"/>
        <v>0</v>
      </c>
      <c r="NXK102" s="211">
        <f t="shared" si="161"/>
        <v>0</v>
      </c>
      <c r="NXL102" s="211">
        <f t="shared" si="161"/>
        <v>0</v>
      </c>
      <c r="NXM102" s="211">
        <f t="shared" si="161"/>
        <v>0</v>
      </c>
      <c r="NXN102" s="211">
        <f t="shared" si="161"/>
        <v>0</v>
      </c>
      <c r="NXO102" s="211">
        <f t="shared" si="161"/>
        <v>0</v>
      </c>
      <c r="NXP102" s="211">
        <f t="shared" si="161"/>
        <v>0</v>
      </c>
      <c r="NXQ102" s="211">
        <f t="shared" si="161"/>
        <v>0</v>
      </c>
      <c r="NXR102" s="211">
        <f t="shared" si="161"/>
        <v>0</v>
      </c>
      <c r="NXS102" s="211">
        <f t="shared" si="161"/>
        <v>0</v>
      </c>
      <c r="NXT102" s="211">
        <f t="shared" si="161"/>
        <v>0</v>
      </c>
      <c r="NXU102" s="211">
        <f t="shared" si="161"/>
        <v>0</v>
      </c>
      <c r="NXV102" s="211">
        <f t="shared" si="161"/>
        <v>0</v>
      </c>
      <c r="NXW102" s="211">
        <f t="shared" si="161"/>
        <v>0</v>
      </c>
      <c r="NXX102" s="211">
        <f t="shared" si="161"/>
        <v>0</v>
      </c>
      <c r="NXY102" s="211">
        <f t="shared" si="161"/>
        <v>0</v>
      </c>
      <c r="NXZ102" s="211">
        <f t="shared" si="161"/>
        <v>0</v>
      </c>
      <c r="NYA102" s="211">
        <f t="shared" ref="NYA102:OAL102" si="162">(NYA29-NYA98)+NYA100</f>
        <v>0</v>
      </c>
      <c r="NYB102" s="211">
        <f t="shared" si="162"/>
        <v>0</v>
      </c>
      <c r="NYC102" s="211">
        <f t="shared" si="162"/>
        <v>0</v>
      </c>
      <c r="NYD102" s="211">
        <f t="shared" si="162"/>
        <v>0</v>
      </c>
      <c r="NYE102" s="211">
        <f t="shared" si="162"/>
        <v>0</v>
      </c>
      <c r="NYF102" s="211">
        <f t="shared" si="162"/>
        <v>0</v>
      </c>
      <c r="NYG102" s="211">
        <f t="shared" si="162"/>
        <v>0</v>
      </c>
      <c r="NYH102" s="211">
        <f t="shared" si="162"/>
        <v>0</v>
      </c>
      <c r="NYI102" s="211">
        <f t="shared" si="162"/>
        <v>0</v>
      </c>
      <c r="NYJ102" s="211">
        <f t="shared" si="162"/>
        <v>0</v>
      </c>
      <c r="NYK102" s="211">
        <f t="shared" si="162"/>
        <v>0</v>
      </c>
      <c r="NYL102" s="211">
        <f t="shared" si="162"/>
        <v>0</v>
      </c>
      <c r="NYM102" s="211">
        <f t="shared" si="162"/>
        <v>0</v>
      </c>
      <c r="NYN102" s="211">
        <f t="shared" si="162"/>
        <v>0</v>
      </c>
      <c r="NYO102" s="211">
        <f t="shared" si="162"/>
        <v>0</v>
      </c>
      <c r="NYP102" s="211">
        <f t="shared" si="162"/>
        <v>0</v>
      </c>
      <c r="NYQ102" s="211">
        <f t="shared" si="162"/>
        <v>0</v>
      </c>
      <c r="NYR102" s="211">
        <f t="shared" si="162"/>
        <v>0</v>
      </c>
      <c r="NYS102" s="211">
        <f t="shared" si="162"/>
        <v>0</v>
      </c>
      <c r="NYT102" s="211">
        <f t="shared" si="162"/>
        <v>0</v>
      </c>
      <c r="NYU102" s="211">
        <f t="shared" si="162"/>
        <v>0</v>
      </c>
      <c r="NYV102" s="211">
        <f t="shared" si="162"/>
        <v>0</v>
      </c>
      <c r="NYW102" s="211">
        <f t="shared" si="162"/>
        <v>0</v>
      </c>
      <c r="NYX102" s="211">
        <f t="shared" si="162"/>
        <v>0</v>
      </c>
      <c r="NYY102" s="211">
        <f t="shared" si="162"/>
        <v>0</v>
      </c>
      <c r="NYZ102" s="211">
        <f t="shared" si="162"/>
        <v>0</v>
      </c>
      <c r="NZA102" s="211">
        <f t="shared" si="162"/>
        <v>0</v>
      </c>
      <c r="NZB102" s="211">
        <f t="shared" si="162"/>
        <v>0</v>
      </c>
      <c r="NZC102" s="211">
        <f t="shared" si="162"/>
        <v>0</v>
      </c>
      <c r="NZD102" s="211">
        <f t="shared" si="162"/>
        <v>0</v>
      </c>
      <c r="NZE102" s="211">
        <f t="shared" si="162"/>
        <v>0</v>
      </c>
      <c r="NZF102" s="211">
        <f t="shared" si="162"/>
        <v>0</v>
      </c>
      <c r="NZG102" s="211">
        <f t="shared" si="162"/>
        <v>0</v>
      </c>
      <c r="NZH102" s="211">
        <f t="shared" si="162"/>
        <v>0</v>
      </c>
      <c r="NZI102" s="211">
        <f t="shared" si="162"/>
        <v>0</v>
      </c>
      <c r="NZJ102" s="211">
        <f t="shared" si="162"/>
        <v>0</v>
      </c>
      <c r="NZK102" s="211">
        <f t="shared" si="162"/>
        <v>0</v>
      </c>
      <c r="NZL102" s="211">
        <f t="shared" si="162"/>
        <v>0</v>
      </c>
      <c r="NZM102" s="211">
        <f t="shared" si="162"/>
        <v>0</v>
      </c>
      <c r="NZN102" s="211">
        <f t="shared" si="162"/>
        <v>0</v>
      </c>
      <c r="NZO102" s="211">
        <f t="shared" si="162"/>
        <v>0</v>
      </c>
      <c r="NZP102" s="211">
        <f t="shared" si="162"/>
        <v>0</v>
      </c>
      <c r="NZQ102" s="211">
        <f t="shared" si="162"/>
        <v>0</v>
      </c>
      <c r="NZR102" s="211">
        <f t="shared" si="162"/>
        <v>0</v>
      </c>
      <c r="NZS102" s="211">
        <f t="shared" si="162"/>
        <v>0</v>
      </c>
      <c r="NZT102" s="211">
        <f t="shared" si="162"/>
        <v>0</v>
      </c>
      <c r="NZU102" s="211">
        <f t="shared" si="162"/>
        <v>0</v>
      </c>
      <c r="NZV102" s="211">
        <f t="shared" si="162"/>
        <v>0</v>
      </c>
      <c r="NZW102" s="211">
        <f t="shared" si="162"/>
        <v>0</v>
      </c>
      <c r="NZX102" s="211">
        <f t="shared" si="162"/>
        <v>0</v>
      </c>
      <c r="NZY102" s="211">
        <f t="shared" si="162"/>
        <v>0</v>
      </c>
      <c r="NZZ102" s="211">
        <f t="shared" si="162"/>
        <v>0</v>
      </c>
      <c r="OAA102" s="211">
        <f t="shared" si="162"/>
        <v>0</v>
      </c>
      <c r="OAB102" s="211">
        <f t="shared" si="162"/>
        <v>0</v>
      </c>
      <c r="OAC102" s="211">
        <f t="shared" si="162"/>
        <v>0</v>
      </c>
      <c r="OAD102" s="211">
        <f t="shared" si="162"/>
        <v>0</v>
      </c>
      <c r="OAE102" s="211">
        <f t="shared" si="162"/>
        <v>0</v>
      </c>
      <c r="OAF102" s="211">
        <f t="shared" si="162"/>
        <v>0</v>
      </c>
      <c r="OAG102" s="211">
        <f t="shared" si="162"/>
        <v>0</v>
      </c>
      <c r="OAH102" s="211">
        <f t="shared" si="162"/>
        <v>0</v>
      </c>
      <c r="OAI102" s="211">
        <f t="shared" si="162"/>
        <v>0</v>
      </c>
      <c r="OAJ102" s="211">
        <f t="shared" si="162"/>
        <v>0</v>
      </c>
      <c r="OAK102" s="211">
        <f t="shared" si="162"/>
        <v>0</v>
      </c>
      <c r="OAL102" s="211">
        <f t="shared" si="162"/>
        <v>0</v>
      </c>
      <c r="OAM102" s="211">
        <f t="shared" ref="OAM102:OCX102" si="163">(OAM29-OAM98)+OAM100</f>
        <v>0</v>
      </c>
      <c r="OAN102" s="211">
        <f t="shared" si="163"/>
        <v>0</v>
      </c>
      <c r="OAO102" s="211">
        <f t="shared" si="163"/>
        <v>0</v>
      </c>
      <c r="OAP102" s="211">
        <f t="shared" si="163"/>
        <v>0</v>
      </c>
      <c r="OAQ102" s="211">
        <f t="shared" si="163"/>
        <v>0</v>
      </c>
      <c r="OAR102" s="211">
        <f t="shared" si="163"/>
        <v>0</v>
      </c>
      <c r="OAS102" s="211">
        <f t="shared" si="163"/>
        <v>0</v>
      </c>
      <c r="OAT102" s="211">
        <f t="shared" si="163"/>
        <v>0</v>
      </c>
      <c r="OAU102" s="211">
        <f t="shared" si="163"/>
        <v>0</v>
      </c>
      <c r="OAV102" s="211">
        <f t="shared" si="163"/>
        <v>0</v>
      </c>
      <c r="OAW102" s="211">
        <f t="shared" si="163"/>
        <v>0</v>
      </c>
      <c r="OAX102" s="211">
        <f t="shared" si="163"/>
        <v>0</v>
      </c>
      <c r="OAY102" s="211">
        <f t="shared" si="163"/>
        <v>0</v>
      </c>
      <c r="OAZ102" s="211">
        <f t="shared" si="163"/>
        <v>0</v>
      </c>
      <c r="OBA102" s="211">
        <f t="shared" si="163"/>
        <v>0</v>
      </c>
      <c r="OBB102" s="211">
        <f t="shared" si="163"/>
        <v>0</v>
      </c>
      <c r="OBC102" s="211">
        <f t="shared" si="163"/>
        <v>0</v>
      </c>
      <c r="OBD102" s="211">
        <f t="shared" si="163"/>
        <v>0</v>
      </c>
      <c r="OBE102" s="211">
        <f t="shared" si="163"/>
        <v>0</v>
      </c>
      <c r="OBF102" s="211">
        <f t="shared" si="163"/>
        <v>0</v>
      </c>
      <c r="OBG102" s="211">
        <f t="shared" si="163"/>
        <v>0</v>
      </c>
      <c r="OBH102" s="211">
        <f t="shared" si="163"/>
        <v>0</v>
      </c>
      <c r="OBI102" s="211">
        <f t="shared" si="163"/>
        <v>0</v>
      </c>
      <c r="OBJ102" s="211">
        <f t="shared" si="163"/>
        <v>0</v>
      </c>
      <c r="OBK102" s="211">
        <f t="shared" si="163"/>
        <v>0</v>
      </c>
      <c r="OBL102" s="211">
        <f t="shared" si="163"/>
        <v>0</v>
      </c>
      <c r="OBM102" s="211">
        <f t="shared" si="163"/>
        <v>0</v>
      </c>
      <c r="OBN102" s="211">
        <f t="shared" si="163"/>
        <v>0</v>
      </c>
      <c r="OBO102" s="211">
        <f t="shared" si="163"/>
        <v>0</v>
      </c>
      <c r="OBP102" s="211">
        <f t="shared" si="163"/>
        <v>0</v>
      </c>
      <c r="OBQ102" s="211">
        <f t="shared" si="163"/>
        <v>0</v>
      </c>
      <c r="OBR102" s="211">
        <f t="shared" si="163"/>
        <v>0</v>
      </c>
      <c r="OBS102" s="211">
        <f t="shared" si="163"/>
        <v>0</v>
      </c>
      <c r="OBT102" s="211">
        <f t="shared" si="163"/>
        <v>0</v>
      </c>
      <c r="OBU102" s="211">
        <f t="shared" si="163"/>
        <v>0</v>
      </c>
      <c r="OBV102" s="211">
        <f t="shared" si="163"/>
        <v>0</v>
      </c>
      <c r="OBW102" s="211">
        <f t="shared" si="163"/>
        <v>0</v>
      </c>
      <c r="OBX102" s="211">
        <f t="shared" si="163"/>
        <v>0</v>
      </c>
      <c r="OBY102" s="211">
        <f t="shared" si="163"/>
        <v>0</v>
      </c>
      <c r="OBZ102" s="211">
        <f t="shared" si="163"/>
        <v>0</v>
      </c>
      <c r="OCA102" s="211">
        <f t="shared" si="163"/>
        <v>0</v>
      </c>
      <c r="OCB102" s="211">
        <f t="shared" si="163"/>
        <v>0</v>
      </c>
      <c r="OCC102" s="211">
        <f t="shared" si="163"/>
        <v>0</v>
      </c>
      <c r="OCD102" s="211">
        <f t="shared" si="163"/>
        <v>0</v>
      </c>
      <c r="OCE102" s="211">
        <f t="shared" si="163"/>
        <v>0</v>
      </c>
      <c r="OCF102" s="211">
        <f t="shared" si="163"/>
        <v>0</v>
      </c>
      <c r="OCG102" s="211">
        <f t="shared" si="163"/>
        <v>0</v>
      </c>
      <c r="OCH102" s="211">
        <f t="shared" si="163"/>
        <v>0</v>
      </c>
      <c r="OCI102" s="211">
        <f t="shared" si="163"/>
        <v>0</v>
      </c>
      <c r="OCJ102" s="211">
        <f t="shared" si="163"/>
        <v>0</v>
      </c>
      <c r="OCK102" s="211">
        <f t="shared" si="163"/>
        <v>0</v>
      </c>
      <c r="OCL102" s="211">
        <f t="shared" si="163"/>
        <v>0</v>
      </c>
      <c r="OCM102" s="211">
        <f t="shared" si="163"/>
        <v>0</v>
      </c>
      <c r="OCN102" s="211">
        <f t="shared" si="163"/>
        <v>0</v>
      </c>
      <c r="OCO102" s="211">
        <f t="shared" si="163"/>
        <v>0</v>
      </c>
      <c r="OCP102" s="211">
        <f t="shared" si="163"/>
        <v>0</v>
      </c>
      <c r="OCQ102" s="211">
        <f t="shared" si="163"/>
        <v>0</v>
      </c>
      <c r="OCR102" s="211">
        <f t="shared" si="163"/>
        <v>0</v>
      </c>
      <c r="OCS102" s="211">
        <f t="shared" si="163"/>
        <v>0</v>
      </c>
      <c r="OCT102" s="211">
        <f t="shared" si="163"/>
        <v>0</v>
      </c>
      <c r="OCU102" s="211">
        <f t="shared" si="163"/>
        <v>0</v>
      </c>
      <c r="OCV102" s="211">
        <f t="shared" si="163"/>
        <v>0</v>
      </c>
      <c r="OCW102" s="211">
        <f t="shared" si="163"/>
        <v>0</v>
      </c>
      <c r="OCX102" s="211">
        <f t="shared" si="163"/>
        <v>0</v>
      </c>
      <c r="OCY102" s="211">
        <f t="shared" ref="OCY102:OFJ102" si="164">(OCY29-OCY98)+OCY100</f>
        <v>0</v>
      </c>
      <c r="OCZ102" s="211">
        <f t="shared" si="164"/>
        <v>0</v>
      </c>
      <c r="ODA102" s="211">
        <f t="shared" si="164"/>
        <v>0</v>
      </c>
      <c r="ODB102" s="211">
        <f t="shared" si="164"/>
        <v>0</v>
      </c>
      <c r="ODC102" s="211">
        <f t="shared" si="164"/>
        <v>0</v>
      </c>
      <c r="ODD102" s="211">
        <f t="shared" si="164"/>
        <v>0</v>
      </c>
      <c r="ODE102" s="211">
        <f t="shared" si="164"/>
        <v>0</v>
      </c>
      <c r="ODF102" s="211">
        <f t="shared" si="164"/>
        <v>0</v>
      </c>
      <c r="ODG102" s="211">
        <f t="shared" si="164"/>
        <v>0</v>
      </c>
      <c r="ODH102" s="211">
        <f t="shared" si="164"/>
        <v>0</v>
      </c>
      <c r="ODI102" s="211">
        <f t="shared" si="164"/>
        <v>0</v>
      </c>
      <c r="ODJ102" s="211">
        <f t="shared" si="164"/>
        <v>0</v>
      </c>
      <c r="ODK102" s="211">
        <f t="shared" si="164"/>
        <v>0</v>
      </c>
      <c r="ODL102" s="211">
        <f t="shared" si="164"/>
        <v>0</v>
      </c>
      <c r="ODM102" s="211">
        <f t="shared" si="164"/>
        <v>0</v>
      </c>
      <c r="ODN102" s="211">
        <f t="shared" si="164"/>
        <v>0</v>
      </c>
      <c r="ODO102" s="211">
        <f t="shared" si="164"/>
        <v>0</v>
      </c>
      <c r="ODP102" s="211">
        <f t="shared" si="164"/>
        <v>0</v>
      </c>
      <c r="ODQ102" s="211">
        <f t="shared" si="164"/>
        <v>0</v>
      </c>
      <c r="ODR102" s="211">
        <f t="shared" si="164"/>
        <v>0</v>
      </c>
      <c r="ODS102" s="211">
        <f t="shared" si="164"/>
        <v>0</v>
      </c>
      <c r="ODT102" s="211">
        <f t="shared" si="164"/>
        <v>0</v>
      </c>
      <c r="ODU102" s="211">
        <f t="shared" si="164"/>
        <v>0</v>
      </c>
      <c r="ODV102" s="211">
        <f t="shared" si="164"/>
        <v>0</v>
      </c>
      <c r="ODW102" s="211">
        <f t="shared" si="164"/>
        <v>0</v>
      </c>
      <c r="ODX102" s="211">
        <f t="shared" si="164"/>
        <v>0</v>
      </c>
      <c r="ODY102" s="211">
        <f t="shared" si="164"/>
        <v>0</v>
      </c>
      <c r="ODZ102" s="211">
        <f t="shared" si="164"/>
        <v>0</v>
      </c>
      <c r="OEA102" s="211">
        <f t="shared" si="164"/>
        <v>0</v>
      </c>
      <c r="OEB102" s="211">
        <f t="shared" si="164"/>
        <v>0</v>
      </c>
      <c r="OEC102" s="211">
        <f t="shared" si="164"/>
        <v>0</v>
      </c>
      <c r="OED102" s="211">
        <f t="shared" si="164"/>
        <v>0</v>
      </c>
      <c r="OEE102" s="211">
        <f t="shared" si="164"/>
        <v>0</v>
      </c>
      <c r="OEF102" s="211">
        <f t="shared" si="164"/>
        <v>0</v>
      </c>
      <c r="OEG102" s="211">
        <f t="shared" si="164"/>
        <v>0</v>
      </c>
      <c r="OEH102" s="211">
        <f t="shared" si="164"/>
        <v>0</v>
      </c>
      <c r="OEI102" s="211">
        <f t="shared" si="164"/>
        <v>0</v>
      </c>
      <c r="OEJ102" s="211">
        <f t="shared" si="164"/>
        <v>0</v>
      </c>
      <c r="OEK102" s="211">
        <f t="shared" si="164"/>
        <v>0</v>
      </c>
      <c r="OEL102" s="211">
        <f t="shared" si="164"/>
        <v>0</v>
      </c>
      <c r="OEM102" s="211">
        <f t="shared" si="164"/>
        <v>0</v>
      </c>
      <c r="OEN102" s="211">
        <f t="shared" si="164"/>
        <v>0</v>
      </c>
      <c r="OEO102" s="211">
        <f t="shared" si="164"/>
        <v>0</v>
      </c>
      <c r="OEP102" s="211">
        <f t="shared" si="164"/>
        <v>0</v>
      </c>
      <c r="OEQ102" s="211">
        <f t="shared" si="164"/>
        <v>0</v>
      </c>
      <c r="OER102" s="211">
        <f t="shared" si="164"/>
        <v>0</v>
      </c>
      <c r="OES102" s="211">
        <f t="shared" si="164"/>
        <v>0</v>
      </c>
      <c r="OET102" s="211">
        <f t="shared" si="164"/>
        <v>0</v>
      </c>
      <c r="OEU102" s="211">
        <f t="shared" si="164"/>
        <v>0</v>
      </c>
      <c r="OEV102" s="211">
        <f t="shared" si="164"/>
        <v>0</v>
      </c>
      <c r="OEW102" s="211">
        <f t="shared" si="164"/>
        <v>0</v>
      </c>
      <c r="OEX102" s="211">
        <f t="shared" si="164"/>
        <v>0</v>
      </c>
      <c r="OEY102" s="211">
        <f t="shared" si="164"/>
        <v>0</v>
      </c>
      <c r="OEZ102" s="211">
        <f t="shared" si="164"/>
        <v>0</v>
      </c>
      <c r="OFA102" s="211">
        <f t="shared" si="164"/>
        <v>0</v>
      </c>
      <c r="OFB102" s="211">
        <f t="shared" si="164"/>
        <v>0</v>
      </c>
      <c r="OFC102" s="211">
        <f t="shared" si="164"/>
        <v>0</v>
      </c>
      <c r="OFD102" s="211">
        <f t="shared" si="164"/>
        <v>0</v>
      </c>
      <c r="OFE102" s="211">
        <f t="shared" si="164"/>
        <v>0</v>
      </c>
      <c r="OFF102" s="211">
        <f t="shared" si="164"/>
        <v>0</v>
      </c>
      <c r="OFG102" s="211">
        <f t="shared" si="164"/>
        <v>0</v>
      </c>
      <c r="OFH102" s="211">
        <f t="shared" si="164"/>
        <v>0</v>
      </c>
      <c r="OFI102" s="211">
        <f t="shared" si="164"/>
        <v>0</v>
      </c>
      <c r="OFJ102" s="211">
        <f t="shared" si="164"/>
        <v>0</v>
      </c>
      <c r="OFK102" s="211">
        <f t="shared" ref="OFK102:OHV102" si="165">(OFK29-OFK98)+OFK100</f>
        <v>0</v>
      </c>
      <c r="OFL102" s="211">
        <f t="shared" si="165"/>
        <v>0</v>
      </c>
      <c r="OFM102" s="211">
        <f t="shared" si="165"/>
        <v>0</v>
      </c>
      <c r="OFN102" s="211">
        <f t="shared" si="165"/>
        <v>0</v>
      </c>
      <c r="OFO102" s="211">
        <f t="shared" si="165"/>
        <v>0</v>
      </c>
      <c r="OFP102" s="211">
        <f t="shared" si="165"/>
        <v>0</v>
      </c>
      <c r="OFQ102" s="211">
        <f t="shared" si="165"/>
        <v>0</v>
      </c>
      <c r="OFR102" s="211">
        <f t="shared" si="165"/>
        <v>0</v>
      </c>
      <c r="OFS102" s="211">
        <f t="shared" si="165"/>
        <v>0</v>
      </c>
      <c r="OFT102" s="211">
        <f t="shared" si="165"/>
        <v>0</v>
      </c>
      <c r="OFU102" s="211">
        <f t="shared" si="165"/>
        <v>0</v>
      </c>
      <c r="OFV102" s="211">
        <f t="shared" si="165"/>
        <v>0</v>
      </c>
      <c r="OFW102" s="211">
        <f t="shared" si="165"/>
        <v>0</v>
      </c>
      <c r="OFX102" s="211">
        <f t="shared" si="165"/>
        <v>0</v>
      </c>
      <c r="OFY102" s="211">
        <f t="shared" si="165"/>
        <v>0</v>
      </c>
      <c r="OFZ102" s="211">
        <f t="shared" si="165"/>
        <v>0</v>
      </c>
      <c r="OGA102" s="211">
        <f t="shared" si="165"/>
        <v>0</v>
      </c>
      <c r="OGB102" s="211">
        <f t="shared" si="165"/>
        <v>0</v>
      </c>
      <c r="OGC102" s="211">
        <f t="shared" si="165"/>
        <v>0</v>
      </c>
      <c r="OGD102" s="211">
        <f t="shared" si="165"/>
        <v>0</v>
      </c>
      <c r="OGE102" s="211">
        <f t="shared" si="165"/>
        <v>0</v>
      </c>
      <c r="OGF102" s="211">
        <f t="shared" si="165"/>
        <v>0</v>
      </c>
      <c r="OGG102" s="211">
        <f t="shared" si="165"/>
        <v>0</v>
      </c>
      <c r="OGH102" s="211">
        <f t="shared" si="165"/>
        <v>0</v>
      </c>
      <c r="OGI102" s="211">
        <f t="shared" si="165"/>
        <v>0</v>
      </c>
      <c r="OGJ102" s="211">
        <f t="shared" si="165"/>
        <v>0</v>
      </c>
      <c r="OGK102" s="211">
        <f t="shared" si="165"/>
        <v>0</v>
      </c>
      <c r="OGL102" s="211">
        <f t="shared" si="165"/>
        <v>0</v>
      </c>
      <c r="OGM102" s="211">
        <f t="shared" si="165"/>
        <v>0</v>
      </c>
      <c r="OGN102" s="211">
        <f t="shared" si="165"/>
        <v>0</v>
      </c>
      <c r="OGO102" s="211">
        <f t="shared" si="165"/>
        <v>0</v>
      </c>
      <c r="OGP102" s="211">
        <f t="shared" si="165"/>
        <v>0</v>
      </c>
      <c r="OGQ102" s="211">
        <f t="shared" si="165"/>
        <v>0</v>
      </c>
      <c r="OGR102" s="211">
        <f t="shared" si="165"/>
        <v>0</v>
      </c>
      <c r="OGS102" s="211">
        <f t="shared" si="165"/>
        <v>0</v>
      </c>
      <c r="OGT102" s="211">
        <f t="shared" si="165"/>
        <v>0</v>
      </c>
      <c r="OGU102" s="211">
        <f t="shared" si="165"/>
        <v>0</v>
      </c>
      <c r="OGV102" s="211">
        <f t="shared" si="165"/>
        <v>0</v>
      </c>
      <c r="OGW102" s="211">
        <f t="shared" si="165"/>
        <v>0</v>
      </c>
      <c r="OGX102" s="211">
        <f t="shared" si="165"/>
        <v>0</v>
      </c>
      <c r="OGY102" s="211">
        <f t="shared" si="165"/>
        <v>0</v>
      </c>
      <c r="OGZ102" s="211">
        <f t="shared" si="165"/>
        <v>0</v>
      </c>
      <c r="OHA102" s="211">
        <f t="shared" si="165"/>
        <v>0</v>
      </c>
      <c r="OHB102" s="211">
        <f t="shared" si="165"/>
        <v>0</v>
      </c>
      <c r="OHC102" s="211">
        <f t="shared" si="165"/>
        <v>0</v>
      </c>
      <c r="OHD102" s="211">
        <f t="shared" si="165"/>
        <v>0</v>
      </c>
      <c r="OHE102" s="211">
        <f t="shared" si="165"/>
        <v>0</v>
      </c>
      <c r="OHF102" s="211">
        <f t="shared" si="165"/>
        <v>0</v>
      </c>
      <c r="OHG102" s="211">
        <f t="shared" si="165"/>
        <v>0</v>
      </c>
      <c r="OHH102" s="211">
        <f t="shared" si="165"/>
        <v>0</v>
      </c>
      <c r="OHI102" s="211">
        <f t="shared" si="165"/>
        <v>0</v>
      </c>
      <c r="OHJ102" s="211">
        <f t="shared" si="165"/>
        <v>0</v>
      </c>
      <c r="OHK102" s="211">
        <f t="shared" si="165"/>
        <v>0</v>
      </c>
      <c r="OHL102" s="211">
        <f t="shared" si="165"/>
        <v>0</v>
      </c>
      <c r="OHM102" s="211">
        <f t="shared" si="165"/>
        <v>0</v>
      </c>
      <c r="OHN102" s="211">
        <f t="shared" si="165"/>
        <v>0</v>
      </c>
      <c r="OHO102" s="211">
        <f t="shared" si="165"/>
        <v>0</v>
      </c>
      <c r="OHP102" s="211">
        <f t="shared" si="165"/>
        <v>0</v>
      </c>
      <c r="OHQ102" s="211">
        <f t="shared" si="165"/>
        <v>0</v>
      </c>
      <c r="OHR102" s="211">
        <f t="shared" si="165"/>
        <v>0</v>
      </c>
      <c r="OHS102" s="211">
        <f t="shared" si="165"/>
        <v>0</v>
      </c>
      <c r="OHT102" s="211">
        <f t="shared" si="165"/>
        <v>0</v>
      </c>
      <c r="OHU102" s="211">
        <f t="shared" si="165"/>
        <v>0</v>
      </c>
      <c r="OHV102" s="211">
        <f t="shared" si="165"/>
        <v>0</v>
      </c>
      <c r="OHW102" s="211">
        <f t="shared" ref="OHW102:OKH102" si="166">(OHW29-OHW98)+OHW100</f>
        <v>0</v>
      </c>
      <c r="OHX102" s="211">
        <f t="shared" si="166"/>
        <v>0</v>
      </c>
      <c r="OHY102" s="211">
        <f t="shared" si="166"/>
        <v>0</v>
      </c>
      <c r="OHZ102" s="211">
        <f t="shared" si="166"/>
        <v>0</v>
      </c>
      <c r="OIA102" s="211">
        <f t="shared" si="166"/>
        <v>0</v>
      </c>
      <c r="OIB102" s="211">
        <f t="shared" si="166"/>
        <v>0</v>
      </c>
      <c r="OIC102" s="211">
        <f t="shared" si="166"/>
        <v>0</v>
      </c>
      <c r="OID102" s="211">
        <f t="shared" si="166"/>
        <v>0</v>
      </c>
      <c r="OIE102" s="211">
        <f t="shared" si="166"/>
        <v>0</v>
      </c>
      <c r="OIF102" s="211">
        <f t="shared" si="166"/>
        <v>0</v>
      </c>
      <c r="OIG102" s="211">
        <f t="shared" si="166"/>
        <v>0</v>
      </c>
      <c r="OIH102" s="211">
        <f t="shared" si="166"/>
        <v>0</v>
      </c>
      <c r="OII102" s="211">
        <f t="shared" si="166"/>
        <v>0</v>
      </c>
      <c r="OIJ102" s="211">
        <f t="shared" si="166"/>
        <v>0</v>
      </c>
      <c r="OIK102" s="211">
        <f t="shared" si="166"/>
        <v>0</v>
      </c>
      <c r="OIL102" s="211">
        <f t="shared" si="166"/>
        <v>0</v>
      </c>
      <c r="OIM102" s="211">
        <f t="shared" si="166"/>
        <v>0</v>
      </c>
      <c r="OIN102" s="211">
        <f t="shared" si="166"/>
        <v>0</v>
      </c>
      <c r="OIO102" s="211">
        <f t="shared" si="166"/>
        <v>0</v>
      </c>
      <c r="OIP102" s="211">
        <f t="shared" si="166"/>
        <v>0</v>
      </c>
      <c r="OIQ102" s="211">
        <f t="shared" si="166"/>
        <v>0</v>
      </c>
      <c r="OIR102" s="211">
        <f t="shared" si="166"/>
        <v>0</v>
      </c>
      <c r="OIS102" s="211">
        <f t="shared" si="166"/>
        <v>0</v>
      </c>
      <c r="OIT102" s="211">
        <f t="shared" si="166"/>
        <v>0</v>
      </c>
      <c r="OIU102" s="211">
        <f t="shared" si="166"/>
        <v>0</v>
      </c>
      <c r="OIV102" s="211">
        <f t="shared" si="166"/>
        <v>0</v>
      </c>
      <c r="OIW102" s="211">
        <f t="shared" si="166"/>
        <v>0</v>
      </c>
      <c r="OIX102" s="211">
        <f t="shared" si="166"/>
        <v>0</v>
      </c>
      <c r="OIY102" s="211">
        <f t="shared" si="166"/>
        <v>0</v>
      </c>
      <c r="OIZ102" s="211">
        <f t="shared" si="166"/>
        <v>0</v>
      </c>
      <c r="OJA102" s="211">
        <f t="shared" si="166"/>
        <v>0</v>
      </c>
      <c r="OJB102" s="211">
        <f t="shared" si="166"/>
        <v>0</v>
      </c>
      <c r="OJC102" s="211">
        <f t="shared" si="166"/>
        <v>0</v>
      </c>
      <c r="OJD102" s="211">
        <f t="shared" si="166"/>
        <v>0</v>
      </c>
      <c r="OJE102" s="211">
        <f t="shared" si="166"/>
        <v>0</v>
      </c>
      <c r="OJF102" s="211">
        <f t="shared" si="166"/>
        <v>0</v>
      </c>
      <c r="OJG102" s="211">
        <f t="shared" si="166"/>
        <v>0</v>
      </c>
      <c r="OJH102" s="211">
        <f t="shared" si="166"/>
        <v>0</v>
      </c>
      <c r="OJI102" s="211">
        <f t="shared" si="166"/>
        <v>0</v>
      </c>
      <c r="OJJ102" s="211">
        <f t="shared" si="166"/>
        <v>0</v>
      </c>
      <c r="OJK102" s="211">
        <f t="shared" si="166"/>
        <v>0</v>
      </c>
      <c r="OJL102" s="211">
        <f t="shared" si="166"/>
        <v>0</v>
      </c>
      <c r="OJM102" s="211">
        <f t="shared" si="166"/>
        <v>0</v>
      </c>
      <c r="OJN102" s="211">
        <f t="shared" si="166"/>
        <v>0</v>
      </c>
      <c r="OJO102" s="211">
        <f t="shared" si="166"/>
        <v>0</v>
      </c>
      <c r="OJP102" s="211">
        <f t="shared" si="166"/>
        <v>0</v>
      </c>
      <c r="OJQ102" s="211">
        <f t="shared" si="166"/>
        <v>0</v>
      </c>
      <c r="OJR102" s="211">
        <f t="shared" si="166"/>
        <v>0</v>
      </c>
      <c r="OJS102" s="211">
        <f t="shared" si="166"/>
        <v>0</v>
      </c>
      <c r="OJT102" s="211">
        <f t="shared" si="166"/>
        <v>0</v>
      </c>
      <c r="OJU102" s="211">
        <f t="shared" si="166"/>
        <v>0</v>
      </c>
      <c r="OJV102" s="211">
        <f t="shared" si="166"/>
        <v>0</v>
      </c>
      <c r="OJW102" s="211">
        <f t="shared" si="166"/>
        <v>0</v>
      </c>
      <c r="OJX102" s="211">
        <f t="shared" si="166"/>
        <v>0</v>
      </c>
      <c r="OJY102" s="211">
        <f t="shared" si="166"/>
        <v>0</v>
      </c>
      <c r="OJZ102" s="211">
        <f t="shared" si="166"/>
        <v>0</v>
      </c>
      <c r="OKA102" s="211">
        <f t="shared" si="166"/>
        <v>0</v>
      </c>
      <c r="OKB102" s="211">
        <f t="shared" si="166"/>
        <v>0</v>
      </c>
      <c r="OKC102" s="211">
        <f t="shared" si="166"/>
        <v>0</v>
      </c>
      <c r="OKD102" s="211">
        <f t="shared" si="166"/>
        <v>0</v>
      </c>
      <c r="OKE102" s="211">
        <f t="shared" si="166"/>
        <v>0</v>
      </c>
      <c r="OKF102" s="211">
        <f t="shared" si="166"/>
        <v>0</v>
      </c>
      <c r="OKG102" s="211">
        <f t="shared" si="166"/>
        <v>0</v>
      </c>
      <c r="OKH102" s="211">
        <f t="shared" si="166"/>
        <v>0</v>
      </c>
      <c r="OKI102" s="211">
        <f t="shared" ref="OKI102:OMT102" si="167">(OKI29-OKI98)+OKI100</f>
        <v>0</v>
      </c>
      <c r="OKJ102" s="211">
        <f t="shared" si="167"/>
        <v>0</v>
      </c>
      <c r="OKK102" s="211">
        <f t="shared" si="167"/>
        <v>0</v>
      </c>
      <c r="OKL102" s="211">
        <f t="shared" si="167"/>
        <v>0</v>
      </c>
      <c r="OKM102" s="211">
        <f t="shared" si="167"/>
        <v>0</v>
      </c>
      <c r="OKN102" s="211">
        <f t="shared" si="167"/>
        <v>0</v>
      </c>
      <c r="OKO102" s="211">
        <f t="shared" si="167"/>
        <v>0</v>
      </c>
      <c r="OKP102" s="211">
        <f t="shared" si="167"/>
        <v>0</v>
      </c>
      <c r="OKQ102" s="211">
        <f t="shared" si="167"/>
        <v>0</v>
      </c>
      <c r="OKR102" s="211">
        <f t="shared" si="167"/>
        <v>0</v>
      </c>
      <c r="OKS102" s="211">
        <f t="shared" si="167"/>
        <v>0</v>
      </c>
      <c r="OKT102" s="211">
        <f t="shared" si="167"/>
        <v>0</v>
      </c>
      <c r="OKU102" s="211">
        <f t="shared" si="167"/>
        <v>0</v>
      </c>
      <c r="OKV102" s="211">
        <f t="shared" si="167"/>
        <v>0</v>
      </c>
      <c r="OKW102" s="211">
        <f t="shared" si="167"/>
        <v>0</v>
      </c>
      <c r="OKX102" s="211">
        <f t="shared" si="167"/>
        <v>0</v>
      </c>
      <c r="OKY102" s="211">
        <f t="shared" si="167"/>
        <v>0</v>
      </c>
      <c r="OKZ102" s="211">
        <f t="shared" si="167"/>
        <v>0</v>
      </c>
      <c r="OLA102" s="211">
        <f t="shared" si="167"/>
        <v>0</v>
      </c>
      <c r="OLB102" s="211">
        <f t="shared" si="167"/>
        <v>0</v>
      </c>
      <c r="OLC102" s="211">
        <f t="shared" si="167"/>
        <v>0</v>
      </c>
      <c r="OLD102" s="211">
        <f t="shared" si="167"/>
        <v>0</v>
      </c>
      <c r="OLE102" s="211">
        <f t="shared" si="167"/>
        <v>0</v>
      </c>
      <c r="OLF102" s="211">
        <f t="shared" si="167"/>
        <v>0</v>
      </c>
      <c r="OLG102" s="211">
        <f t="shared" si="167"/>
        <v>0</v>
      </c>
      <c r="OLH102" s="211">
        <f t="shared" si="167"/>
        <v>0</v>
      </c>
      <c r="OLI102" s="211">
        <f t="shared" si="167"/>
        <v>0</v>
      </c>
      <c r="OLJ102" s="211">
        <f t="shared" si="167"/>
        <v>0</v>
      </c>
      <c r="OLK102" s="211">
        <f t="shared" si="167"/>
        <v>0</v>
      </c>
      <c r="OLL102" s="211">
        <f t="shared" si="167"/>
        <v>0</v>
      </c>
      <c r="OLM102" s="211">
        <f t="shared" si="167"/>
        <v>0</v>
      </c>
      <c r="OLN102" s="211">
        <f t="shared" si="167"/>
        <v>0</v>
      </c>
      <c r="OLO102" s="211">
        <f t="shared" si="167"/>
        <v>0</v>
      </c>
      <c r="OLP102" s="211">
        <f t="shared" si="167"/>
        <v>0</v>
      </c>
      <c r="OLQ102" s="211">
        <f t="shared" si="167"/>
        <v>0</v>
      </c>
      <c r="OLR102" s="211">
        <f t="shared" si="167"/>
        <v>0</v>
      </c>
      <c r="OLS102" s="211">
        <f t="shared" si="167"/>
        <v>0</v>
      </c>
      <c r="OLT102" s="211">
        <f t="shared" si="167"/>
        <v>0</v>
      </c>
      <c r="OLU102" s="211">
        <f t="shared" si="167"/>
        <v>0</v>
      </c>
      <c r="OLV102" s="211">
        <f t="shared" si="167"/>
        <v>0</v>
      </c>
      <c r="OLW102" s="211">
        <f t="shared" si="167"/>
        <v>0</v>
      </c>
      <c r="OLX102" s="211">
        <f t="shared" si="167"/>
        <v>0</v>
      </c>
      <c r="OLY102" s="211">
        <f t="shared" si="167"/>
        <v>0</v>
      </c>
      <c r="OLZ102" s="211">
        <f t="shared" si="167"/>
        <v>0</v>
      </c>
      <c r="OMA102" s="211">
        <f t="shared" si="167"/>
        <v>0</v>
      </c>
      <c r="OMB102" s="211">
        <f t="shared" si="167"/>
        <v>0</v>
      </c>
      <c r="OMC102" s="211">
        <f t="shared" si="167"/>
        <v>0</v>
      </c>
      <c r="OMD102" s="211">
        <f t="shared" si="167"/>
        <v>0</v>
      </c>
      <c r="OME102" s="211">
        <f t="shared" si="167"/>
        <v>0</v>
      </c>
      <c r="OMF102" s="211">
        <f t="shared" si="167"/>
        <v>0</v>
      </c>
      <c r="OMG102" s="211">
        <f t="shared" si="167"/>
        <v>0</v>
      </c>
      <c r="OMH102" s="211">
        <f t="shared" si="167"/>
        <v>0</v>
      </c>
      <c r="OMI102" s="211">
        <f t="shared" si="167"/>
        <v>0</v>
      </c>
      <c r="OMJ102" s="211">
        <f t="shared" si="167"/>
        <v>0</v>
      </c>
      <c r="OMK102" s="211">
        <f t="shared" si="167"/>
        <v>0</v>
      </c>
      <c r="OML102" s="211">
        <f t="shared" si="167"/>
        <v>0</v>
      </c>
      <c r="OMM102" s="211">
        <f t="shared" si="167"/>
        <v>0</v>
      </c>
      <c r="OMN102" s="211">
        <f t="shared" si="167"/>
        <v>0</v>
      </c>
      <c r="OMO102" s="211">
        <f t="shared" si="167"/>
        <v>0</v>
      </c>
      <c r="OMP102" s="211">
        <f t="shared" si="167"/>
        <v>0</v>
      </c>
      <c r="OMQ102" s="211">
        <f t="shared" si="167"/>
        <v>0</v>
      </c>
      <c r="OMR102" s="211">
        <f t="shared" si="167"/>
        <v>0</v>
      </c>
      <c r="OMS102" s="211">
        <f t="shared" si="167"/>
        <v>0</v>
      </c>
      <c r="OMT102" s="211">
        <f t="shared" si="167"/>
        <v>0</v>
      </c>
      <c r="OMU102" s="211">
        <f t="shared" ref="OMU102:OPF102" si="168">(OMU29-OMU98)+OMU100</f>
        <v>0</v>
      </c>
      <c r="OMV102" s="211">
        <f t="shared" si="168"/>
        <v>0</v>
      </c>
      <c r="OMW102" s="211">
        <f t="shared" si="168"/>
        <v>0</v>
      </c>
      <c r="OMX102" s="211">
        <f t="shared" si="168"/>
        <v>0</v>
      </c>
      <c r="OMY102" s="211">
        <f t="shared" si="168"/>
        <v>0</v>
      </c>
      <c r="OMZ102" s="211">
        <f t="shared" si="168"/>
        <v>0</v>
      </c>
      <c r="ONA102" s="211">
        <f t="shared" si="168"/>
        <v>0</v>
      </c>
      <c r="ONB102" s="211">
        <f t="shared" si="168"/>
        <v>0</v>
      </c>
      <c r="ONC102" s="211">
        <f t="shared" si="168"/>
        <v>0</v>
      </c>
      <c r="OND102" s="211">
        <f t="shared" si="168"/>
        <v>0</v>
      </c>
      <c r="ONE102" s="211">
        <f t="shared" si="168"/>
        <v>0</v>
      </c>
      <c r="ONF102" s="211">
        <f t="shared" si="168"/>
        <v>0</v>
      </c>
      <c r="ONG102" s="211">
        <f t="shared" si="168"/>
        <v>0</v>
      </c>
      <c r="ONH102" s="211">
        <f t="shared" si="168"/>
        <v>0</v>
      </c>
      <c r="ONI102" s="211">
        <f t="shared" si="168"/>
        <v>0</v>
      </c>
      <c r="ONJ102" s="211">
        <f t="shared" si="168"/>
        <v>0</v>
      </c>
      <c r="ONK102" s="211">
        <f t="shared" si="168"/>
        <v>0</v>
      </c>
      <c r="ONL102" s="211">
        <f t="shared" si="168"/>
        <v>0</v>
      </c>
      <c r="ONM102" s="211">
        <f t="shared" si="168"/>
        <v>0</v>
      </c>
      <c r="ONN102" s="211">
        <f t="shared" si="168"/>
        <v>0</v>
      </c>
      <c r="ONO102" s="211">
        <f t="shared" si="168"/>
        <v>0</v>
      </c>
      <c r="ONP102" s="211">
        <f t="shared" si="168"/>
        <v>0</v>
      </c>
      <c r="ONQ102" s="211">
        <f t="shared" si="168"/>
        <v>0</v>
      </c>
      <c r="ONR102" s="211">
        <f t="shared" si="168"/>
        <v>0</v>
      </c>
      <c r="ONS102" s="211">
        <f t="shared" si="168"/>
        <v>0</v>
      </c>
      <c r="ONT102" s="211">
        <f t="shared" si="168"/>
        <v>0</v>
      </c>
      <c r="ONU102" s="211">
        <f t="shared" si="168"/>
        <v>0</v>
      </c>
      <c r="ONV102" s="211">
        <f t="shared" si="168"/>
        <v>0</v>
      </c>
      <c r="ONW102" s="211">
        <f t="shared" si="168"/>
        <v>0</v>
      </c>
      <c r="ONX102" s="211">
        <f t="shared" si="168"/>
        <v>0</v>
      </c>
      <c r="ONY102" s="211">
        <f t="shared" si="168"/>
        <v>0</v>
      </c>
      <c r="ONZ102" s="211">
        <f t="shared" si="168"/>
        <v>0</v>
      </c>
      <c r="OOA102" s="211">
        <f t="shared" si="168"/>
        <v>0</v>
      </c>
      <c r="OOB102" s="211">
        <f t="shared" si="168"/>
        <v>0</v>
      </c>
      <c r="OOC102" s="211">
        <f t="shared" si="168"/>
        <v>0</v>
      </c>
      <c r="OOD102" s="211">
        <f t="shared" si="168"/>
        <v>0</v>
      </c>
      <c r="OOE102" s="211">
        <f t="shared" si="168"/>
        <v>0</v>
      </c>
      <c r="OOF102" s="211">
        <f t="shared" si="168"/>
        <v>0</v>
      </c>
      <c r="OOG102" s="211">
        <f t="shared" si="168"/>
        <v>0</v>
      </c>
      <c r="OOH102" s="211">
        <f t="shared" si="168"/>
        <v>0</v>
      </c>
      <c r="OOI102" s="211">
        <f t="shared" si="168"/>
        <v>0</v>
      </c>
      <c r="OOJ102" s="211">
        <f t="shared" si="168"/>
        <v>0</v>
      </c>
      <c r="OOK102" s="211">
        <f t="shared" si="168"/>
        <v>0</v>
      </c>
      <c r="OOL102" s="211">
        <f t="shared" si="168"/>
        <v>0</v>
      </c>
      <c r="OOM102" s="211">
        <f t="shared" si="168"/>
        <v>0</v>
      </c>
      <c r="OON102" s="211">
        <f t="shared" si="168"/>
        <v>0</v>
      </c>
      <c r="OOO102" s="211">
        <f t="shared" si="168"/>
        <v>0</v>
      </c>
      <c r="OOP102" s="211">
        <f t="shared" si="168"/>
        <v>0</v>
      </c>
      <c r="OOQ102" s="211">
        <f t="shared" si="168"/>
        <v>0</v>
      </c>
      <c r="OOR102" s="211">
        <f t="shared" si="168"/>
        <v>0</v>
      </c>
      <c r="OOS102" s="211">
        <f t="shared" si="168"/>
        <v>0</v>
      </c>
      <c r="OOT102" s="211">
        <f t="shared" si="168"/>
        <v>0</v>
      </c>
      <c r="OOU102" s="211">
        <f t="shared" si="168"/>
        <v>0</v>
      </c>
      <c r="OOV102" s="211">
        <f t="shared" si="168"/>
        <v>0</v>
      </c>
      <c r="OOW102" s="211">
        <f t="shared" si="168"/>
        <v>0</v>
      </c>
      <c r="OOX102" s="211">
        <f t="shared" si="168"/>
        <v>0</v>
      </c>
      <c r="OOY102" s="211">
        <f t="shared" si="168"/>
        <v>0</v>
      </c>
      <c r="OOZ102" s="211">
        <f t="shared" si="168"/>
        <v>0</v>
      </c>
      <c r="OPA102" s="211">
        <f t="shared" si="168"/>
        <v>0</v>
      </c>
      <c r="OPB102" s="211">
        <f t="shared" si="168"/>
        <v>0</v>
      </c>
      <c r="OPC102" s="211">
        <f t="shared" si="168"/>
        <v>0</v>
      </c>
      <c r="OPD102" s="211">
        <f t="shared" si="168"/>
        <v>0</v>
      </c>
      <c r="OPE102" s="211">
        <f t="shared" si="168"/>
        <v>0</v>
      </c>
      <c r="OPF102" s="211">
        <f t="shared" si="168"/>
        <v>0</v>
      </c>
      <c r="OPG102" s="211">
        <f t="shared" ref="OPG102:ORR102" si="169">(OPG29-OPG98)+OPG100</f>
        <v>0</v>
      </c>
      <c r="OPH102" s="211">
        <f t="shared" si="169"/>
        <v>0</v>
      </c>
      <c r="OPI102" s="211">
        <f t="shared" si="169"/>
        <v>0</v>
      </c>
      <c r="OPJ102" s="211">
        <f t="shared" si="169"/>
        <v>0</v>
      </c>
      <c r="OPK102" s="211">
        <f t="shared" si="169"/>
        <v>0</v>
      </c>
      <c r="OPL102" s="211">
        <f t="shared" si="169"/>
        <v>0</v>
      </c>
      <c r="OPM102" s="211">
        <f t="shared" si="169"/>
        <v>0</v>
      </c>
      <c r="OPN102" s="211">
        <f t="shared" si="169"/>
        <v>0</v>
      </c>
      <c r="OPO102" s="211">
        <f t="shared" si="169"/>
        <v>0</v>
      </c>
      <c r="OPP102" s="211">
        <f t="shared" si="169"/>
        <v>0</v>
      </c>
      <c r="OPQ102" s="211">
        <f t="shared" si="169"/>
        <v>0</v>
      </c>
      <c r="OPR102" s="211">
        <f t="shared" si="169"/>
        <v>0</v>
      </c>
      <c r="OPS102" s="211">
        <f t="shared" si="169"/>
        <v>0</v>
      </c>
      <c r="OPT102" s="211">
        <f t="shared" si="169"/>
        <v>0</v>
      </c>
      <c r="OPU102" s="211">
        <f t="shared" si="169"/>
        <v>0</v>
      </c>
      <c r="OPV102" s="211">
        <f t="shared" si="169"/>
        <v>0</v>
      </c>
      <c r="OPW102" s="211">
        <f t="shared" si="169"/>
        <v>0</v>
      </c>
      <c r="OPX102" s="211">
        <f t="shared" si="169"/>
        <v>0</v>
      </c>
      <c r="OPY102" s="211">
        <f t="shared" si="169"/>
        <v>0</v>
      </c>
      <c r="OPZ102" s="211">
        <f t="shared" si="169"/>
        <v>0</v>
      </c>
      <c r="OQA102" s="211">
        <f t="shared" si="169"/>
        <v>0</v>
      </c>
      <c r="OQB102" s="211">
        <f t="shared" si="169"/>
        <v>0</v>
      </c>
      <c r="OQC102" s="211">
        <f t="shared" si="169"/>
        <v>0</v>
      </c>
      <c r="OQD102" s="211">
        <f t="shared" si="169"/>
        <v>0</v>
      </c>
      <c r="OQE102" s="211">
        <f t="shared" si="169"/>
        <v>0</v>
      </c>
      <c r="OQF102" s="211">
        <f t="shared" si="169"/>
        <v>0</v>
      </c>
      <c r="OQG102" s="211">
        <f t="shared" si="169"/>
        <v>0</v>
      </c>
      <c r="OQH102" s="211">
        <f t="shared" si="169"/>
        <v>0</v>
      </c>
      <c r="OQI102" s="211">
        <f t="shared" si="169"/>
        <v>0</v>
      </c>
      <c r="OQJ102" s="211">
        <f t="shared" si="169"/>
        <v>0</v>
      </c>
      <c r="OQK102" s="211">
        <f t="shared" si="169"/>
        <v>0</v>
      </c>
      <c r="OQL102" s="211">
        <f t="shared" si="169"/>
        <v>0</v>
      </c>
      <c r="OQM102" s="211">
        <f t="shared" si="169"/>
        <v>0</v>
      </c>
      <c r="OQN102" s="211">
        <f t="shared" si="169"/>
        <v>0</v>
      </c>
      <c r="OQO102" s="211">
        <f t="shared" si="169"/>
        <v>0</v>
      </c>
      <c r="OQP102" s="211">
        <f t="shared" si="169"/>
        <v>0</v>
      </c>
      <c r="OQQ102" s="211">
        <f t="shared" si="169"/>
        <v>0</v>
      </c>
      <c r="OQR102" s="211">
        <f t="shared" si="169"/>
        <v>0</v>
      </c>
      <c r="OQS102" s="211">
        <f t="shared" si="169"/>
        <v>0</v>
      </c>
      <c r="OQT102" s="211">
        <f t="shared" si="169"/>
        <v>0</v>
      </c>
      <c r="OQU102" s="211">
        <f t="shared" si="169"/>
        <v>0</v>
      </c>
      <c r="OQV102" s="211">
        <f t="shared" si="169"/>
        <v>0</v>
      </c>
      <c r="OQW102" s="211">
        <f t="shared" si="169"/>
        <v>0</v>
      </c>
      <c r="OQX102" s="211">
        <f t="shared" si="169"/>
        <v>0</v>
      </c>
      <c r="OQY102" s="211">
        <f t="shared" si="169"/>
        <v>0</v>
      </c>
      <c r="OQZ102" s="211">
        <f t="shared" si="169"/>
        <v>0</v>
      </c>
      <c r="ORA102" s="211">
        <f t="shared" si="169"/>
        <v>0</v>
      </c>
      <c r="ORB102" s="211">
        <f t="shared" si="169"/>
        <v>0</v>
      </c>
      <c r="ORC102" s="211">
        <f t="shared" si="169"/>
        <v>0</v>
      </c>
      <c r="ORD102" s="211">
        <f t="shared" si="169"/>
        <v>0</v>
      </c>
      <c r="ORE102" s="211">
        <f t="shared" si="169"/>
        <v>0</v>
      </c>
      <c r="ORF102" s="211">
        <f t="shared" si="169"/>
        <v>0</v>
      </c>
      <c r="ORG102" s="211">
        <f t="shared" si="169"/>
        <v>0</v>
      </c>
      <c r="ORH102" s="211">
        <f t="shared" si="169"/>
        <v>0</v>
      </c>
      <c r="ORI102" s="211">
        <f t="shared" si="169"/>
        <v>0</v>
      </c>
      <c r="ORJ102" s="211">
        <f t="shared" si="169"/>
        <v>0</v>
      </c>
      <c r="ORK102" s="211">
        <f t="shared" si="169"/>
        <v>0</v>
      </c>
      <c r="ORL102" s="211">
        <f t="shared" si="169"/>
        <v>0</v>
      </c>
      <c r="ORM102" s="211">
        <f t="shared" si="169"/>
        <v>0</v>
      </c>
      <c r="ORN102" s="211">
        <f t="shared" si="169"/>
        <v>0</v>
      </c>
      <c r="ORO102" s="211">
        <f t="shared" si="169"/>
        <v>0</v>
      </c>
      <c r="ORP102" s="211">
        <f t="shared" si="169"/>
        <v>0</v>
      </c>
      <c r="ORQ102" s="211">
        <f t="shared" si="169"/>
        <v>0</v>
      </c>
      <c r="ORR102" s="211">
        <f t="shared" si="169"/>
        <v>0</v>
      </c>
      <c r="ORS102" s="211">
        <f t="shared" ref="ORS102:OUD102" si="170">(ORS29-ORS98)+ORS100</f>
        <v>0</v>
      </c>
      <c r="ORT102" s="211">
        <f t="shared" si="170"/>
        <v>0</v>
      </c>
      <c r="ORU102" s="211">
        <f t="shared" si="170"/>
        <v>0</v>
      </c>
      <c r="ORV102" s="211">
        <f t="shared" si="170"/>
        <v>0</v>
      </c>
      <c r="ORW102" s="211">
        <f t="shared" si="170"/>
        <v>0</v>
      </c>
      <c r="ORX102" s="211">
        <f t="shared" si="170"/>
        <v>0</v>
      </c>
      <c r="ORY102" s="211">
        <f t="shared" si="170"/>
        <v>0</v>
      </c>
      <c r="ORZ102" s="211">
        <f t="shared" si="170"/>
        <v>0</v>
      </c>
      <c r="OSA102" s="211">
        <f t="shared" si="170"/>
        <v>0</v>
      </c>
      <c r="OSB102" s="211">
        <f t="shared" si="170"/>
        <v>0</v>
      </c>
      <c r="OSC102" s="211">
        <f t="shared" si="170"/>
        <v>0</v>
      </c>
      <c r="OSD102" s="211">
        <f t="shared" si="170"/>
        <v>0</v>
      </c>
      <c r="OSE102" s="211">
        <f t="shared" si="170"/>
        <v>0</v>
      </c>
      <c r="OSF102" s="211">
        <f t="shared" si="170"/>
        <v>0</v>
      </c>
      <c r="OSG102" s="211">
        <f t="shared" si="170"/>
        <v>0</v>
      </c>
      <c r="OSH102" s="211">
        <f t="shared" si="170"/>
        <v>0</v>
      </c>
      <c r="OSI102" s="211">
        <f t="shared" si="170"/>
        <v>0</v>
      </c>
      <c r="OSJ102" s="211">
        <f t="shared" si="170"/>
        <v>0</v>
      </c>
      <c r="OSK102" s="211">
        <f t="shared" si="170"/>
        <v>0</v>
      </c>
      <c r="OSL102" s="211">
        <f t="shared" si="170"/>
        <v>0</v>
      </c>
      <c r="OSM102" s="211">
        <f t="shared" si="170"/>
        <v>0</v>
      </c>
      <c r="OSN102" s="211">
        <f t="shared" si="170"/>
        <v>0</v>
      </c>
      <c r="OSO102" s="211">
        <f t="shared" si="170"/>
        <v>0</v>
      </c>
      <c r="OSP102" s="211">
        <f t="shared" si="170"/>
        <v>0</v>
      </c>
      <c r="OSQ102" s="211">
        <f t="shared" si="170"/>
        <v>0</v>
      </c>
      <c r="OSR102" s="211">
        <f t="shared" si="170"/>
        <v>0</v>
      </c>
      <c r="OSS102" s="211">
        <f t="shared" si="170"/>
        <v>0</v>
      </c>
      <c r="OST102" s="211">
        <f t="shared" si="170"/>
        <v>0</v>
      </c>
      <c r="OSU102" s="211">
        <f t="shared" si="170"/>
        <v>0</v>
      </c>
      <c r="OSV102" s="211">
        <f t="shared" si="170"/>
        <v>0</v>
      </c>
      <c r="OSW102" s="211">
        <f t="shared" si="170"/>
        <v>0</v>
      </c>
      <c r="OSX102" s="211">
        <f t="shared" si="170"/>
        <v>0</v>
      </c>
      <c r="OSY102" s="211">
        <f t="shared" si="170"/>
        <v>0</v>
      </c>
      <c r="OSZ102" s="211">
        <f t="shared" si="170"/>
        <v>0</v>
      </c>
      <c r="OTA102" s="211">
        <f t="shared" si="170"/>
        <v>0</v>
      </c>
      <c r="OTB102" s="211">
        <f t="shared" si="170"/>
        <v>0</v>
      </c>
      <c r="OTC102" s="211">
        <f t="shared" si="170"/>
        <v>0</v>
      </c>
      <c r="OTD102" s="211">
        <f t="shared" si="170"/>
        <v>0</v>
      </c>
      <c r="OTE102" s="211">
        <f t="shared" si="170"/>
        <v>0</v>
      </c>
      <c r="OTF102" s="211">
        <f t="shared" si="170"/>
        <v>0</v>
      </c>
      <c r="OTG102" s="211">
        <f t="shared" si="170"/>
        <v>0</v>
      </c>
      <c r="OTH102" s="211">
        <f t="shared" si="170"/>
        <v>0</v>
      </c>
      <c r="OTI102" s="211">
        <f t="shared" si="170"/>
        <v>0</v>
      </c>
      <c r="OTJ102" s="211">
        <f t="shared" si="170"/>
        <v>0</v>
      </c>
      <c r="OTK102" s="211">
        <f t="shared" si="170"/>
        <v>0</v>
      </c>
      <c r="OTL102" s="211">
        <f t="shared" si="170"/>
        <v>0</v>
      </c>
      <c r="OTM102" s="211">
        <f t="shared" si="170"/>
        <v>0</v>
      </c>
      <c r="OTN102" s="211">
        <f t="shared" si="170"/>
        <v>0</v>
      </c>
      <c r="OTO102" s="211">
        <f t="shared" si="170"/>
        <v>0</v>
      </c>
      <c r="OTP102" s="211">
        <f t="shared" si="170"/>
        <v>0</v>
      </c>
      <c r="OTQ102" s="211">
        <f t="shared" si="170"/>
        <v>0</v>
      </c>
      <c r="OTR102" s="211">
        <f t="shared" si="170"/>
        <v>0</v>
      </c>
      <c r="OTS102" s="211">
        <f t="shared" si="170"/>
        <v>0</v>
      </c>
      <c r="OTT102" s="211">
        <f t="shared" si="170"/>
        <v>0</v>
      </c>
      <c r="OTU102" s="211">
        <f t="shared" si="170"/>
        <v>0</v>
      </c>
      <c r="OTV102" s="211">
        <f t="shared" si="170"/>
        <v>0</v>
      </c>
      <c r="OTW102" s="211">
        <f t="shared" si="170"/>
        <v>0</v>
      </c>
      <c r="OTX102" s="211">
        <f t="shared" si="170"/>
        <v>0</v>
      </c>
      <c r="OTY102" s="211">
        <f t="shared" si="170"/>
        <v>0</v>
      </c>
      <c r="OTZ102" s="211">
        <f t="shared" si="170"/>
        <v>0</v>
      </c>
      <c r="OUA102" s="211">
        <f t="shared" si="170"/>
        <v>0</v>
      </c>
      <c r="OUB102" s="211">
        <f t="shared" si="170"/>
        <v>0</v>
      </c>
      <c r="OUC102" s="211">
        <f t="shared" si="170"/>
        <v>0</v>
      </c>
      <c r="OUD102" s="211">
        <f t="shared" si="170"/>
        <v>0</v>
      </c>
      <c r="OUE102" s="211">
        <f t="shared" ref="OUE102:OWP102" si="171">(OUE29-OUE98)+OUE100</f>
        <v>0</v>
      </c>
      <c r="OUF102" s="211">
        <f t="shared" si="171"/>
        <v>0</v>
      </c>
      <c r="OUG102" s="211">
        <f t="shared" si="171"/>
        <v>0</v>
      </c>
      <c r="OUH102" s="211">
        <f t="shared" si="171"/>
        <v>0</v>
      </c>
      <c r="OUI102" s="211">
        <f t="shared" si="171"/>
        <v>0</v>
      </c>
      <c r="OUJ102" s="211">
        <f t="shared" si="171"/>
        <v>0</v>
      </c>
      <c r="OUK102" s="211">
        <f t="shared" si="171"/>
        <v>0</v>
      </c>
      <c r="OUL102" s="211">
        <f t="shared" si="171"/>
        <v>0</v>
      </c>
      <c r="OUM102" s="211">
        <f t="shared" si="171"/>
        <v>0</v>
      </c>
      <c r="OUN102" s="211">
        <f t="shared" si="171"/>
        <v>0</v>
      </c>
      <c r="OUO102" s="211">
        <f t="shared" si="171"/>
        <v>0</v>
      </c>
      <c r="OUP102" s="211">
        <f t="shared" si="171"/>
        <v>0</v>
      </c>
      <c r="OUQ102" s="211">
        <f t="shared" si="171"/>
        <v>0</v>
      </c>
      <c r="OUR102" s="211">
        <f t="shared" si="171"/>
        <v>0</v>
      </c>
      <c r="OUS102" s="211">
        <f t="shared" si="171"/>
        <v>0</v>
      </c>
      <c r="OUT102" s="211">
        <f t="shared" si="171"/>
        <v>0</v>
      </c>
      <c r="OUU102" s="211">
        <f t="shared" si="171"/>
        <v>0</v>
      </c>
      <c r="OUV102" s="211">
        <f t="shared" si="171"/>
        <v>0</v>
      </c>
      <c r="OUW102" s="211">
        <f t="shared" si="171"/>
        <v>0</v>
      </c>
      <c r="OUX102" s="211">
        <f t="shared" si="171"/>
        <v>0</v>
      </c>
      <c r="OUY102" s="211">
        <f t="shared" si="171"/>
        <v>0</v>
      </c>
      <c r="OUZ102" s="211">
        <f t="shared" si="171"/>
        <v>0</v>
      </c>
      <c r="OVA102" s="211">
        <f t="shared" si="171"/>
        <v>0</v>
      </c>
      <c r="OVB102" s="211">
        <f t="shared" si="171"/>
        <v>0</v>
      </c>
      <c r="OVC102" s="211">
        <f t="shared" si="171"/>
        <v>0</v>
      </c>
      <c r="OVD102" s="211">
        <f t="shared" si="171"/>
        <v>0</v>
      </c>
      <c r="OVE102" s="211">
        <f t="shared" si="171"/>
        <v>0</v>
      </c>
      <c r="OVF102" s="211">
        <f t="shared" si="171"/>
        <v>0</v>
      </c>
      <c r="OVG102" s="211">
        <f t="shared" si="171"/>
        <v>0</v>
      </c>
      <c r="OVH102" s="211">
        <f t="shared" si="171"/>
        <v>0</v>
      </c>
      <c r="OVI102" s="211">
        <f t="shared" si="171"/>
        <v>0</v>
      </c>
      <c r="OVJ102" s="211">
        <f t="shared" si="171"/>
        <v>0</v>
      </c>
      <c r="OVK102" s="211">
        <f t="shared" si="171"/>
        <v>0</v>
      </c>
      <c r="OVL102" s="211">
        <f t="shared" si="171"/>
        <v>0</v>
      </c>
      <c r="OVM102" s="211">
        <f t="shared" si="171"/>
        <v>0</v>
      </c>
      <c r="OVN102" s="211">
        <f t="shared" si="171"/>
        <v>0</v>
      </c>
      <c r="OVO102" s="211">
        <f t="shared" si="171"/>
        <v>0</v>
      </c>
      <c r="OVP102" s="211">
        <f t="shared" si="171"/>
        <v>0</v>
      </c>
      <c r="OVQ102" s="211">
        <f t="shared" si="171"/>
        <v>0</v>
      </c>
      <c r="OVR102" s="211">
        <f t="shared" si="171"/>
        <v>0</v>
      </c>
      <c r="OVS102" s="211">
        <f t="shared" si="171"/>
        <v>0</v>
      </c>
      <c r="OVT102" s="211">
        <f t="shared" si="171"/>
        <v>0</v>
      </c>
      <c r="OVU102" s="211">
        <f t="shared" si="171"/>
        <v>0</v>
      </c>
      <c r="OVV102" s="211">
        <f t="shared" si="171"/>
        <v>0</v>
      </c>
      <c r="OVW102" s="211">
        <f t="shared" si="171"/>
        <v>0</v>
      </c>
      <c r="OVX102" s="211">
        <f t="shared" si="171"/>
        <v>0</v>
      </c>
      <c r="OVY102" s="211">
        <f t="shared" si="171"/>
        <v>0</v>
      </c>
      <c r="OVZ102" s="211">
        <f t="shared" si="171"/>
        <v>0</v>
      </c>
      <c r="OWA102" s="211">
        <f t="shared" si="171"/>
        <v>0</v>
      </c>
      <c r="OWB102" s="211">
        <f t="shared" si="171"/>
        <v>0</v>
      </c>
      <c r="OWC102" s="211">
        <f t="shared" si="171"/>
        <v>0</v>
      </c>
      <c r="OWD102" s="211">
        <f t="shared" si="171"/>
        <v>0</v>
      </c>
      <c r="OWE102" s="211">
        <f t="shared" si="171"/>
        <v>0</v>
      </c>
      <c r="OWF102" s="211">
        <f t="shared" si="171"/>
        <v>0</v>
      </c>
      <c r="OWG102" s="211">
        <f t="shared" si="171"/>
        <v>0</v>
      </c>
      <c r="OWH102" s="211">
        <f t="shared" si="171"/>
        <v>0</v>
      </c>
      <c r="OWI102" s="211">
        <f t="shared" si="171"/>
        <v>0</v>
      </c>
      <c r="OWJ102" s="211">
        <f t="shared" si="171"/>
        <v>0</v>
      </c>
      <c r="OWK102" s="211">
        <f t="shared" si="171"/>
        <v>0</v>
      </c>
      <c r="OWL102" s="211">
        <f t="shared" si="171"/>
        <v>0</v>
      </c>
      <c r="OWM102" s="211">
        <f t="shared" si="171"/>
        <v>0</v>
      </c>
      <c r="OWN102" s="211">
        <f t="shared" si="171"/>
        <v>0</v>
      </c>
      <c r="OWO102" s="211">
        <f t="shared" si="171"/>
        <v>0</v>
      </c>
      <c r="OWP102" s="211">
        <f t="shared" si="171"/>
        <v>0</v>
      </c>
      <c r="OWQ102" s="211">
        <f t="shared" ref="OWQ102:OZB102" si="172">(OWQ29-OWQ98)+OWQ100</f>
        <v>0</v>
      </c>
      <c r="OWR102" s="211">
        <f t="shared" si="172"/>
        <v>0</v>
      </c>
      <c r="OWS102" s="211">
        <f t="shared" si="172"/>
        <v>0</v>
      </c>
      <c r="OWT102" s="211">
        <f t="shared" si="172"/>
        <v>0</v>
      </c>
      <c r="OWU102" s="211">
        <f t="shared" si="172"/>
        <v>0</v>
      </c>
      <c r="OWV102" s="211">
        <f t="shared" si="172"/>
        <v>0</v>
      </c>
      <c r="OWW102" s="211">
        <f t="shared" si="172"/>
        <v>0</v>
      </c>
      <c r="OWX102" s="211">
        <f t="shared" si="172"/>
        <v>0</v>
      </c>
      <c r="OWY102" s="211">
        <f t="shared" si="172"/>
        <v>0</v>
      </c>
      <c r="OWZ102" s="211">
        <f t="shared" si="172"/>
        <v>0</v>
      </c>
      <c r="OXA102" s="211">
        <f t="shared" si="172"/>
        <v>0</v>
      </c>
      <c r="OXB102" s="211">
        <f t="shared" si="172"/>
        <v>0</v>
      </c>
      <c r="OXC102" s="211">
        <f t="shared" si="172"/>
        <v>0</v>
      </c>
      <c r="OXD102" s="211">
        <f t="shared" si="172"/>
        <v>0</v>
      </c>
      <c r="OXE102" s="211">
        <f t="shared" si="172"/>
        <v>0</v>
      </c>
      <c r="OXF102" s="211">
        <f t="shared" si="172"/>
        <v>0</v>
      </c>
      <c r="OXG102" s="211">
        <f t="shared" si="172"/>
        <v>0</v>
      </c>
      <c r="OXH102" s="211">
        <f t="shared" si="172"/>
        <v>0</v>
      </c>
      <c r="OXI102" s="211">
        <f t="shared" si="172"/>
        <v>0</v>
      </c>
      <c r="OXJ102" s="211">
        <f t="shared" si="172"/>
        <v>0</v>
      </c>
      <c r="OXK102" s="211">
        <f t="shared" si="172"/>
        <v>0</v>
      </c>
      <c r="OXL102" s="211">
        <f t="shared" si="172"/>
        <v>0</v>
      </c>
      <c r="OXM102" s="211">
        <f t="shared" si="172"/>
        <v>0</v>
      </c>
      <c r="OXN102" s="211">
        <f t="shared" si="172"/>
        <v>0</v>
      </c>
      <c r="OXO102" s="211">
        <f t="shared" si="172"/>
        <v>0</v>
      </c>
      <c r="OXP102" s="211">
        <f t="shared" si="172"/>
        <v>0</v>
      </c>
      <c r="OXQ102" s="211">
        <f t="shared" si="172"/>
        <v>0</v>
      </c>
      <c r="OXR102" s="211">
        <f t="shared" si="172"/>
        <v>0</v>
      </c>
      <c r="OXS102" s="211">
        <f t="shared" si="172"/>
        <v>0</v>
      </c>
      <c r="OXT102" s="211">
        <f t="shared" si="172"/>
        <v>0</v>
      </c>
      <c r="OXU102" s="211">
        <f t="shared" si="172"/>
        <v>0</v>
      </c>
      <c r="OXV102" s="211">
        <f t="shared" si="172"/>
        <v>0</v>
      </c>
      <c r="OXW102" s="211">
        <f t="shared" si="172"/>
        <v>0</v>
      </c>
      <c r="OXX102" s="211">
        <f t="shared" si="172"/>
        <v>0</v>
      </c>
      <c r="OXY102" s="211">
        <f t="shared" si="172"/>
        <v>0</v>
      </c>
      <c r="OXZ102" s="211">
        <f t="shared" si="172"/>
        <v>0</v>
      </c>
      <c r="OYA102" s="211">
        <f t="shared" si="172"/>
        <v>0</v>
      </c>
      <c r="OYB102" s="211">
        <f t="shared" si="172"/>
        <v>0</v>
      </c>
      <c r="OYC102" s="211">
        <f t="shared" si="172"/>
        <v>0</v>
      </c>
      <c r="OYD102" s="211">
        <f t="shared" si="172"/>
        <v>0</v>
      </c>
      <c r="OYE102" s="211">
        <f t="shared" si="172"/>
        <v>0</v>
      </c>
      <c r="OYF102" s="211">
        <f t="shared" si="172"/>
        <v>0</v>
      </c>
      <c r="OYG102" s="211">
        <f t="shared" si="172"/>
        <v>0</v>
      </c>
      <c r="OYH102" s="211">
        <f t="shared" si="172"/>
        <v>0</v>
      </c>
      <c r="OYI102" s="211">
        <f t="shared" si="172"/>
        <v>0</v>
      </c>
      <c r="OYJ102" s="211">
        <f t="shared" si="172"/>
        <v>0</v>
      </c>
      <c r="OYK102" s="211">
        <f t="shared" si="172"/>
        <v>0</v>
      </c>
      <c r="OYL102" s="211">
        <f t="shared" si="172"/>
        <v>0</v>
      </c>
      <c r="OYM102" s="211">
        <f t="shared" si="172"/>
        <v>0</v>
      </c>
      <c r="OYN102" s="211">
        <f t="shared" si="172"/>
        <v>0</v>
      </c>
      <c r="OYO102" s="211">
        <f t="shared" si="172"/>
        <v>0</v>
      </c>
      <c r="OYP102" s="211">
        <f t="shared" si="172"/>
        <v>0</v>
      </c>
      <c r="OYQ102" s="211">
        <f t="shared" si="172"/>
        <v>0</v>
      </c>
      <c r="OYR102" s="211">
        <f t="shared" si="172"/>
        <v>0</v>
      </c>
      <c r="OYS102" s="211">
        <f t="shared" si="172"/>
        <v>0</v>
      </c>
      <c r="OYT102" s="211">
        <f t="shared" si="172"/>
        <v>0</v>
      </c>
      <c r="OYU102" s="211">
        <f t="shared" si="172"/>
        <v>0</v>
      </c>
      <c r="OYV102" s="211">
        <f t="shared" si="172"/>
        <v>0</v>
      </c>
      <c r="OYW102" s="211">
        <f t="shared" si="172"/>
        <v>0</v>
      </c>
      <c r="OYX102" s="211">
        <f t="shared" si="172"/>
        <v>0</v>
      </c>
      <c r="OYY102" s="211">
        <f t="shared" si="172"/>
        <v>0</v>
      </c>
      <c r="OYZ102" s="211">
        <f t="shared" si="172"/>
        <v>0</v>
      </c>
      <c r="OZA102" s="211">
        <f t="shared" si="172"/>
        <v>0</v>
      </c>
      <c r="OZB102" s="211">
        <f t="shared" si="172"/>
        <v>0</v>
      </c>
      <c r="OZC102" s="211">
        <f t="shared" ref="OZC102:PBN102" si="173">(OZC29-OZC98)+OZC100</f>
        <v>0</v>
      </c>
      <c r="OZD102" s="211">
        <f t="shared" si="173"/>
        <v>0</v>
      </c>
      <c r="OZE102" s="211">
        <f t="shared" si="173"/>
        <v>0</v>
      </c>
      <c r="OZF102" s="211">
        <f t="shared" si="173"/>
        <v>0</v>
      </c>
      <c r="OZG102" s="211">
        <f t="shared" si="173"/>
        <v>0</v>
      </c>
      <c r="OZH102" s="211">
        <f t="shared" si="173"/>
        <v>0</v>
      </c>
      <c r="OZI102" s="211">
        <f t="shared" si="173"/>
        <v>0</v>
      </c>
      <c r="OZJ102" s="211">
        <f t="shared" si="173"/>
        <v>0</v>
      </c>
      <c r="OZK102" s="211">
        <f t="shared" si="173"/>
        <v>0</v>
      </c>
      <c r="OZL102" s="211">
        <f t="shared" si="173"/>
        <v>0</v>
      </c>
      <c r="OZM102" s="211">
        <f t="shared" si="173"/>
        <v>0</v>
      </c>
      <c r="OZN102" s="211">
        <f t="shared" si="173"/>
        <v>0</v>
      </c>
      <c r="OZO102" s="211">
        <f t="shared" si="173"/>
        <v>0</v>
      </c>
      <c r="OZP102" s="211">
        <f t="shared" si="173"/>
        <v>0</v>
      </c>
      <c r="OZQ102" s="211">
        <f t="shared" si="173"/>
        <v>0</v>
      </c>
      <c r="OZR102" s="211">
        <f t="shared" si="173"/>
        <v>0</v>
      </c>
      <c r="OZS102" s="211">
        <f t="shared" si="173"/>
        <v>0</v>
      </c>
      <c r="OZT102" s="211">
        <f t="shared" si="173"/>
        <v>0</v>
      </c>
      <c r="OZU102" s="211">
        <f t="shared" si="173"/>
        <v>0</v>
      </c>
      <c r="OZV102" s="211">
        <f t="shared" si="173"/>
        <v>0</v>
      </c>
      <c r="OZW102" s="211">
        <f t="shared" si="173"/>
        <v>0</v>
      </c>
      <c r="OZX102" s="211">
        <f t="shared" si="173"/>
        <v>0</v>
      </c>
      <c r="OZY102" s="211">
        <f t="shared" si="173"/>
        <v>0</v>
      </c>
      <c r="OZZ102" s="211">
        <f t="shared" si="173"/>
        <v>0</v>
      </c>
      <c r="PAA102" s="211">
        <f t="shared" si="173"/>
        <v>0</v>
      </c>
      <c r="PAB102" s="211">
        <f t="shared" si="173"/>
        <v>0</v>
      </c>
      <c r="PAC102" s="211">
        <f t="shared" si="173"/>
        <v>0</v>
      </c>
      <c r="PAD102" s="211">
        <f t="shared" si="173"/>
        <v>0</v>
      </c>
      <c r="PAE102" s="211">
        <f t="shared" si="173"/>
        <v>0</v>
      </c>
      <c r="PAF102" s="211">
        <f t="shared" si="173"/>
        <v>0</v>
      </c>
      <c r="PAG102" s="211">
        <f t="shared" si="173"/>
        <v>0</v>
      </c>
      <c r="PAH102" s="211">
        <f t="shared" si="173"/>
        <v>0</v>
      </c>
      <c r="PAI102" s="211">
        <f t="shared" si="173"/>
        <v>0</v>
      </c>
      <c r="PAJ102" s="211">
        <f t="shared" si="173"/>
        <v>0</v>
      </c>
      <c r="PAK102" s="211">
        <f t="shared" si="173"/>
        <v>0</v>
      </c>
      <c r="PAL102" s="211">
        <f t="shared" si="173"/>
        <v>0</v>
      </c>
      <c r="PAM102" s="211">
        <f t="shared" si="173"/>
        <v>0</v>
      </c>
      <c r="PAN102" s="211">
        <f t="shared" si="173"/>
        <v>0</v>
      </c>
      <c r="PAO102" s="211">
        <f t="shared" si="173"/>
        <v>0</v>
      </c>
      <c r="PAP102" s="211">
        <f t="shared" si="173"/>
        <v>0</v>
      </c>
      <c r="PAQ102" s="211">
        <f t="shared" si="173"/>
        <v>0</v>
      </c>
      <c r="PAR102" s="211">
        <f t="shared" si="173"/>
        <v>0</v>
      </c>
      <c r="PAS102" s="211">
        <f t="shared" si="173"/>
        <v>0</v>
      </c>
      <c r="PAT102" s="211">
        <f t="shared" si="173"/>
        <v>0</v>
      </c>
      <c r="PAU102" s="211">
        <f t="shared" si="173"/>
        <v>0</v>
      </c>
      <c r="PAV102" s="211">
        <f t="shared" si="173"/>
        <v>0</v>
      </c>
      <c r="PAW102" s="211">
        <f t="shared" si="173"/>
        <v>0</v>
      </c>
      <c r="PAX102" s="211">
        <f t="shared" si="173"/>
        <v>0</v>
      </c>
      <c r="PAY102" s="211">
        <f t="shared" si="173"/>
        <v>0</v>
      </c>
      <c r="PAZ102" s="211">
        <f t="shared" si="173"/>
        <v>0</v>
      </c>
      <c r="PBA102" s="211">
        <f t="shared" si="173"/>
        <v>0</v>
      </c>
      <c r="PBB102" s="211">
        <f t="shared" si="173"/>
        <v>0</v>
      </c>
      <c r="PBC102" s="211">
        <f t="shared" si="173"/>
        <v>0</v>
      </c>
      <c r="PBD102" s="211">
        <f t="shared" si="173"/>
        <v>0</v>
      </c>
      <c r="PBE102" s="211">
        <f t="shared" si="173"/>
        <v>0</v>
      </c>
      <c r="PBF102" s="211">
        <f t="shared" si="173"/>
        <v>0</v>
      </c>
      <c r="PBG102" s="211">
        <f t="shared" si="173"/>
        <v>0</v>
      </c>
      <c r="PBH102" s="211">
        <f t="shared" si="173"/>
        <v>0</v>
      </c>
      <c r="PBI102" s="211">
        <f t="shared" si="173"/>
        <v>0</v>
      </c>
      <c r="PBJ102" s="211">
        <f t="shared" si="173"/>
        <v>0</v>
      </c>
      <c r="PBK102" s="211">
        <f t="shared" si="173"/>
        <v>0</v>
      </c>
      <c r="PBL102" s="211">
        <f t="shared" si="173"/>
        <v>0</v>
      </c>
      <c r="PBM102" s="211">
        <f t="shared" si="173"/>
        <v>0</v>
      </c>
      <c r="PBN102" s="211">
        <f t="shared" si="173"/>
        <v>0</v>
      </c>
      <c r="PBO102" s="211">
        <f t="shared" ref="PBO102:PDZ102" si="174">(PBO29-PBO98)+PBO100</f>
        <v>0</v>
      </c>
      <c r="PBP102" s="211">
        <f t="shared" si="174"/>
        <v>0</v>
      </c>
      <c r="PBQ102" s="211">
        <f t="shared" si="174"/>
        <v>0</v>
      </c>
      <c r="PBR102" s="211">
        <f t="shared" si="174"/>
        <v>0</v>
      </c>
      <c r="PBS102" s="211">
        <f t="shared" si="174"/>
        <v>0</v>
      </c>
      <c r="PBT102" s="211">
        <f t="shared" si="174"/>
        <v>0</v>
      </c>
      <c r="PBU102" s="211">
        <f t="shared" si="174"/>
        <v>0</v>
      </c>
      <c r="PBV102" s="211">
        <f t="shared" si="174"/>
        <v>0</v>
      </c>
      <c r="PBW102" s="211">
        <f t="shared" si="174"/>
        <v>0</v>
      </c>
      <c r="PBX102" s="211">
        <f t="shared" si="174"/>
        <v>0</v>
      </c>
      <c r="PBY102" s="211">
        <f t="shared" si="174"/>
        <v>0</v>
      </c>
      <c r="PBZ102" s="211">
        <f t="shared" si="174"/>
        <v>0</v>
      </c>
      <c r="PCA102" s="211">
        <f t="shared" si="174"/>
        <v>0</v>
      </c>
      <c r="PCB102" s="211">
        <f t="shared" si="174"/>
        <v>0</v>
      </c>
      <c r="PCC102" s="211">
        <f t="shared" si="174"/>
        <v>0</v>
      </c>
      <c r="PCD102" s="211">
        <f t="shared" si="174"/>
        <v>0</v>
      </c>
      <c r="PCE102" s="211">
        <f t="shared" si="174"/>
        <v>0</v>
      </c>
      <c r="PCF102" s="211">
        <f t="shared" si="174"/>
        <v>0</v>
      </c>
      <c r="PCG102" s="211">
        <f t="shared" si="174"/>
        <v>0</v>
      </c>
      <c r="PCH102" s="211">
        <f t="shared" si="174"/>
        <v>0</v>
      </c>
      <c r="PCI102" s="211">
        <f t="shared" si="174"/>
        <v>0</v>
      </c>
      <c r="PCJ102" s="211">
        <f t="shared" si="174"/>
        <v>0</v>
      </c>
      <c r="PCK102" s="211">
        <f t="shared" si="174"/>
        <v>0</v>
      </c>
      <c r="PCL102" s="211">
        <f t="shared" si="174"/>
        <v>0</v>
      </c>
      <c r="PCM102" s="211">
        <f t="shared" si="174"/>
        <v>0</v>
      </c>
      <c r="PCN102" s="211">
        <f t="shared" si="174"/>
        <v>0</v>
      </c>
      <c r="PCO102" s="211">
        <f t="shared" si="174"/>
        <v>0</v>
      </c>
      <c r="PCP102" s="211">
        <f t="shared" si="174"/>
        <v>0</v>
      </c>
      <c r="PCQ102" s="211">
        <f t="shared" si="174"/>
        <v>0</v>
      </c>
      <c r="PCR102" s="211">
        <f t="shared" si="174"/>
        <v>0</v>
      </c>
      <c r="PCS102" s="211">
        <f t="shared" si="174"/>
        <v>0</v>
      </c>
      <c r="PCT102" s="211">
        <f t="shared" si="174"/>
        <v>0</v>
      </c>
      <c r="PCU102" s="211">
        <f t="shared" si="174"/>
        <v>0</v>
      </c>
      <c r="PCV102" s="211">
        <f t="shared" si="174"/>
        <v>0</v>
      </c>
      <c r="PCW102" s="211">
        <f t="shared" si="174"/>
        <v>0</v>
      </c>
      <c r="PCX102" s="211">
        <f t="shared" si="174"/>
        <v>0</v>
      </c>
      <c r="PCY102" s="211">
        <f t="shared" si="174"/>
        <v>0</v>
      </c>
      <c r="PCZ102" s="211">
        <f t="shared" si="174"/>
        <v>0</v>
      </c>
      <c r="PDA102" s="211">
        <f t="shared" si="174"/>
        <v>0</v>
      </c>
      <c r="PDB102" s="211">
        <f t="shared" si="174"/>
        <v>0</v>
      </c>
      <c r="PDC102" s="211">
        <f t="shared" si="174"/>
        <v>0</v>
      </c>
      <c r="PDD102" s="211">
        <f t="shared" si="174"/>
        <v>0</v>
      </c>
      <c r="PDE102" s="211">
        <f t="shared" si="174"/>
        <v>0</v>
      </c>
      <c r="PDF102" s="211">
        <f t="shared" si="174"/>
        <v>0</v>
      </c>
      <c r="PDG102" s="211">
        <f t="shared" si="174"/>
        <v>0</v>
      </c>
      <c r="PDH102" s="211">
        <f t="shared" si="174"/>
        <v>0</v>
      </c>
      <c r="PDI102" s="211">
        <f t="shared" si="174"/>
        <v>0</v>
      </c>
      <c r="PDJ102" s="211">
        <f t="shared" si="174"/>
        <v>0</v>
      </c>
      <c r="PDK102" s="211">
        <f t="shared" si="174"/>
        <v>0</v>
      </c>
      <c r="PDL102" s="211">
        <f t="shared" si="174"/>
        <v>0</v>
      </c>
      <c r="PDM102" s="211">
        <f t="shared" si="174"/>
        <v>0</v>
      </c>
      <c r="PDN102" s="211">
        <f t="shared" si="174"/>
        <v>0</v>
      </c>
      <c r="PDO102" s="211">
        <f t="shared" si="174"/>
        <v>0</v>
      </c>
      <c r="PDP102" s="211">
        <f t="shared" si="174"/>
        <v>0</v>
      </c>
      <c r="PDQ102" s="211">
        <f t="shared" si="174"/>
        <v>0</v>
      </c>
      <c r="PDR102" s="211">
        <f t="shared" si="174"/>
        <v>0</v>
      </c>
      <c r="PDS102" s="211">
        <f t="shared" si="174"/>
        <v>0</v>
      </c>
      <c r="PDT102" s="211">
        <f t="shared" si="174"/>
        <v>0</v>
      </c>
      <c r="PDU102" s="211">
        <f t="shared" si="174"/>
        <v>0</v>
      </c>
      <c r="PDV102" s="211">
        <f t="shared" si="174"/>
        <v>0</v>
      </c>
      <c r="PDW102" s="211">
        <f t="shared" si="174"/>
        <v>0</v>
      </c>
      <c r="PDX102" s="211">
        <f t="shared" si="174"/>
        <v>0</v>
      </c>
      <c r="PDY102" s="211">
        <f t="shared" si="174"/>
        <v>0</v>
      </c>
      <c r="PDZ102" s="211">
        <f t="shared" si="174"/>
        <v>0</v>
      </c>
      <c r="PEA102" s="211">
        <f t="shared" ref="PEA102:PGL102" si="175">(PEA29-PEA98)+PEA100</f>
        <v>0</v>
      </c>
      <c r="PEB102" s="211">
        <f t="shared" si="175"/>
        <v>0</v>
      </c>
      <c r="PEC102" s="211">
        <f t="shared" si="175"/>
        <v>0</v>
      </c>
      <c r="PED102" s="211">
        <f t="shared" si="175"/>
        <v>0</v>
      </c>
      <c r="PEE102" s="211">
        <f t="shared" si="175"/>
        <v>0</v>
      </c>
      <c r="PEF102" s="211">
        <f t="shared" si="175"/>
        <v>0</v>
      </c>
      <c r="PEG102" s="211">
        <f t="shared" si="175"/>
        <v>0</v>
      </c>
      <c r="PEH102" s="211">
        <f t="shared" si="175"/>
        <v>0</v>
      </c>
      <c r="PEI102" s="211">
        <f t="shared" si="175"/>
        <v>0</v>
      </c>
      <c r="PEJ102" s="211">
        <f t="shared" si="175"/>
        <v>0</v>
      </c>
      <c r="PEK102" s="211">
        <f t="shared" si="175"/>
        <v>0</v>
      </c>
      <c r="PEL102" s="211">
        <f t="shared" si="175"/>
        <v>0</v>
      </c>
      <c r="PEM102" s="211">
        <f t="shared" si="175"/>
        <v>0</v>
      </c>
      <c r="PEN102" s="211">
        <f t="shared" si="175"/>
        <v>0</v>
      </c>
      <c r="PEO102" s="211">
        <f t="shared" si="175"/>
        <v>0</v>
      </c>
      <c r="PEP102" s="211">
        <f t="shared" si="175"/>
        <v>0</v>
      </c>
      <c r="PEQ102" s="211">
        <f t="shared" si="175"/>
        <v>0</v>
      </c>
      <c r="PER102" s="211">
        <f t="shared" si="175"/>
        <v>0</v>
      </c>
      <c r="PES102" s="211">
        <f t="shared" si="175"/>
        <v>0</v>
      </c>
      <c r="PET102" s="211">
        <f t="shared" si="175"/>
        <v>0</v>
      </c>
      <c r="PEU102" s="211">
        <f t="shared" si="175"/>
        <v>0</v>
      </c>
      <c r="PEV102" s="211">
        <f t="shared" si="175"/>
        <v>0</v>
      </c>
      <c r="PEW102" s="211">
        <f t="shared" si="175"/>
        <v>0</v>
      </c>
      <c r="PEX102" s="211">
        <f t="shared" si="175"/>
        <v>0</v>
      </c>
      <c r="PEY102" s="211">
        <f t="shared" si="175"/>
        <v>0</v>
      </c>
      <c r="PEZ102" s="211">
        <f t="shared" si="175"/>
        <v>0</v>
      </c>
      <c r="PFA102" s="211">
        <f t="shared" si="175"/>
        <v>0</v>
      </c>
      <c r="PFB102" s="211">
        <f t="shared" si="175"/>
        <v>0</v>
      </c>
      <c r="PFC102" s="211">
        <f t="shared" si="175"/>
        <v>0</v>
      </c>
      <c r="PFD102" s="211">
        <f t="shared" si="175"/>
        <v>0</v>
      </c>
      <c r="PFE102" s="211">
        <f t="shared" si="175"/>
        <v>0</v>
      </c>
      <c r="PFF102" s="211">
        <f t="shared" si="175"/>
        <v>0</v>
      </c>
      <c r="PFG102" s="211">
        <f t="shared" si="175"/>
        <v>0</v>
      </c>
      <c r="PFH102" s="211">
        <f t="shared" si="175"/>
        <v>0</v>
      </c>
      <c r="PFI102" s="211">
        <f t="shared" si="175"/>
        <v>0</v>
      </c>
      <c r="PFJ102" s="211">
        <f t="shared" si="175"/>
        <v>0</v>
      </c>
      <c r="PFK102" s="211">
        <f t="shared" si="175"/>
        <v>0</v>
      </c>
      <c r="PFL102" s="211">
        <f t="shared" si="175"/>
        <v>0</v>
      </c>
      <c r="PFM102" s="211">
        <f t="shared" si="175"/>
        <v>0</v>
      </c>
      <c r="PFN102" s="211">
        <f t="shared" si="175"/>
        <v>0</v>
      </c>
      <c r="PFO102" s="211">
        <f t="shared" si="175"/>
        <v>0</v>
      </c>
      <c r="PFP102" s="211">
        <f t="shared" si="175"/>
        <v>0</v>
      </c>
      <c r="PFQ102" s="211">
        <f t="shared" si="175"/>
        <v>0</v>
      </c>
      <c r="PFR102" s="211">
        <f t="shared" si="175"/>
        <v>0</v>
      </c>
      <c r="PFS102" s="211">
        <f t="shared" si="175"/>
        <v>0</v>
      </c>
      <c r="PFT102" s="211">
        <f t="shared" si="175"/>
        <v>0</v>
      </c>
      <c r="PFU102" s="211">
        <f t="shared" si="175"/>
        <v>0</v>
      </c>
      <c r="PFV102" s="211">
        <f t="shared" si="175"/>
        <v>0</v>
      </c>
      <c r="PFW102" s="211">
        <f t="shared" si="175"/>
        <v>0</v>
      </c>
      <c r="PFX102" s="211">
        <f t="shared" si="175"/>
        <v>0</v>
      </c>
      <c r="PFY102" s="211">
        <f t="shared" si="175"/>
        <v>0</v>
      </c>
      <c r="PFZ102" s="211">
        <f t="shared" si="175"/>
        <v>0</v>
      </c>
      <c r="PGA102" s="211">
        <f t="shared" si="175"/>
        <v>0</v>
      </c>
      <c r="PGB102" s="211">
        <f t="shared" si="175"/>
        <v>0</v>
      </c>
      <c r="PGC102" s="211">
        <f t="shared" si="175"/>
        <v>0</v>
      </c>
      <c r="PGD102" s="211">
        <f t="shared" si="175"/>
        <v>0</v>
      </c>
      <c r="PGE102" s="211">
        <f t="shared" si="175"/>
        <v>0</v>
      </c>
      <c r="PGF102" s="211">
        <f t="shared" si="175"/>
        <v>0</v>
      </c>
      <c r="PGG102" s="211">
        <f t="shared" si="175"/>
        <v>0</v>
      </c>
      <c r="PGH102" s="211">
        <f t="shared" si="175"/>
        <v>0</v>
      </c>
      <c r="PGI102" s="211">
        <f t="shared" si="175"/>
        <v>0</v>
      </c>
      <c r="PGJ102" s="211">
        <f t="shared" si="175"/>
        <v>0</v>
      </c>
      <c r="PGK102" s="211">
        <f t="shared" si="175"/>
        <v>0</v>
      </c>
      <c r="PGL102" s="211">
        <f t="shared" si="175"/>
        <v>0</v>
      </c>
      <c r="PGM102" s="211">
        <f t="shared" ref="PGM102:PIX102" si="176">(PGM29-PGM98)+PGM100</f>
        <v>0</v>
      </c>
      <c r="PGN102" s="211">
        <f t="shared" si="176"/>
        <v>0</v>
      </c>
      <c r="PGO102" s="211">
        <f t="shared" si="176"/>
        <v>0</v>
      </c>
      <c r="PGP102" s="211">
        <f t="shared" si="176"/>
        <v>0</v>
      </c>
      <c r="PGQ102" s="211">
        <f t="shared" si="176"/>
        <v>0</v>
      </c>
      <c r="PGR102" s="211">
        <f t="shared" si="176"/>
        <v>0</v>
      </c>
      <c r="PGS102" s="211">
        <f t="shared" si="176"/>
        <v>0</v>
      </c>
      <c r="PGT102" s="211">
        <f t="shared" si="176"/>
        <v>0</v>
      </c>
      <c r="PGU102" s="211">
        <f t="shared" si="176"/>
        <v>0</v>
      </c>
      <c r="PGV102" s="211">
        <f t="shared" si="176"/>
        <v>0</v>
      </c>
      <c r="PGW102" s="211">
        <f t="shared" si="176"/>
        <v>0</v>
      </c>
      <c r="PGX102" s="211">
        <f t="shared" si="176"/>
        <v>0</v>
      </c>
      <c r="PGY102" s="211">
        <f t="shared" si="176"/>
        <v>0</v>
      </c>
      <c r="PGZ102" s="211">
        <f t="shared" si="176"/>
        <v>0</v>
      </c>
      <c r="PHA102" s="211">
        <f t="shared" si="176"/>
        <v>0</v>
      </c>
      <c r="PHB102" s="211">
        <f t="shared" si="176"/>
        <v>0</v>
      </c>
      <c r="PHC102" s="211">
        <f t="shared" si="176"/>
        <v>0</v>
      </c>
      <c r="PHD102" s="211">
        <f t="shared" si="176"/>
        <v>0</v>
      </c>
      <c r="PHE102" s="211">
        <f t="shared" si="176"/>
        <v>0</v>
      </c>
      <c r="PHF102" s="211">
        <f t="shared" si="176"/>
        <v>0</v>
      </c>
      <c r="PHG102" s="211">
        <f t="shared" si="176"/>
        <v>0</v>
      </c>
      <c r="PHH102" s="211">
        <f t="shared" si="176"/>
        <v>0</v>
      </c>
      <c r="PHI102" s="211">
        <f t="shared" si="176"/>
        <v>0</v>
      </c>
      <c r="PHJ102" s="211">
        <f t="shared" si="176"/>
        <v>0</v>
      </c>
      <c r="PHK102" s="211">
        <f t="shared" si="176"/>
        <v>0</v>
      </c>
      <c r="PHL102" s="211">
        <f t="shared" si="176"/>
        <v>0</v>
      </c>
      <c r="PHM102" s="211">
        <f t="shared" si="176"/>
        <v>0</v>
      </c>
      <c r="PHN102" s="211">
        <f t="shared" si="176"/>
        <v>0</v>
      </c>
      <c r="PHO102" s="211">
        <f t="shared" si="176"/>
        <v>0</v>
      </c>
      <c r="PHP102" s="211">
        <f t="shared" si="176"/>
        <v>0</v>
      </c>
      <c r="PHQ102" s="211">
        <f t="shared" si="176"/>
        <v>0</v>
      </c>
      <c r="PHR102" s="211">
        <f t="shared" si="176"/>
        <v>0</v>
      </c>
      <c r="PHS102" s="211">
        <f t="shared" si="176"/>
        <v>0</v>
      </c>
      <c r="PHT102" s="211">
        <f t="shared" si="176"/>
        <v>0</v>
      </c>
      <c r="PHU102" s="211">
        <f t="shared" si="176"/>
        <v>0</v>
      </c>
      <c r="PHV102" s="211">
        <f t="shared" si="176"/>
        <v>0</v>
      </c>
      <c r="PHW102" s="211">
        <f t="shared" si="176"/>
        <v>0</v>
      </c>
      <c r="PHX102" s="211">
        <f t="shared" si="176"/>
        <v>0</v>
      </c>
      <c r="PHY102" s="211">
        <f t="shared" si="176"/>
        <v>0</v>
      </c>
      <c r="PHZ102" s="211">
        <f t="shared" si="176"/>
        <v>0</v>
      </c>
      <c r="PIA102" s="211">
        <f t="shared" si="176"/>
        <v>0</v>
      </c>
      <c r="PIB102" s="211">
        <f t="shared" si="176"/>
        <v>0</v>
      </c>
      <c r="PIC102" s="211">
        <f t="shared" si="176"/>
        <v>0</v>
      </c>
      <c r="PID102" s="211">
        <f t="shared" si="176"/>
        <v>0</v>
      </c>
      <c r="PIE102" s="211">
        <f t="shared" si="176"/>
        <v>0</v>
      </c>
      <c r="PIF102" s="211">
        <f t="shared" si="176"/>
        <v>0</v>
      </c>
      <c r="PIG102" s="211">
        <f t="shared" si="176"/>
        <v>0</v>
      </c>
      <c r="PIH102" s="211">
        <f t="shared" si="176"/>
        <v>0</v>
      </c>
      <c r="PII102" s="211">
        <f t="shared" si="176"/>
        <v>0</v>
      </c>
      <c r="PIJ102" s="211">
        <f t="shared" si="176"/>
        <v>0</v>
      </c>
      <c r="PIK102" s="211">
        <f t="shared" si="176"/>
        <v>0</v>
      </c>
      <c r="PIL102" s="211">
        <f t="shared" si="176"/>
        <v>0</v>
      </c>
      <c r="PIM102" s="211">
        <f t="shared" si="176"/>
        <v>0</v>
      </c>
      <c r="PIN102" s="211">
        <f t="shared" si="176"/>
        <v>0</v>
      </c>
      <c r="PIO102" s="211">
        <f t="shared" si="176"/>
        <v>0</v>
      </c>
      <c r="PIP102" s="211">
        <f t="shared" si="176"/>
        <v>0</v>
      </c>
      <c r="PIQ102" s="211">
        <f t="shared" si="176"/>
        <v>0</v>
      </c>
      <c r="PIR102" s="211">
        <f t="shared" si="176"/>
        <v>0</v>
      </c>
      <c r="PIS102" s="211">
        <f t="shared" si="176"/>
        <v>0</v>
      </c>
      <c r="PIT102" s="211">
        <f t="shared" si="176"/>
        <v>0</v>
      </c>
      <c r="PIU102" s="211">
        <f t="shared" si="176"/>
        <v>0</v>
      </c>
      <c r="PIV102" s="211">
        <f t="shared" si="176"/>
        <v>0</v>
      </c>
      <c r="PIW102" s="211">
        <f t="shared" si="176"/>
        <v>0</v>
      </c>
      <c r="PIX102" s="211">
        <f t="shared" si="176"/>
        <v>0</v>
      </c>
      <c r="PIY102" s="211">
        <f t="shared" ref="PIY102:PLJ102" si="177">(PIY29-PIY98)+PIY100</f>
        <v>0</v>
      </c>
      <c r="PIZ102" s="211">
        <f t="shared" si="177"/>
        <v>0</v>
      </c>
      <c r="PJA102" s="211">
        <f t="shared" si="177"/>
        <v>0</v>
      </c>
      <c r="PJB102" s="211">
        <f t="shared" si="177"/>
        <v>0</v>
      </c>
      <c r="PJC102" s="211">
        <f t="shared" si="177"/>
        <v>0</v>
      </c>
      <c r="PJD102" s="211">
        <f t="shared" si="177"/>
        <v>0</v>
      </c>
      <c r="PJE102" s="211">
        <f t="shared" si="177"/>
        <v>0</v>
      </c>
      <c r="PJF102" s="211">
        <f t="shared" si="177"/>
        <v>0</v>
      </c>
      <c r="PJG102" s="211">
        <f t="shared" si="177"/>
        <v>0</v>
      </c>
      <c r="PJH102" s="211">
        <f t="shared" si="177"/>
        <v>0</v>
      </c>
      <c r="PJI102" s="211">
        <f t="shared" si="177"/>
        <v>0</v>
      </c>
      <c r="PJJ102" s="211">
        <f t="shared" si="177"/>
        <v>0</v>
      </c>
      <c r="PJK102" s="211">
        <f t="shared" si="177"/>
        <v>0</v>
      </c>
      <c r="PJL102" s="211">
        <f t="shared" si="177"/>
        <v>0</v>
      </c>
      <c r="PJM102" s="211">
        <f t="shared" si="177"/>
        <v>0</v>
      </c>
      <c r="PJN102" s="211">
        <f t="shared" si="177"/>
        <v>0</v>
      </c>
      <c r="PJO102" s="211">
        <f t="shared" si="177"/>
        <v>0</v>
      </c>
      <c r="PJP102" s="211">
        <f t="shared" si="177"/>
        <v>0</v>
      </c>
      <c r="PJQ102" s="211">
        <f t="shared" si="177"/>
        <v>0</v>
      </c>
      <c r="PJR102" s="211">
        <f t="shared" si="177"/>
        <v>0</v>
      </c>
      <c r="PJS102" s="211">
        <f t="shared" si="177"/>
        <v>0</v>
      </c>
      <c r="PJT102" s="211">
        <f t="shared" si="177"/>
        <v>0</v>
      </c>
      <c r="PJU102" s="211">
        <f t="shared" si="177"/>
        <v>0</v>
      </c>
      <c r="PJV102" s="211">
        <f t="shared" si="177"/>
        <v>0</v>
      </c>
      <c r="PJW102" s="211">
        <f t="shared" si="177"/>
        <v>0</v>
      </c>
      <c r="PJX102" s="211">
        <f t="shared" si="177"/>
        <v>0</v>
      </c>
      <c r="PJY102" s="211">
        <f t="shared" si="177"/>
        <v>0</v>
      </c>
      <c r="PJZ102" s="211">
        <f t="shared" si="177"/>
        <v>0</v>
      </c>
      <c r="PKA102" s="211">
        <f t="shared" si="177"/>
        <v>0</v>
      </c>
      <c r="PKB102" s="211">
        <f t="shared" si="177"/>
        <v>0</v>
      </c>
      <c r="PKC102" s="211">
        <f t="shared" si="177"/>
        <v>0</v>
      </c>
      <c r="PKD102" s="211">
        <f t="shared" si="177"/>
        <v>0</v>
      </c>
      <c r="PKE102" s="211">
        <f t="shared" si="177"/>
        <v>0</v>
      </c>
      <c r="PKF102" s="211">
        <f t="shared" si="177"/>
        <v>0</v>
      </c>
      <c r="PKG102" s="211">
        <f t="shared" si="177"/>
        <v>0</v>
      </c>
      <c r="PKH102" s="211">
        <f t="shared" si="177"/>
        <v>0</v>
      </c>
      <c r="PKI102" s="211">
        <f t="shared" si="177"/>
        <v>0</v>
      </c>
      <c r="PKJ102" s="211">
        <f t="shared" si="177"/>
        <v>0</v>
      </c>
      <c r="PKK102" s="211">
        <f t="shared" si="177"/>
        <v>0</v>
      </c>
      <c r="PKL102" s="211">
        <f t="shared" si="177"/>
        <v>0</v>
      </c>
      <c r="PKM102" s="211">
        <f t="shared" si="177"/>
        <v>0</v>
      </c>
      <c r="PKN102" s="211">
        <f t="shared" si="177"/>
        <v>0</v>
      </c>
      <c r="PKO102" s="211">
        <f t="shared" si="177"/>
        <v>0</v>
      </c>
      <c r="PKP102" s="211">
        <f t="shared" si="177"/>
        <v>0</v>
      </c>
      <c r="PKQ102" s="211">
        <f t="shared" si="177"/>
        <v>0</v>
      </c>
      <c r="PKR102" s="211">
        <f t="shared" si="177"/>
        <v>0</v>
      </c>
      <c r="PKS102" s="211">
        <f t="shared" si="177"/>
        <v>0</v>
      </c>
      <c r="PKT102" s="211">
        <f t="shared" si="177"/>
        <v>0</v>
      </c>
      <c r="PKU102" s="211">
        <f t="shared" si="177"/>
        <v>0</v>
      </c>
      <c r="PKV102" s="211">
        <f t="shared" si="177"/>
        <v>0</v>
      </c>
      <c r="PKW102" s="211">
        <f t="shared" si="177"/>
        <v>0</v>
      </c>
      <c r="PKX102" s="211">
        <f t="shared" si="177"/>
        <v>0</v>
      </c>
      <c r="PKY102" s="211">
        <f t="shared" si="177"/>
        <v>0</v>
      </c>
      <c r="PKZ102" s="211">
        <f t="shared" si="177"/>
        <v>0</v>
      </c>
      <c r="PLA102" s="211">
        <f t="shared" si="177"/>
        <v>0</v>
      </c>
      <c r="PLB102" s="211">
        <f t="shared" si="177"/>
        <v>0</v>
      </c>
      <c r="PLC102" s="211">
        <f t="shared" si="177"/>
        <v>0</v>
      </c>
      <c r="PLD102" s="211">
        <f t="shared" si="177"/>
        <v>0</v>
      </c>
      <c r="PLE102" s="211">
        <f t="shared" si="177"/>
        <v>0</v>
      </c>
      <c r="PLF102" s="211">
        <f t="shared" si="177"/>
        <v>0</v>
      </c>
      <c r="PLG102" s="211">
        <f t="shared" si="177"/>
        <v>0</v>
      </c>
      <c r="PLH102" s="211">
        <f t="shared" si="177"/>
        <v>0</v>
      </c>
      <c r="PLI102" s="211">
        <f t="shared" si="177"/>
        <v>0</v>
      </c>
      <c r="PLJ102" s="211">
        <f t="shared" si="177"/>
        <v>0</v>
      </c>
      <c r="PLK102" s="211">
        <f t="shared" ref="PLK102:PNV102" si="178">(PLK29-PLK98)+PLK100</f>
        <v>0</v>
      </c>
      <c r="PLL102" s="211">
        <f t="shared" si="178"/>
        <v>0</v>
      </c>
      <c r="PLM102" s="211">
        <f t="shared" si="178"/>
        <v>0</v>
      </c>
      <c r="PLN102" s="211">
        <f t="shared" si="178"/>
        <v>0</v>
      </c>
      <c r="PLO102" s="211">
        <f t="shared" si="178"/>
        <v>0</v>
      </c>
      <c r="PLP102" s="211">
        <f t="shared" si="178"/>
        <v>0</v>
      </c>
      <c r="PLQ102" s="211">
        <f t="shared" si="178"/>
        <v>0</v>
      </c>
      <c r="PLR102" s="211">
        <f t="shared" si="178"/>
        <v>0</v>
      </c>
      <c r="PLS102" s="211">
        <f t="shared" si="178"/>
        <v>0</v>
      </c>
      <c r="PLT102" s="211">
        <f t="shared" si="178"/>
        <v>0</v>
      </c>
      <c r="PLU102" s="211">
        <f t="shared" si="178"/>
        <v>0</v>
      </c>
      <c r="PLV102" s="211">
        <f t="shared" si="178"/>
        <v>0</v>
      </c>
      <c r="PLW102" s="211">
        <f t="shared" si="178"/>
        <v>0</v>
      </c>
      <c r="PLX102" s="211">
        <f t="shared" si="178"/>
        <v>0</v>
      </c>
      <c r="PLY102" s="211">
        <f t="shared" si="178"/>
        <v>0</v>
      </c>
      <c r="PLZ102" s="211">
        <f t="shared" si="178"/>
        <v>0</v>
      </c>
      <c r="PMA102" s="211">
        <f t="shared" si="178"/>
        <v>0</v>
      </c>
      <c r="PMB102" s="211">
        <f t="shared" si="178"/>
        <v>0</v>
      </c>
      <c r="PMC102" s="211">
        <f t="shared" si="178"/>
        <v>0</v>
      </c>
      <c r="PMD102" s="211">
        <f t="shared" si="178"/>
        <v>0</v>
      </c>
      <c r="PME102" s="211">
        <f t="shared" si="178"/>
        <v>0</v>
      </c>
      <c r="PMF102" s="211">
        <f t="shared" si="178"/>
        <v>0</v>
      </c>
      <c r="PMG102" s="211">
        <f t="shared" si="178"/>
        <v>0</v>
      </c>
      <c r="PMH102" s="211">
        <f t="shared" si="178"/>
        <v>0</v>
      </c>
      <c r="PMI102" s="211">
        <f t="shared" si="178"/>
        <v>0</v>
      </c>
      <c r="PMJ102" s="211">
        <f t="shared" si="178"/>
        <v>0</v>
      </c>
      <c r="PMK102" s="211">
        <f t="shared" si="178"/>
        <v>0</v>
      </c>
      <c r="PML102" s="211">
        <f t="shared" si="178"/>
        <v>0</v>
      </c>
      <c r="PMM102" s="211">
        <f t="shared" si="178"/>
        <v>0</v>
      </c>
      <c r="PMN102" s="211">
        <f t="shared" si="178"/>
        <v>0</v>
      </c>
      <c r="PMO102" s="211">
        <f t="shared" si="178"/>
        <v>0</v>
      </c>
      <c r="PMP102" s="211">
        <f t="shared" si="178"/>
        <v>0</v>
      </c>
      <c r="PMQ102" s="211">
        <f t="shared" si="178"/>
        <v>0</v>
      </c>
      <c r="PMR102" s="211">
        <f t="shared" si="178"/>
        <v>0</v>
      </c>
      <c r="PMS102" s="211">
        <f t="shared" si="178"/>
        <v>0</v>
      </c>
      <c r="PMT102" s="211">
        <f t="shared" si="178"/>
        <v>0</v>
      </c>
      <c r="PMU102" s="211">
        <f t="shared" si="178"/>
        <v>0</v>
      </c>
      <c r="PMV102" s="211">
        <f t="shared" si="178"/>
        <v>0</v>
      </c>
      <c r="PMW102" s="211">
        <f t="shared" si="178"/>
        <v>0</v>
      </c>
      <c r="PMX102" s="211">
        <f t="shared" si="178"/>
        <v>0</v>
      </c>
      <c r="PMY102" s="211">
        <f t="shared" si="178"/>
        <v>0</v>
      </c>
      <c r="PMZ102" s="211">
        <f t="shared" si="178"/>
        <v>0</v>
      </c>
      <c r="PNA102" s="211">
        <f t="shared" si="178"/>
        <v>0</v>
      </c>
      <c r="PNB102" s="211">
        <f t="shared" si="178"/>
        <v>0</v>
      </c>
      <c r="PNC102" s="211">
        <f t="shared" si="178"/>
        <v>0</v>
      </c>
      <c r="PND102" s="211">
        <f t="shared" si="178"/>
        <v>0</v>
      </c>
      <c r="PNE102" s="211">
        <f t="shared" si="178"/>
        <v>0</v>
      </c>
      <c r="PNF102" s="211">
        <f t="shared" si="178"/>
        <v>0</v>
      </c>
      <c r="PNG102" s="211">
        <f t="shared" si="178"/>
        <v>0</v>
      </c>
      <c r="PNH102" s="211">
        <f t="shared" si="178"/>
        <v>0</v>
      </c>
      <c r="PNI102" s="211">
        <f t="shared" si="178"/>
        <v>0</v>
      </c>
      <c r="PNJ102" s="211">
        <f t="shared" si="178"/>
        <v>0</v>
      </c>
      <c r="PNK102" s="211">
        <f t="shared" si="178"/>
        <v>0</v>
      </c>
      <c r="PNL102" s="211">
        <f t="shared" si="178"/>
        <v>0</v>
      </c>
      <c r="PNM102" s="211">
        <f t="shared" si="178"/>
        <v>0</v>
      </c>
      <c r="PNN102" s="211">
        <f t="shared" si="178"/>
        <v>0</v>
      </c>
      <c r="PNO102" s="211">
        <f t="shared" si="178"/>
        <v>0</v>
      </c>
      <c r="PNP102" s="211">
        <f t="shared" si="178"/>
        <v>0</v>
      </c>
      <c r="PNQ102" s="211">
        <f t="shared" si="178"/>
        <v>0</v>
      </c>
      <c r="PNR102" s="211">
        <f t="shared" si="178"/>
        <v>0</v>
      </c>
      <c r="PNS102" s="211">
        <f t="shared" si="178"/>
        <v>0</v>
      </c>
      <c r="PNT102" s="211">
        <f t="shared" si="178"/>
        <v>0</v>
      </c>
      <c r="PNU102" s="211">
        <f t="shared" si="178"/>
        <v>0</v>
      </c>
      <c r="PNV102" s="211">
        <f t="shared" si="178"/>
        <v>0</v>
      </c>
      <c r="PNW102" s="211">
        <f t="shared" ref="PNW102:PQH102" si="179">(PNW29-PNW98)+PNW100</f>
        <v>0</v>
      </c>
      <c r="PNX102" s="211">
        <f t="shared" si="179"/>
        <v>0</v>
      </c>
      <c r="PNY102" s="211">
        <f t="shared" si="179"/>
        <v>0</v>
      </c>
      <c r="PNZ102" s="211">
        <f t="shared" si="179"/>
        <v>0</v>
      </c>
      <c r="POA102" s="211">
        <f t="shared" si="179"/>
        <v>0</v>
      </c>
      <c r="POB102" s="211">
        <f t="shared" si="179"/>
        <v>0</v>
      </c>
      <c r="POC102" s="211">
        <f t="shared" si="179"/>
        <v>0</v>
      </c>
      <c r="POD102" s="211">
        <f t="shared" si="179"/>
        <v>0</v>
      </c>
      <c r="POE102" s="211">
        <f t="shared" si="179"/>
        <v>0</v>
      </c>
      <c r="POF102" s="211">
        <f t="shared" si="179"/>
        <v>0</v>
      </c>
      <c r="POG102" s="211">
        <f t="shared" si="179"/>
        <v>0</v>
      </c>
      <c r="POH102" s="211">
        <f t="shared" si="179"/>
        <v>0</v>
      </c>
      <c r="POI102" s="211">
        <f t="shared" si="179"/>
        <v>0</v>
      </c>
      <c r="POJ102" s="211">
        <f t="shared" si="179"/>
        <v>0</v>
      </c>
      <c r="POK102" s="211">
        <f t="shared" si="179"/>
        <v>0</v>
      </c>
      <c r="POL102" s="211">
        <f t="shared" si="179"/>
        <v>0</v>
      </c>
      <c r="POM102" s="211">
        <f t="shared" si="179"/>
        <v>0</v>
      </c>
      <c r="PON102" s="211">
        <f t="shared" si="179"/>
        <v>0</v>
      </c>
      <c r="POO102" s="211">
        <f t="shared" si="179"/>
        <v>0</v>
      </c>
      <c r="POP102" s="211">
        <f t="shared" si="179"/>
        <v>0</v>
      </c>
      <c r="POQ102" s="211">
        <f t="shared" si="179"/>
        <v>0</v>
      </c>
      <c r="POR102" s="211">
        <f t="shared" si="179"/>
        <v>0</v>
      </c>
      <c r="POS102" s="211">
        <f t="shared" si="179"/>
        <v>0</v>
      </c>
      <c r="POT102" s="211">
        <f t="shared" si="179"/>
        <v>0</v>
      </c>
      <c r="POU102" s="211">
        <f t="shared" si="179"/>
        <v>0</v>
      </c>
      <c r="POV102" s="211">
        <f t="shared" si="179"/>
        <v>0</v>
      </c>
      <c r="POW102" s="211">
        <f t="shared" si="179"/>
        <v>0</v>
      </c>
      <c r="POX102" s="211">
        <f t="shared" si="179"/>
        <v>0</v>
      </c>
      <c r="POY102" s="211">
        <f t="shared" si="179"/>
        <v>0</v>
      </c>
      <c r="POZ102" s="211">
        <f t="shared" si="179"/>
        <v>0</v>
      </c>
      <c r="PPA102" s="211">
        <f t="shared" si="179"/>
        <v>0</v>
      </c>
      <c r="PPB102" s="211">
        <f t="shared" si="179"/>
        <v>0</v>
      </c>
      <c r="PPC102" s="211">
        <f t="shared" si="179"/>
        <v>0</v>
      </c>
      <c r="PPD102" s="211">
        <f t="shared" si="179"/>
        <v>0</v>
      </c>
      <c r="PPE102" s="211">
        <f t="shared" si="179"/>
        <v>0</v>
      </c>
      <c r="PPF102" s="211">
        <f t="shared" si="179"/>
        <v>0</v>
      </c>
      <c r="PPG102" s="211">
        <f t="shared" si="179"/>
        <v>0</v>
      </c>
      <c r="PPH102" s="211">
        <f t="shared" si="179"/>
        <v>0</v>
      </c>
      <c r="PPI102" s="211">
        <f t="shared" si="179"/>
        <v>0</v>
      </c>
      <c r="PPJ102" s="211">
        <f t="shared" si="179"/>
        <v>0</v>
      </c>
      <c r="PPK102" s="211">
        <f t="shared" si="179"/>
        <v>0</v>
      </c>
      <c r="PPL102" s="211">
        <f t="shared" si="179"/>
        <v>0</v>
      </c>
      <c r="PPM102" s="211">
        <f t="shared" si="179"/>
        <v>0</v>
      </c>
      <c r="PPN102" s="211">
        <f t="shared" si="179"/>
        <v>0</v>
      </c>
      <c r="PPO102" s="211">
        <f t="shared" si="179"/>
        <v>0</v>
      </c>
      <c r="PPP102" s="211">
        <f t="shared" si="179"/>
        <v>0</v>
      </c>
      <c r="PPQ102" s="211">
        <f t="shared" si="179"/>
        <v>0</v>
      </c>
      <c r="PPR102" s="211">
        <f t="shared" si="179"/>
        <v>0</v>
      </c>
      <c r="PPS102" s="211">
        <f t="shared" si="179"/>
        <v>0</v>
      </c>
      <c r="PPT102" s="211">
        <f t="shared" si="179"/>
        <v>0</v>
      </c>
      <c r="PPU102" s="211">
        <f t="shared" si="179"/>
        <v>0</v>
      </c>
      <c r="PPV102" s="211">
        <f t="shared" si="179"/>
        <v>0</v>
      </c>
      <c r="PPW102" s="211">
        <f t="shared" si="179"/>
        <v>0</v>
      </c>
      <c r="PPX102" s="211">
        <f t="shared" si="179"/>
        <v>0</v>
      </c>
      <c r="PPY102" s="211">
        <f t="shared" si="179"/>
        <v>0</v>
      </c>
      <c r="PPZ102" s="211">
        <f t="shared" si="179"/>
        <v>0</v>
      </c>
      <c r="PQA102" s="211">
        <f t="shared" si="179"/>
        <v>0</v>
      </c>
      <c r="PQB102" s="211">
        <f t="shared" si="179"/>
        <v>0</v>
      </c>
      <c r="PQC102" s="211">
        <f t="shared" si="179"/>
        <v>0</v>
      </c>
      <c r="PQD102" s="211">
        <f t="shared" si="179"/>
        <v>0</v>
      </c>
      <c r="PQE102" s="211">
        <f t="shared" si="179"/>
        <v>0</v>
      </c>
      <c r="PQF102" s="211">
        <f t="shared" si="179"/>
        <v>0</v>
      </c>
      <c r="PQG102" s="211">
        <f t="shared" si="179"/>
        <v>0</v>
      </c>
      <c r="PQH102" s="211">
        <f t="shared" si="179"/>
        <v>0</v>
      </c>
      <c r="PQI102" s="211">
        <f t="shared" ref="PQI102:PST102" si="180">(PQI29-PQI98)+PQI100</f>
        <v>0</v>
      </c>
      <c r="PQJ102" s="211">
        <f t="shared" si="180"/>
        <v>0</v>
      </c>
      <c r="PQK102" s="211">
        <f t="shared" si="180"/>
        <v>0</v>
      </c>
      <c r="PQL102" s="211">
        <f t="shared" si="180"/>
        <v>0</v>
      </c>
      <c r="PQM102" s="211">
        <f t="shared" si="180"/>
        <v>0</v>
      </c>
      <c r="PQN102" s="211">
        <f t="shared" si="180"/>
        <v>0</v>
      </c>
      <c r="PQO102" s="211">
        <f t="shared" si="180"/>
        <v>0</v>
      </c>
      <c r="PQP102" s="211">
        <f t="shared" si="180"/>
        <v>0</v>
      </c>
      <c r="PQQ102" s="211">
        <f t="shared" si="180"/>
        <v>0</v>
      </c>
      <c r="PQR102" s="211">
        <f t="shared" si="180"/>
        <v>0</v>
      </c>
      <c r="PQS102" s="211">
        <f t="shared" si="180"/>
        <v>0</v>
      </c>
      <c r="PQT102" s="211">
        <f t="shared" si="180"/>
        <v>0</v>
      </c>
      <c r="PQU102" s="211">
        <f t="shared" si="180"/>
        <v>0</v>
      </c>
      <c r="PQV102" s="211">
        <f t="shared" si="180"/>
        <v>0</v>
      </c>
      <c r="PQW102" s="211">
        <f t="shared" si="180"/>
        <v>0</v>
      </c>
      <c r="PQX102" s="211">
        <f t="shared" si="180"/>
        <v>0</v>
      </c>
      <c r="PQY102" s="211">
        <f t="shared" si="180"/>
        <v>0</v>
      </c>
      <c r="PQZ102" s="211">
        <f t="shared" si="180"/>
        <v>0</v>
      </c>
      <c r="PRA102" s="211">
        <f t="shared" si="180"/>
        <v>0</v>
      </c>
      <c r="PRB102" s="211">
        <f t="shared" si="180"/>
        <v>0</v>
      </c>
      <c r="PRC102" s="211">
        <f t="shared" si="180"/>
        <v>0</v>
      </c>
      <c r="PRD102" s="211">
        <f t="shared" si="180"/>
        <v>0</v>
      </c>
      <c r="PRE102" s="211">
        <f t="shared" si="180"/>
        <v>0</v>
      </c>
      <c r="PRF102" s="211">
        <f t="shared" si="180"/>
        <v>0</v>
      </c>
      <c r="PRG102" s="211">
        <f t="shared" si="180"/>
        <v>0</v>
      </c>
      <c r="PRH102" s="211">
        <f t="shared" si="180"/>
        <v>0</v>
      </c>
      <c r="PRI102" s="211">
        <f t="shared" si="180"/>
        <v>0</v>
      </c>
      <c r="PRJ102" s="211">
        <f t="shared" si="180"/>
        <v>0</v>
      </c>
      <c r="PRK102" s="211">
        <f t="shared" si="180"/>
        <v>0</v>
      </c>
      <c r="PRL102" s="211">
        <f t="shared" si="180"/>
        <v>0</v>
      </c>
      <c r="PRM102" s="211">
        <f t="shared" si="180"/>
        <v>0</v>
      </c>
      <c r="PRN102" s="211">
        <f t="shared" si="180"/>
        <v>0</v>
      </c>
      <c r="PRO102" s="211">
        <f t="shared" si="180"/>
        <v>0</v>
      </c>
      <c r="PRP102" s="211">
        <f t="shared" si="180"/>
        <v>0</v>
      </c>
      <c r="PRQ102" s="211">
        <f t="shared" si="180"/>
        <v>0</v>
      </c>
      <c r="PRR102" s="211">
        <f t="shared" si="180"/>
        <v>0</v>
      </c>
      <c r="PRS102" s="211">
        <f t="shared" si="180"/>
        <v>0</v>
      </c>
      <c r="PRT102" s="211">
        <f t="shared" si="180"/>
        <v>0</v>
      </c>
      <c r="PRU102" s="211">
        <f t="shared" si="180"/>
        <v>0</v>
      </c>
      <c r="PRV102" s="211">
        <f t="shared" si="180"/>
        <v>0</v>
      </c>
      <c r="PRW102" s="211">
        <f t="shared" si="180"/>
        <v>0</v>
      </c>
      <c r="PRX102" s="211">
        <f t="shared" si="180"/>
        <v>0</v>
      </c>
      <c r="PRY102" s="211">
        <f t="shared" si="180"/>
        <v>0</v>
      </c>
      <c r="PRZ102" s="211">
        <f t="shared" si="180"/>
        <v>0</v>
      </c>
      <c r="PSA102" s="211">
        <f t="shared" si="180"/>
        <v>0</v>
      </c>
      <c r="PSB102" s="211">
        <f t="shared" si="180"/>
        <v>0</v>
      </c>
      <c r="PSC102" s="211">
        <f t="shared" si="180"/>
        <v>0</v>
      </c>
      <c r="PSD102" s="211">
        <f t="shared" si="180"/>
        <v>0</v>
      </c>
      <c r="PSE102" s="211">
        <f t="shared" si="180"/>
        <v>0</v>
      </c>
      <c r="PSF102" s="211">
        <f t="shared" si="180"/>
        <v>0</v>
      </c>
      <c r="PSG102" s="211">
        <f t="shared" si="180"/>
        <v>0</v>
      </c>
      <c r="PSH102" s="211">
        <f t="shared" si="180"/>
        <v>0</v>
      </c>
      <c r="PSI102" s="211">
        <f t="shared" si="180"/>
        <v>0</v>
      </c>
      <c r="PSJ102" s="211">
        <f t="shared" si="180"/>
        <v>0</v>
      </c>
      <c r="PSK102" s="211">
        <f t="shared" si="180"/>
        <v>0</v>
      </c>
      <c r="PSL102" s="211">
        <f t="shared" si="180"/>
        <v>0</v>
      </c>
      <c r="PSM102" s="211">
        <f t="shared" si="180"/>
        <v>0</v>
      </c>
      <c r="PSN102" s="211">
        <f t="shared" si="180"/>
        <v>0</v>
      </c>
      <c r="PSO102" s="211">
        <f t="shared" si="180"/>
        <v>0</v>
      </c>
      <c r="PSP102" s="211">
        <f t="shared" si="180"/>
        <v>0</v>
      </c>
      <c r="PSQ102" s="211">
        <f t="shared" si="180"/>
        <v>0</v>
      </c>
      <c r="PSR102" s="211">
        <f t="shared" si="180"/>
        <v>0</v>
      </c>
      <c r="PSS102" s="211">
        <f t="shared" si="180"/>
        <v>0</v>
      </c>
      <c r="PST102" s="211">
        <f t="shared" si="180"/>
        <v>0</v>
      </c>
      <c r="PSU102" s="211">
        <f t="shared" ref="PSU102:PVF102" si="181">(PSU29-PSU98)+PSU100</f>
        <v>0</v>
      </c>
      <c r="PSV102" s="211">
        <f t="shared" si="181"/>
        <v>0</v>
      </c>
      <c r="PSW102" s="211">
        <f t="shared" si="181"/>
        <v>0</v>
      </c>
      <c r="PSX102" s="211">
        <f t="shared" si="181"/>
        <v>0</v>
      </c>
      <c r="PSY102" s="211">
        <f t="shared" si="181"/>
        <v>0</v>
      </c>
      <c r="PSZ102" s="211">
        <f t="shared" si="181"/>
        <v>0</v>
      </c>
      <c r="PTA102" s="211">
        <f t="shared" si="181"/>
        <v>0</v>
      </c>
      <c r="PTB102" s="211">
        <f t="shared" si="181"/>
        <v>0</v>
      </c>
      <c r="PTC102" s="211">
        <f t="shared" si="181"/>
        <v>0</v>
      </c>
      <c r="PTD102" s="211">
        <f t="shared" si="181"/>
        <v>0</v>
      </c>
      <c r="PTE102" s="211">
        <f t="shared" si="181"/>
        <v>0</v>
      </c>
      <c r="PTF102" s="211">
        <f t="shared" si="181"/>
        <v>0</v>
      </c>
      <c r="PTG102" s="211">
        <f t="shared" si="181"/>
        <v>0</v>
      </c>
      <c r="PTH102" s="211">
        <f t="shared" si="181"/>
        <v>0</v>
      </c>
      <c r="PTI102" s="211">
        <f t="shared" si="181"/>
        <v>0</v>
      </c>
      <c r="PTJ102" s="211">
        <f t="shared" si="181"/>
        <v>0</v>
      </c>
      <c r="PTK102" s="211">
        <f t="shared" si="181"/>
        <v>0</v>
      </c>
      <c r="PTL102" s="211">
        <f t="shared" si="181"/>
        <v>0</v>
      </c>
      <c r="PTM102" s="211">
        <f t="shared" si="181"/>
        <v>0</v>
      </c>
      <c r="PTN102" s="211">
        <f t="shared" si="181"/>
        <v>0</v>
      </c>
      <c r="PTO102" s="211">
        <f t="shared" si="181"/>
        <v>0</v>
      </c>
      <c r="PTP102" s="211">
        <f t="shared" si="181"/>
        <v>0</v>
      </c>
      <c r="PTQ102" s="211">
        <f t="shared" si="181"/>
        <v>0</v>
      </c>
      <c r="PTR102" s="211">
        <f t="shared" si="181"/>
        <v>0</v>
      </c>
      <c r="PTS102" s="211">
        <f t="shared" si="181"/>
        <v>0</v>
      </c>
      <c r="PTT102" s="211">
        <f t="shared" si="181"/>
        <v>0</v>
      </c>
      <c r="PTU102" s="211">
        <f t="shared" si="181"/>
        <v>0</v>
      </c>
      <c r="PTV102" s="211">
        <f t="shared" si="181"/>
        <v>0</v>
      </c>
      <c r="PTW102" s="211">
        <f t="shared" si="181"/>
        <v>0</v>
      </c>
      <c r="PTX102" s="211">
        <f t="shared" si="181"/>
        <v>0</v>
      </c>
      <c r="PTY102" s="211">
        <f t="shared" si="181"/>
        <v>0</v>
      </c>
      <c r="PTZ102" s="211">
        <f t="shared" si="181"/>
        <v>0</v>
      </c>
      <c r="PUA102" s="211">
        <f t="shared" si="181"/>
        <v>0</v>
      </c>
      <c r="PUB102" s="211">
        <f t="shared" si="181"/>
        <v>0</v>
      </c>
      <c r="PUC102" s="211">
        <f t="shared" si="181"/>
        <v>0</v>
      </c>
      <c r="PUD102" s="211">
        <f t="shared" si="181"/>
        <v>0</v>
      </c>
      <c r="PUE102" s="211">
        <f t="shared" si="181"/>
        <v>0</v>
      </c>
      <c r="PUF102" s="211">
        <f t="shared" si="181"/>
        <v>0</v>
      </c>
      <c r="PUG102" s="211">
        <f t="shared" si="181"/>
        <v>0</v>
      </c>
      <c r="PUH102" s="211">
        <f t="shared" si="181"/>
        <v>0</v>
      </c>
      <c r="PUI102" s="211">
        <f t="shared" si="181"/>
        <v>0</v>
      </c>
      <c r="PUJ102" s="211">
        <f t="shared" si="181"/>
        <v>0</v>
      </c>
      <c r="PUK102" s="211">
        <f t="shared" si="181"/>
        <v>0</v>
      </c>
      <c r="PUL102" s="211">
        <f t="shared" si="181"/>
        <v>0</v>
      </c>
      <c r="PUM102" s="211">
        <f t="shared" si="181"/>
        <v>0</v>
      </c>
      <c r="PUN102" s="211">
        <f t="shared" si="181"/>
        <v>0</v>
      </c>
      <c r="PUO102" s="211">
        <f t="shared" si="181"/>
        <v>0</v>
      </c>
      <c r="PUP102" s="211">
        <f t="shared" si="181"/>
        <v>0</v>
      </c>
      <c r="PUQ102" s="211">
        <f t="shared" si="181"/>
        <v>0</v>
      </c>
      <c r="PUR102" s="211">
        <f t="shared" si="181"/>
        <v>0</v>
      </c>
      <c r="PUS102" s="211">
        <f t="shared" si="181"/>
        <v>0</v>
      </c>
      <c r="PUT102" s="211">
        <f t="shared" si="181"/>
        <v>0</v>
      </c>
      <c r="PUU102" s="211">
        <f t="shared" si="181"/>
        <v>0</v>
      </c>
      <c r="PUV102" s="211">
        <f t="shared" si="181"/>
        <v>0</v>
      </c>
      <c r="PUW102" s="211">
        <f t="shared" si="181"/>
        <v>0</v>
      </c>
      <c r="PUX102" s="211">
        <f t="shared" si="181"/>
        <v>0</v>
      </c>
      <c r="PUY102" s="211">
        <f t="shared" si="181"/>
        <v>0</v>
      </c>
      <c r="PUZ102" s="211">
        <f t="shared" si="181"/>
        <v>0</v>
      </c>
      <c r="PVA102" s="211">
        <f t="shared" si="181"/>
        <v>0</v>
      </c>
      <c r="PVB102" s="211">
        <f t="shared" si="181"/>
        <v>0</v>
      </c>
      <c r="PVC102" s="211">
        <f t="shared" si="181"/>
        <v>0</v>
      </c>
      <c r="PVD102" s="211">
        <f t="shared" si="181"/>
        <v>0</v>
      </c>
      <c r="PVE102" s="211">
        <f t="shared" si="181"/>
        <v>0</v>
      </c>
      <c r="PVF102" s="211">
        <f t="shared" si="181"/>
        <v>0</v>
      </c>
      <c r="PVG102" s="211">
        <f t="shared" ref="PVG102:PXR102" si="182">(PVG29-PVG98)+PVG100</f>
        <v>0</v>
      </c>
      <c r="PVH102" s="211">
        <f t="shared" si="182"/>
        <v>0</v>
      </c>
      <c r="PVI102" s="211">
        <f t="shared" si="182"/>
        <v>0</v>
      </c>
      <c r="PVJ102" s="211">
        <f t="shared" si="182"/>
        <v>0</v>
      </c>
      <c r="PVK102" s="211">
        <f t="shared" si="182"/>
        <v>0</v>
      </c>
      <c r="PVL102" s="211">
        <f t="shared" si="182"/>
        <v>0</v>
      </c>
      <c r="PVM102" s="211">
        <f t="shared" si="182"/>
        <v>0</v>
      </c>
      <c r="PVN102" s="211">
        <f t="shared" si="182"/>
        <v>0</v>
      </c>
      <c r="PVO102" s="211">
        <f t="shared" si="182"/>
        <v>0</v>
      </c>
      <c r="PVP102" s="211">
        <f t="shared" si="182"/>
        <v>0</v>
      </c>
      <c r="PVQ102" s="211">
        <f t="shared" si="182"/>
        <v>0</v>
      </c>
      <c r="PVR102" s="211">
        <f t="shared" si="182"/>
        <v>0</v>
      </c>
      <c r="PVS102" s="211">
        <f t="shared" si="182"/>
        <v>0</v>
      </c>
      <c r="PVT102" s="211">
        <f t="shared" si="182"/>
        <v>0</v>
      </c>
      <c r="PVU102" s="211">
        <f t="shared" si="182"/>
        <v>0</v>
      </c>
      <c r="PVV102" s="211">
        <f t="shared" si="182"/>
        <v>0</v>
      </c>
      <c r="PVW102" s="211">
        <f t="shared" si="182"/>
        <v>0</v>
      </c>
      <c r="PVX102" s="211">
        <f t="shared" si="182"/>
        <v>0</v>
      </c>
      <c r="PVY102" s="211">
        <f t="shared" si="182"/>
        <v>0</v>
      </c>
      <c r="PVZ102" s="211">
        <f t="shared" si="182"/>
        <v>0</v>
      </c>
      <c r="PWA102" s="211">
        <f t="shared" si="182"/>
        <v>0</v>
      </c>
      <c r="PWB102" s="211">
        <f t="shared" si="182"/>
        <v>0</v>
      </c>
      <c r="PWC102" s="211">
        <f t="shared" si="182"/>
        <v>0</v>
      </c>
      <c r="PWD102" s="211">
        <f t="shared" si="182"/>
        <v>0</v>
      </c>
      <c r="PWE102" s="211">
        <f t="shared" si="182"/>
        <v>0</v>
      </c>
      <c r="PWF102" s="211">
        <f t="shared" si="182"/>
        <v>0</v>
      </c>
      <c r="PWG102" s="211">
        <f t="shared" si="182"/>
        <v>0</v>
      </c>
      <c r="PWH102" s="211">
        <f t="shared" si="182"/>
        <v>0</v>
      </c>
      <c r="PWI102" s="211">
        <f t="shared" si="182"/>
        <v>0</v>
      </c>
      <c r="PWJ102" s="211">
        <f t="shared" si="182"/>
        <v>0</v>
      </c>
      <c r="PWK102" s="211">
        <f t="shared" si="182"/>
        <v>0</v>
      </c>
      <c r="PWL102" s="211">
        <f t="shared" si="182"/>
        <v>0</v>
      </c>
      <c r="PWM102" s="211">
        <f t="shared" si="182"/>
        <v>0</v>
      </c>
      <c r="PWN102" s="211">
        <f t="shared" si="182"/>
        <v>0</v>
      </c>
      <c r="PWO102" s="211">
        <f t="shared" si="182"/>
        <v>0</v>
      </c>
      <c r="PWP102" s="211">
        <f t="shared" si="182"/>
        <v>0</v>
      </c>
      <c r="PWQ102" s="211">
        <f t="shared" si="182"/>
        <v>0</v>
      </c>
      <c r="PWR102" s="211">
        <f t="shared" si="182"/>
        <v>0</v>
      </c>
      <c r="PWS102" s="211">
        <f t="shared" si="182"/>
        <v>0</v>
      </c>
      <c r="PWT102" s="211">
        <f t="shared" si="182"/>
        <v>0</v>
      </c>
      <c r="PWU102" s="211">
        <f t="shared" si="182"/>
        <v>0</v>
      </c>
      <c r="PWV102" s="211">
        <f t="shared" si="182"/>
        <v>0</v>
      </c>
      <c r="PWW102" s="211">
        <f t="shared" si="182"/>
        <v>0</v>
      </c>
      <c r="PWX102" s="211">
        <f t="shared" si="182"/>
        <v>0</v>
      </c>
      <c r="PWY102" s="211">
        <f t="shared" si="182"/>
        <v>0</v>
      </c>
      <c r="PWZ102" s="211">
        <f t="shared" si="182"/>
        <v>0</v>
      </c>
      <c r="PXA102" s="211">
        <f t="shared" si="182"/>
        <v>0</v>
      </c>
      <c r="PXB102" s="211">
        <f t="shared" si="182"/>
        <v>0</v>
      </c>
      <c r="PXC102" s="211">
        <f t="shared" si="182"/>
        <v>0</v>
      </c>
      <c r="PXD102" s="211">
        <f t="shared" si="182"/>
        <v>0</v>
      </c>
      <c r="PXE102" s="211">
        <f t="shared" si="182"/>
        <v>0</v>
      </c>
      <c r="PXF102" s="211">
        <f t="shared" si="182"/>
        <v>0</v>
      </c>
      <c r="PXG102" s="211">
        <f t="shared" si="182"/>
        <v>0</v>
      </c>
      <c r="PXH102" s="211">
        <f t="shared" si="182"/>
        <v>0</v>
      </c>
      <c r="PXI102" s="211">
        <f t="shared" si="182"/>
        <v>0</v>
      </c>
      <c r="PXJ102" s="211">
        <f t="shared" si="182"/>
        <v>0</v>
      </c>
      <c r="PXK102" s="211">
        <f t="shared" si="182"/>
        <v>0</v>
      </c>
      <c r="PXL102" s="211">
        <f t="shared" si="182"/>
        <v>0</v>
      </c>
      <c r="PXM102" s="211">
        <f t="shared" si="182"/>
        <v>0</v>
      </c>
      <c r="PXN102" s="211">
        <f t="shared" si="182"/>
        <v>0</v>
      </c>
      <c r="PXO102" s="211">
        <f t="shared" si="182"/>
        <v>0</v>
      </c>
      <c r="PXP102" s="211">
        <f t="shared" si="182"/>
        <v>0</v>
      </c>
      <c r="PXQ102" s="211">
        <f t="shared" si="182"/>
        <v>0</v>
      </c>
      <c r="PXR102" s="211">
        <f t="shared" si="182"/>
        <v>0</v>
      </c>
      <c r="PXS102" s="211">
        <f t="shared" ref="PXS102:QAD102" si="183">(PXS29-PXS98)+PXS100</f>
        <v>0</v>
      </c>
      <c r="PXT102" s="211">
        <f t="shared" si="183"/>
        <v>0</v>
      </c>
      <c r="PXU102" s="211">
        <f t="shared" si="183"/>
        <v>0</v>
      </c>
      <c r="PXV102" s="211">
        <f t="shared" si="183"/>
        <v>0</v>
      </c>
      <c r="PXW102" s="211">
        <f t="shared" si="183"/>
        <v>0</v>
      </c>
      <c r="PXX102" s="211">
        <f t="shared" si="183"/>
        <v>0</v>
      </c>
      <c r="PXY102" s="211">
        <f t="shared" si="183"/>
        <v>0</v>
      </c>
      <c r="PXZ102" s="211">
        <f t="shared" si="183"/>
        <v>0</v>
      </c>
      <c r="PYA102" s="211">
        <f t="shared" si="183"/>
        <v>0</v>
      </c>
      <c r="PYB102" s="211">
        <f t="shared" si="183"/>
        <v>0</v>
      </c>
      <c r="PYC102" s="211">
        <f t="shared" si="183"/>
        <v>0</v>
      </c>
      <c r="PYD102" s="211">
        <f t="shared" si="183"/>
        <v>0</v>
      </c>
      <c r="PYE102" s="211">
        <f t="shared" si="183"/>
        <v>0</v>
      </c>
      <c r="PYF102" s="211">
        <f t="shared" si="183"/>
        <v>0</v>
      </c>
      <c r="PYG102" s="211">
        <f t="shared" si="183"/>
        <v>0</v>
      </c>
      <c r="PYH102" s="211">
        <f t="shared" si="183"/>
        <v>0</v>
      </c>
      <c r="PYI102" s="211">
        <f t="shared" si="183"/>
        <v>0</v>
      </c>
      <c r="PYJ102" s="211">
        <f t="shared" si="183"/>
        <v>0</v>
      </c>
      <c r="PYK102" s="211">
        <f t="shared" si="183"/>
        <v>0</v>
      </c>
      <c r="PYL102" s="211">
        <f t="shared" si="183"/>
        <v>0</v>
      </c>
      <c r="PYM102" s="211">
        <f t="shared" si="183"/>
        <v>0</v>
      </c>
      <c r="PYN102" s="211">
        <f t="shared" si="183"/>
        <v>0</v>
      </c>
      <c r="PYO102" s="211">
        <f t="shared" si="183"/>
        <v>0</v>
      </c>
      <c r="PYP102" s="211">
        <f t="shared" si="183"/>
        <v>0</v>
      </c>
      <c r="PYQ102" s="211">
        <f t="shared" si="183"/>
        <v>0</v>
      </c>
      <c r="PYR102" s="211">
        <f t="shared" si="183"/>
        <v>0</v>
      </c>
      <c r="PYS102" s="211">
        <f t="shared" si="183"/>
        <v>0</v>
      </c>
      <c r="PYT102" s="211">
        <f t="shared" si="183"/>
        <v>0</v>
      </c>
      <c r="PYU102" s="211">
        <f t="shared" si="183"/>
        <v>0</v>
      </c>
      <c r="PYV102" s="211">
        <f t="shared" si="183"/>
        <v>0</v>
      </c>
      <c r="PYW102" s="211">
        <f t="shared" si="183"/>
        <v>0</v>
      </c>
      <c r="PYX102" s="211">
        <f t="shared" si="183"/>
        <v>0</v>
      </c>
      <c r="PYY102" s="211">
        <f t="shared" si="183"/>
        <v>0</v>
      </c>
      <c r="PYZ102" s="211">
        <f t="shared" si="183"/>
        <v>0</v>
      </c>
      <c r="PZA102" s="211">
        <f t="shared" si="183"/>
        <v>0</v>
      </c>
      <c r="PZB102" s="211">
        <f t="shared" si="183"/>
        <v>0</v>
      </c>
      <c r="PZC102" s="211">
        <f t="shared" si="183"/>
        <v>0</v>
      </c>
      <c r="PZD102" s="211">
        <f t="shared" si="183"/>
        <v>0</v>
      </c>
      <c r="PZE102" s="211">
        <f t="shared" si="183"/>
        <v>0</v>
      </c>
      <c r="PZF102" s="211">
        <f t="shared" si="183"/>
        <v>0</v>
      </c>
      <c r="PZG102" s="211">
        <f t="shared" si="183"/>
        <v>0</v>
      </c>
      <c r="PZH102" s="211">
        <f t="shared" si="183"/>
        <v>0</v>
      </c>
      <c r="PZI102" s="211">
        <f t="shared" si="183"/>
        <v>0</v>
      </c>
      <c r="PZJ102" s="211">
        <f t="shared" si="183"/>
        <v>0</v>
      </c>
      <c r="PZK102" s="211">
        <f t="shared" si="183"/>
        <v>0</v>
      </c>
      <c r="PZL102" s="211">
        <f t="shared" si="183"/>
        <v>0</v>
      </c>
      <c r="PZM102" s="211">
        <f t="shared" si="183"/>
        <v>0</v>
      </c>
      <c r="PZN102" s="211">
        <f t="shared" si="183"/>
        <v>0</v>
      </c>
      <c r="PZO102" s="211">
        <f t="shared" si="183"/>
        <v>0</v>
      </c>
      <c r="PZP102" s="211">
        <f t="shared" si="183"/>
        <v>0</v>
      </c>
      <c r="PZQ102" s="211">
        <f t="shared" si="183"/>
        <v>0</v>
      </c>
      <c r="PZR102" s="211">
        <f t="shared" si="183"/>
        <v>0</v>
      </c>
      <c r="PZS102" s="211">
        <f t="shared" si="183"/>
        <v>0</v>
      </c>
      <c r="PZT102" s="211">
        <f t="shared" si="183"/>
        <v>0</v>
      </c>
      <c r="PZU102" s="211">
        <f t="shared" si="183"/>
        <v>0</v>
      </c>
      <c r="PZV102" s="211">
        <f t="shared" si="183"/>
        <v>0</v>
      </c>
      <c r="PZW102" s="211">
        <f t="shared" si="183"/>
        <v>0</v>
      </c>
      <c r="PZX102" s="211">
        <f t="shared" si="183"/>
        <v>0</v>
      </c>
      <c r="PZY102" s="211">
        <f t="shared" si="183"/>
        <v>0</v>
      </c>
      <c r="PZZ102" s="211">
        <f t="shared" si="183"/>
        <v>0</v>
      </c>
      <c r="QAA102" s="211">
        <f t="shared" si="183"/>
        <v>0</v>
      </c>
      <c r="QAB102" s="211">
        <f t="shared" si="183"/>
        <v>0</v>
      </c>
      <c r="QAC102" s="211">
        <f t="shared" si="183"/>
        <v>0</v>
      </c>
      <c r="QAD102" s="211">
        <f t="shared" si="183"/>
        <v>0</v>
      </c>
      <c r="QAE102" s="211">
        <f t="shared" ref="QAE102:QCP102" si="184">(QAE29-QAE98)+QAE100</f>
        <v>0</v>
      </c>
      <c r="QAF102" s="211">
        <f t="shared" si="184"/>
        <v>0</v>
      </c>
      <c r="QAG102" s="211">
        <f t="shared" si="184"/>
        <v>0</v>
      </c>
      <c r="QAH102" s="211">
        <f t="shared" si="184"/>
        <v>0</v>
      </c>
      <c r="QAI102" s="211">
        <f t="shared" si="184"/>
        <v>0</v>
      </c>
      <c r="QAJ102" s="211">
        <f t="shared" si="184"/>
        <v>0</v>
      </c>
      <c r="QAK102" s="211">
        <f t="shared" si="184"/>
        <v>0</v>
      </c>
      <c r="QAL102" s="211">
        <f t="shared" si="184"/>
        <v>0</v>
      </c>
      <c r="QAM102" s="211">
        <f t="shared" si="184"/>
        <v>0</v>
      </c>
      <c r="QAN102" s="211">
        <f t="shared" si="184"/>
        <v>0</v>
      </c>
      <c r="QAO102" s="211">
        <f t="shared" si="184"/>
        <v>0</v>
      </c>
      <c r="QAP102" s="211">
        <f t="shared" si="184"/>
        <v>0</v>
      </c>
      <c r="QAQ102" s="211">
        <f t="shared" si="184"/>
        <v>0</v>
      </c>
      <c r="QAR102" s="211">
        <f t="shared" si="184"/>
        <v>0</v>
      </c>
      <c r="QAS102" s="211">
        <f t="shared" si="184"/>
        <v>0</v>
      </c>
      <c r="QAT102" s="211">
        <f t="shared" si="184"/>
        <v>0</v>
      </c>
      <c r="QAU102" s="211">
        <f t="shared" si="184"/>
        <v>0</v>
      </c>
      <c r="QAV102" s="211">
        <f t="shared" si="184"/>
        <v>0</v>
      </c>
      <c r="QAW102" s="211">
        <f t="shared" si="184"/>
        <v>0</v>
      </c>
      <c r="QAX102" s="211">
        <f t="shared" si="184"/>
        <v>0</v>
      </c>
      <c r="QAY102" s="211">
        <f t="shared" si="184"/>
        <v>0</v>
      </c>
      <c r="QAZ102" s="211">
        <f t="shared" si="184"/>
        <v>0</v>
      </c>
      <c r="QBA102" s="211">
        <f t="shared" si="184"/>
        <v>0</v>
      </c>
      <c r="QBB102" s="211">
        <f t="shared" si="184"/>
        <v>0</v>
      </c>
      <c r="QBC102" s="211">
        <f t="shared" si="184"/>
        <v>0</v>
      </c>
      <c r="QBD102" s="211">
        <f t="shared" si="184"/>
        <v>0</v>
      </c>
      <c r="QBE102" s="211">
        <f t="shared" si="184"/>
        <v>0</v>
      </c>
      <c r="QBF102" s="211">
        <f t="shared" si="184"/>
        <v>0</v>
      </c>
      <c r="QBG102" s="211">
        <f t="shared" si="184"/>
        <v>0</v>
      </c>
      <c r="QBH102" s="211">
        <f t="shared" si="184"/>
        <v>0</v>
      </c>
      <c r="QBI102" s="211">
        <f t="shared" si="184"/>
        <v>0</v>
      </c>
      <c r="QBJ102" s="211">
        <f t="shared" si="184"/>
        <v>0</v>
      </c>
      <c r="QBK102" s="211">
        <f t="shared" si="184"/>
        <v>0</v>
      </c>
      <c r="QBL102" s="211">
        <f t="shared" si="184"/>
        <v>0</v>
      </c>
      <c r="QBM102" s="211">
        <f t="shared" si="184"/>
        <v>0</v>
      </c>
      <c r="QBN102" s="211">
        <f t="shared" si="184"/>
        <v>0</v>
      </c>
      <c r="QBO102" s="211">
        <f t="shared" si="184"/>
        <v>0</v>
      </c>
      <c r="QBP102" s="211">
        <f t="shared" si="184"/>
        <v>0</v>
      </c>
      <c r="QBQ102" s="211">
        <f t="shared" si="184"/>
        <v>0</v>
      </c>
      <c r="QBR102" s="211">
        <f t="shared" si="184"/>
        <v>0</v>
      </c>
      <c r="QBS102" s="211">
        <f t="shared" si="184"/>
        <v>0</v>
      </c>
      <c r="QBT102" s="211">
        <f t="shared" si="184"/>
        <v>0</v>
      </c>
      <c r="QBU102" s="211">
        <f t="shared" si="184"/>
        <v>0</v>
      </c>
      <c r="QBV102" s="211">
        <f t="shared" si="184"/>
        <v>0</v>
      </c>
      <c r="QBW102" s="211">
        <f t="shared" si="184"/>
        <v>0</v>
      </c>
      <c r="QBX102" s="211">
        <f t="shared" si="184"/>
        <v>0</v>
      </c>
      <c r="QBY102" s="211">
        <f t="shared" si="184"/>
        <v>0</v>
      </c>
      <c r="QBZ102" s="211">
        <f t="shared" si="184"/>
        <v>0</v>
      </c>
      <c r="QCA102" s="211">
        <f t="shared" si="184"/>
        <v>0</v>
      </c>
      <c r="QCB102" s="211">
        <f t="shared" si="184"/>
        <v>0</v>
      </c>
      <c r="QCC102" s="211">
        <f t="shared" si="184"/>
        <v>0</v>
      </c>
      <c r="QCD102" s="211">
        <f t="shared" si="184"/>
        <v>0</v>
      </c>
      <c r="QCE102" s="211">
        <f t="shared" si="184"/>
        <v>0</v>
      </c>
      <c r="QCF102" s="211">
        <f t="shared" si="184"/>
        <v>0</v>
      </c>
      <c r="QCG102" s="211">
        <f t="shared" si="184"/>
        <v>0</v>
      </c>
      <c r="QCH102" s="211">
        <f t="shared" si="184"/>
        <v>0</v>
      </c>
      <c r="QCI102" s="211">
        <f t="shared" si="184"/>
        <v>0</v>
      </c>
      <c r="QCJ102" s="211">
        <f t="shared" si="184"/>
        <v>0</v>
      </c>
      <c r="QCK102" s="211">
        <f t="shared" si="184"/>
        <v>0</v>
      </c>
      <c r="QCL102" s="211">
        <f t="shared" si="184"/>
        <v>0</v>
      </c>
      <c r="QCM102" s="211">
        <f t="shared" si="184"/>
        <v>0</v>
      </c>
      <c r="QCN102" s="211">
        <f t="shared" si="184"/>
        <v>0</v>
      </c>
      <c r="QCO102" s="211">
        <f t="shared" si="184"/>
        <v>0</v>
      </c>
      <c r="QCP102" s="211">
        <f t="shared" si="184"/>
        <v>0</v>
      </c>
      <c r="QCQ102" s="211">
        <f t="shared" ref="QCQ102:QFB102" si="185">(QCQ29-QCQ98)+QCQ100</f>
        <v>0</v>
      </c>
      <c r="QCR102" s="211">
        <f t="shared" si="185"/>
        <v>0</v>
      </c>
      <c r="QCS102" s="211">
        <f t="shared" si="185"/>
        <v>0</v>
      </c>
      <c r="QCT102" s="211">
        <f t="shared" si="185"/>
        <v>0</v>
      </c>
      <c r="QCU102" s="211">
        <f t="shared" si="185"/>
        <v>0</v>
      </c>
      <c r="QCV102" s="211">
        <f t="shared" si="185"/>
        <v>0</v>
      </c>
      <c r="QCW102" s="211">
        <f t="shared" si="185"/>
        <v>0</v>
      </c>
      <c r="QCX102" s="211">
        <f t="shared" si="185"/>
        <v>0</v>
      </c>
      <c r="QCY102" s="211">
        <f t="shared" si="185"/>
        <v>0</v>
      </c>
      <c r="QCZ102" s="211">
        <f t="shared" si="185"/>
        <v>0</v>
      </c>
      <c r="QDA102" s="211">
        <f t="shared" si="185"/>
        <v>0</v>
      </c>
      <c r="QDB102" s="211">
        <f t="shared" si="185"/>
        <v>0</v>
      </c>
      <c r="QDC102" s="211">
        <f t="shared" si="185"/>
        <v>0</v>
      </c>
      <c r="QDD102" s="211">
        <f t="shared" si="185"/>
        <v>0</v>
      </c>
      <c r="QDE102" s="211">
        <f t="shared" si="185"/>
        <v>0</v>
      </c>
      <c r="QDF102" s="211">
        <f t="shared" si="185"/>
        <v>0</v>
      </c>
      <c r="QDG102" s="211">
        <f t="shared" si="185"/>
        <v>0</v>
      </c>
      <c r="QDH102" s="211">
        <f t="shared" si="185"/>
        <v>0</v>
      </c>
      <c r="QDI102" s="211">
        <f t="shared" si="185"/>
        <v>0</v>
      </c>
      <c r="QDJ102" s="211">
        <f t="shared" si="185"/>
        <v>0</v>
      </c>
      <c r="QDK102" s="211">
        <f t="shared" si="185"/>
        <v>0</v>
      </c>
      <c r="QDL102" s="211">
        <f t="shared" si="185"/>
        <v>0</v>
      </c>
      <c r="QDM102" s="211">
        <f t="shared" si="185"/>
        <v>0</v>
      </c>
      <c r="QDN102" s="211">
        <f t="shared" si="185"/>
        <v>0</v>
      </c>
      <c r="QDO102" s="211">
        <f t="shared" si="185"/>
        <v>0</v>
      </c>
      <c r="QDP102" s="211">
        <f t="shared" si="185"/>
        <v>0</v>
      </c>
      <c r="QDQ102" s="211">
        <f t="shared" si="185"/>
        <v>0</v>
      </c>
      <c r="QDR102" s="211">
        <f t="shared" si="185"/>
        <v>0</v>
      </c>
      <c r="QDS102" s="211">
        <f t="shared" si="185"/>
        <v>0</v>
      </c>
      <c r="QDT102" s="211">
        <f t="shared" si="185"/>
        <v>0</v>
      </c>
      <c r="QDU102" s="211">
        <f t="shared" si="185"/>
        <v>0</v>
      </c>
      <c r="QDV102" s="211">
        <f t="shared" si="185"/>
        <v>0</v>
      </c>
      <c r="QDW102" s="211">
        <f t="shared" si="185"/>
        <v>0</v>
      </c>
      <c r="QDX102" s="211">
        <f t="shared" si="185"/>
        <v>0</v>
      </c>
      <c r="QDY102" s="211">
        <f t="shared" si="185"/>
        <v>0</v>
      </c>
      <c r="QDZ102" s="211">
        <f t="shared" si="185"/>
        <v>0</v>
      </c>
      <c r="QEA102" s="211">
        <f t="shared" si="185"/>
        <v>0</v>
      </c>
      <c r="QEB102" s="211">
        <f t="shared" si="185"/>
        <v>0</v>
      </c>
      <c r="QEC102" s="211">
        <f t="shared" si="185"/>
        <v>0</v>
      </c>
      <c r="QED102" s="211">
        <f t="shared" si="185"/>
        <v>0</v>
      </c>
      <c r="QEE102" s="211">
        <f t="shared" si="185"/>
        <v>0</v>
      </c>
      <c r="QEF102" s="211">
        <f t="shared" si="185"/>
        <v>0</v>
      </c>
      <c r="QEG102" s="211">
        <f t="shared" si="185"/>
        <v>0</v>
      </c>
      <c r="QEH102" s="211">
        <f t="shared" si="185"/>
        <v>0</v>
      </c>
      <c r="QEI102" s="211">
        <f t="shared" si="185"/>
        <v>0</v>
      </c>
      <c r="QEJ102" s="211">
        <f t="shared" si="185"/>
        <v>0</v>
      </c>
      <c r="QEK102" s="211">
        <f t="shared" si="185"/>
        <v>0</v>
      </c>
      <c r="QEL102" s="211">
        <f t="shared" si="185"/>
        <v>0</v>
      </c>
      <c r="QEM102" s="211">
        <f t="shared" si="185"/>
        <v>0</v>
      </c>
      <c r="QEN102" s="211">
        <f t="shared" si="185"/>
        <v>0</v>
      </c>
      <c r="QEO102" s="211">
        <f t="shared" si="185"/>
        <v>0</v>
      </c>
      <c r="QEP102" s="211">
        <f t="shared" si="185"/>
        <v>0</v>
      </c>
      <c r="QEQ102" s="211">
        <f t="shared" si="185"/>
        <v>0</v>
      </c>
      <c r="QER102" s="211">
        <f t="shared" si="185"/>
        <v>0</v>
      </c>
      <c r="QES102" s="211">
        <f t="shared" si="185"/>
        <v>0</v>
      </c>
      <c r="QET102" s="211">
        <f t="shared" si="185"/>
        <v>0</v>
      </c>
      <c r="QEU102" s="211">
        <f t="shared" si="185"/>
        <v>0</v>
      </c>
      <c r="QEV102" s="211">
        <f t="shared" si="185"/>
        <v>0</v>
      </c>
      <c r="QEW102" s="211">
        <f t="shared" si="185"/>
        <v>0</v>
      </c>
      <c r="QEX102" s="211">
        <f t="shared" si="185"/>
        <v>0</v>
      </c>
      <c r="QEY102" s="211">
        <f t="shared" si="185"/>
        <v>0</v>
      </c>
      <c r="QEZ102" s="211">
        <f t="shared" si="185"/>
        <v>0</v>
      </c>
      <c r="QFA102" s="211">
        <f t="shared" si="185"/>
        <v>0</v>
      </c>
      <c r="QFB102" s="211">
        <f t="shared" si="185"/>
        <v>0</v>
      </c>
      <c r="QFC102" s="211">
        <f t="shared" ref="QFC102:QHN102" si="186">(QFC29-QFC98)+QFC100</f>
        <v>0</v>
      </c>
      <c r="QFD102" s="211">
        <f t="shared" si="186"/>
        <v>0</v>
      </c>
      <c r="QFE102" s="211">
        <f t="shared" si="186"/>
        <v>0</v>
      </c>
      <c r="QFF102" s="211">
        <f t="shared" si="186"/>
        <v>0</v>
      </c>
      <c r="QFG102" s="211">
        <f t="shared" si="186"/>
        <v>0</v>
      </c>
      <c r="QFH102" s="211">
        <f t="shared" si="186"/>
        <v>0</v>
      </c>
      <c r="QFI102" s="211">
        <f t="shared" si="186"/>
        <v>0</v>
      </c>
      <c r="QFJ102" s="211">
        <f t="shared" si="186"/>
        <v>0</v>
      </c>
      <c r="QFK102" s="211">
        <f t="shared" si="186"/>
        <v>0</v>
      </c>
      <c r="QFL102" s="211">
        <f t="shared" si="186"/>
        <v>0</v>
      </c>
      <c r="QFM102" s="211">
        <f t="shared" si="186"/>
        <v>0</v>
      </c>
      <c r="QFN102" s="211">
        <f t="shared" si="186"/>
        <v>0</v>
      </c>
      <c r="QFO102" s="211">
        <f t="shared" si="186"/>
        <v>0</v>
      </c>
      <c r="QFP102" s="211">
        <f t="shared" si="186"/>
        <v>0</v>
      </c>
      <c r="QFQ102" s="211">
        <f t="shared" si="186"/>
        <v>0</v>
      </c>
      <c r="QFR102" s="211">
        <f t="shared" si="186"/>
        <v>0</v>
      </c>
      <c r="QFS102" s="211">
        <f t="shared" si="186"/>
        <v>0</v>
      </c>
      <c r="QFT102" s="211">
        <f t="shared" si="186"/>
        <v>0</v>
      </c>
      <c r="QFU102" s="211">
        <f t="shared" si="186"/>
        <v>0</v>
      </c>
      <c r="QFV102" s="211">
        <f t="shared" si="186"/>
        <v>0</v>
      </c>
      <c r="QFW102" s="211">
        <f t="shared" si="186"/>
        <v>0</v>
      </c>
      <c r="QFX102" s="211">
        <f t="shared" si="186"/>
        <v>0</v>
      </c>
      <c r="QFY102" s="211">
        <f t="shared" si="186"/>
        <v>0</v>
      </c>
      <c r="QFZ102" s="211">
        <f t="shared" si="186"/>
        <v>0</v>
      </c>
      <c r="QGA102" s="211">
        <f t="shared" si="186"/>
        <v>0</v>
      </c>
      <c r="QGB102" s="211">
        <f t="shared" si="186"/>
        <v>0</v>
      </c>
      <c r="QGC102" s="211">
        <f t="shared" si="186"/>
        <v>0</v>
      </c>
      <c r="QGD102" s="211">
        <f t="shared" si="186"/>
        <v>0</v>
      </c>
      <c r="QGE102" s="211">
        <f t="shared" si="186"/>
        <v>0</v>
      </c>
      <c r="QGF102" s="211">
        <f t="shared" si="186"/>
        <v>0</v>
      </c>
      <c r="QGG102" s="211">
        <f t="shared" si="186"/>
        <v>0</v>
      </c>
      <c r="QGH102" s="211">
        <f t="shared" si="186"/>
        <v>0</v>
      </c>
      <c r="QGI102" s="211">
        <f t="shared" si="186"/>
        <v>0</v>
      </c>
      <c r="QGJ102" s="211">
        <f t="shared" si="186"/>
        <v>0</v>
      </c>
      <c r="QGK102" s="211">
        <f t="shared" si="186"/>
        <v>0</v>
      </c>
      <c r="QGL102" s="211">
        <f t="shared" si="186"/>
        <v>0</v>
      </c>
      <c r="QGM102" s="211">
        <f t="shared" si="186"/>
        <v>0</v>
      </c>
      <c r="QGN102" s="211">
        <f t="shared" si="186"/>
        <v>0</v>
      </c>
      <c r="QGO102" s="211">
        <f t="shared" si="186"/>
        <v>0</v>
      </c>
      <c r="QGP102" s="211">
        <f t="shared" si="186"/>
        <v>0</v>
      </c>
      <c r="QGQ102" s="211">
        <f t="shared" si="186"/>
        <v>0</v>
      </c>
      <c r="QGR102" s="211">
        <f t="shared" si="186"/>
        <v>0</v>
      </c>
      <c r="QGS102" s="211">
        <f t="shared" si="186"/>
        <v>0</v>
      </c>
      <c r="QGT102" s="211">
        <f t="shared" si="186"/>
        <v>0</v>
      </c>
      <c r="QGU102" s="211">
        <f t="shared" si="186"/>
        <v>0</v>
      </c>
      <c r="QGV102" s="211">
        <f t="shared" si="186"/>
        <v>0</v>
      </c>
      <c r="QGW102" s="211">
        <f t="shared" si="186"/>
        <v>0</v>
      </c>
      <c r="QGX102" s="211">
        <f t="shared" si="186"/>
        <v>0</v>
      </c>
      <c r="QGY102" s="211">
        <f t="shared" si="186"/>
        <v>0</v>
      </c>
      <c r="QGZ102" s="211">
        <f t="shared" si="186"/>
        <v>0</v>
      </c>
      <c r="QHA102" s="211">
        <f t="shared" si="186"/>
        <v>0</v>
      </c>
      <c r="QHB102" s="211">
        <f t="shared" si="186"/>
        <v>0</v>
      </c>
      <c r="QHC102" s="211">
        <f t="shared" si="186"/>
        <v>0</v>
      </c>
      <c r="QHD102" s="211">
        <f t="shared" si="186"/>
        <v>0</v>
      </c>
      <c r="QHE102" s="211">
        <f t="shared" si="186"/>
        <v>0</v>
      </c>
      <c r="QHF102" s="211">
        <f t="shared" si="186"/>
        <v>0</v>
      </c>
      <c r="QHG102" s="211">
        <f t="shared" si="186"/>
        <v>0</v>
      </c>
      <c r="QHH102" s="211">
        <f t="shared" si="186"/>
        <v>0</v>
      </c>
      <c r="QHI102" s="211">
        <f t="shared" si="186"/>
        <v>0</v>
      </c>
      <c r="QHJ102" s="211">
        <f t="shared" si="186"/>
        <v>0</v>
      </c>
      <c r="QHK102" s="211">
        <f t="shared" si="186"/>
        <v>0</v>
      </c>
      <c r="QHL102" s="211">
        <f t="shared" si="186"/>
        <v>0</v>
      </c>
      <c r="QHM102" s="211">
        <f t="shared" si="186"/>
        <v>0</v>
      </c>
      <c r="QHN102" s="211">
        <f t="shared" si="186"/>
        <v>0</v>
      </c>
      <c r="QHO102" s="211">
        <f t="shared" ref="QHO102:QJZ102" si="187">(QHO29-QHO98)+QHO100</f>
        <v>0</v>
      </c>
      <c r="QHP102" s="211">
        <f t="shared" si="187"/>
        <v>0</v>
      </c>
      <c r="QHQ102" s="211">
        <f t="shared" si="187"/>
        <v>0</v>
      </c>
      <c r="QHR102" s="211">
        <f t="shared" si="187"/>
        <v>0</v>
      </c>
      <c r="QHS102" s="211">
        <f t="shared" si="187"/>
        <v>0</v>
      </c>
      <c r="QHT102" s="211">
        <f t="shared" si="187"/>
        <v>0</v>
      </c>
      <c r="QHU102" s="211">
        <f t="shared" si="187"/>
        <v>0</v>
      </c>
      <c r="QHV102" s="211">
        <f t="shared" si="187"/>
        <v>0</v>
      </c>
      <c r="QHW102" s="211">
        <f t="shared" si="187"/>
        <v>0</v>
      </c>
      <c r="QHX102" s="211">
        <f t="shared" si="187"/>
        <v>0</v>
      </c>
      <c r="QHY102" s="211">
        <f t="shared" si="187"/>
        <v>0</v>
      </c>
      <c r="QHZ102" s="211">
        <f t="shared" si="187"/>
        <v>0</v>
      </c>
      <c r="QIA102" s="211">
        <f t="shared" si="187"/>
        <v>0</v>
      </c>
      <c r="QIB102" s="211">
        <f t="shared" si="187"/>
        <v>0</v>
      </c>
      <c r="QIC102" s="211">
        <f t="shared" si="187"/>
        <v>0</v>
      </c>
      <c r="QID102" s="211">
        <f t="shared" si="187"/>
        <v>0</v>
      </c>
      <c r="QIE102" s="211">
        <f t="shared" si="187"/>
        <v>0</v>
      </c>
      <c r="QIF102" s="211">
        <f t="shared" si="187"/>
        <v>0</v>
      </c>
      <c r="QIG102" s="211">
        <f t="shared" si="187"/>
        <v>0</v>
      </c>
      <c r="QIH102" s="211">
        <f t="shared" si="187"/>
        <v>0</v>
      </c>
      <c r="QII102" s="211">
        <f t="shared" si="187"/>
        <v>0</v>
      </c>
      <c r="QIJ102" s="211">
        <f t="shared" si="187"/>
        <v>0</v>
      </c>
      <c r="QIK102" s="211">
        <f t="shared" si="187"/>
        <v>0</v>
      </c>
      <c r="QIL102" s="211">
        <f t="shared" si="187"/>
        <v>0</v>
      </c>
      <c r="QIM102" s="211">
        <f t="shared" si="187"/>
        <v>0</v>
      </c>
      <c r="QIN102" s="211">
        <f t="shared" si="187"/>
        <v>0</v>
      </c>
      <c r="QIO102" s="211">
        <f t="shared" si="187"/>
        <v>0</v>
      </c>
      <c r="QIP102" s="211">
        <f t="shared" si="187"/>
        <v>0</v>
      </c>
      <c r="QIQ102" s="211">
        <f t="shared" si="187"/>
        <v>0</v>
      </c>
      <c r="QIR102" s="211">
        <f t="shared" si="187"/>
        <v>0</v>
      </c>
      <c r="QIS102" s="211">
        <f t="shared" si="187"/>
        <v>0</v>
      </c>
      <c r="QIT102" s="211">
        <f t="shared" si="187"/>
        <v>0</v>
      </c>
      <c r="QIU102" s="211">
        <f t="shared" si="187"/>
        <v>0</v>
      </c>
      <c r="QIV102" s="211">
        <f t="shared" si="187"/>
        <v>0</v>
      </c>
      <c r="QIW102" s="211">
        <f t="shared" si="187"/>
        <v>0</v>
      </c>
      <c r="QIX102" s="211">
        <f t="shared" si="187"/>
        <v>0</v>
      </c>
      <c r="QIY102" s="211">
        <f t="shared" si="187"/>
        <v>0</v>
      </c>
      <c r="QIZ102" s="211">
        <f t="shared" si="187"/>
        <v>0</v>
      </c>
      <c r="QJA102" s="211">
        <f t="shared" si="187"/>
        <v>0</v>
      </c>
      <c r="QJB102" s="211">
        <f t="shared" si="187"/>
        <v>0</v>
      </c>
      <c r="QJC102" s="211">
        <f t="shared" si="187"/>
        <v>0</v>
      </c>
      <c r="QJD102" s="211">
        <f t="shared" si="187"/>
        <v>0</v>
      </c>
      <c r="QJE102" s="211">
        <f t="shared" si="187"/>
        <v>0</v>
      </c>
      <c r="QJF102" s="211">
        <f t="shared" si="187"/>
        <v>0</v>
      </c>
      <c r="QJG102" s="211">
        <f t="shared" si="187"/>
        <v>0</v>
      </c>
      <c r="QJH102" s="211">
        <f t="shared" si="187"/>
        <v>0</v>
      </c>
      <c r="QJI102" s="211">
        <f t="shared" si="187"/>
        <v>0</v>
      </c>
      <c r="QJJ102" s="211">
        <f t="shared" si="187"/>
        <v>0</v>
      </c>
      <c r="QJK102" s="211">
        <f t="shared" si="187"/>
        <v>0</v>
      </c>
      <c r="QJL102" s="211">
        <f t="shared" si="187"/>
        <v>0</v>
      </c>
      <c r="QJM102" s="211">
        <f t="shared" si="187"/>
        <v>0</v>
      </c>
      <c r="QJN102" s="211">
        <f t="shared" si="187"/>
        <v>0</v>
      </c>
      <c r="QJO102" s="211">
        <f t="shared" si="187"/>
        <v>0</v>
      </c>
      <c r="QJP102" s="211">
        <f t="shared" si="187"/>
        <v>0</v>
      </c>
      <c r="QJQ102" s="211">
        <f t="shared" si="187"/>
        <v>0</v>
      </c>
      <c r="QJR102" s="211">
        <f t="shared" si="187"/>
        <v>0</v>
      </c>
      <c r="QJS102" s="211">
        <f t="shared" si="187"/>
        <v>0</v>
      </c>
      <c r="QJT102" s="211">
        <f t="shared" si="187"/>
        <v>0</v>
      </c>
      <c r="QJU102" s="211">
        <f t="shared" si="187"/>
        <v>0</v>
      </c>
      <c r="QJV102" s="211">
        <f t="shared" si="187"/>
        <v>0</v>
      </c>
      <c r="QJW102" s="211">
        <f t="shared" si="187"/>
        <v>0</v>
      </c>
      <c r="QJX102" s="211">
        <f t="shared" si="187"/>
        <v>0</v>
      </c>
      <c r="QJY102" s="211">
        <f t="shared" si="187"/>
        <v>0</v>
      </c>
      <c r="QJZ102" s="211">
        <f t="shared" si="187"/>
        <v>0</v>
      </c>
      <c r="QKA102" s="211">
        <f t="shared" ref="QKA102:QML102" si="188">(QKA29-QKA98)+QKA100</f>
        <v>0</v>
      </c>
      <c r="QKB102" s="211">
        <f t="shared" si="188"/>
        <v>0</v>
      </c>
      <c r="QKC102" s="211">
        <f t="shared" si="188"/>
        <v>0</v>
      </c>
      <c r="QKD102" s="211">
        <f t="shared" si="188"/>
        <v>0</v>
      </c>
      <c r="QKE102" s="211">
        <f t="shared" si="188"/>
        <v>0</v>
      </c>
      <c r="QKF102" s="211">
        <f t="shared" si="188"/>
        <v>0</v>
      </c>
      <c r="QKG102" s="211">
        <f t="shared" si="188"/>
        <v>0</v>
      </c>
      <c r="QKH102" s="211">
        <f t="shared" si="188"/>
        <v>0</v>
      </c>
      <c r="QKI102" s="211">
        <f t="shared" si="188"/>
        <v>0</v>
      </c>
      <c r="QKJ102" s="211">
        <f t="shared" si="188"/>
        <v>0</v>
      </c>
      <c r="QKK102" s="211">
        <f t="shared" si="188"/>
        <v>0</v>
      </c>
      <c r="QKL102" s="211">
        <f t="shared" si="188"/>
        <v>0</v>
      </c>
      <c r="QKM102" s="211">
        <f t="shared" si="188"/>
        <v>0</v>
      </c>
      <c r="QKN102" s="211">
        <f t="shared" si="188"/>
        <v>0</v>
      </c>
      <c r="QKO102" s="211">
        <f t="shared" si="188"/>
        <v>0</v>
      </c>
      <c r="QKP102" s="211">
        <f t="shared" si="188"/>
        <v>0</v>
      </c>
      <c r="QKQ102" s="211">
        <f t="shared" si="188"/>
        <v>0</v>
      </c>
      <c r="QKR102" s="211">
        <f t="shared" si="188"/>
        <v>0</v>
      </c>
      <c r="QKS102" s="211">
        <f t="shared" si="188"/>
        <v>0</v>
      </c>
      <c r="QKT102" s="211">
        <f t="shared" si="188"/>
        <v>0</v>
      </c>
      <c r="QKU102" s="211">
        <f t="shared" si="188"/>
        <v>0</v>
      </c>
      <c r="QKV102" s="211">
        <f t="shared" si="188"/>
        <v>0</v>
      </c>
      <c r="QKW102" s="211">
        <f t="shared" si="188"/>
        <v>0</v>
      </c>
      <c r="QKX102" s="211">
        <f t="shared" si="188"/>
        <v>0</v>
      </c>
      <c r="QKY102" s="211">
        <f t="shared" si="188"/>
        <v>0</v>
      </c>
      <c r="QKZ102" s="211">
        <f t="shared" si="188"/>
        <v>0</v>
      </c>
      <c r="QLA102" s="211">
        <f t="shared" si="188"/>
        <v>0</v>
      </c>
      <c r="QLB102" s="211">
        <f t="shared" si="188"/>
        <v>0</v>
      </c>
      <c r="QLC102" s="211">
        <f t="shared" si="188"/>
        <v>0</v>
      </c>
      <c r="QLD102" s="211">
        <f t="shared" si="188"/>
        <v>0</v>
      </c>
      <c r="QLE102" s="211">
        <f t="shared" si="188"/>
        <v>0</v>
      </c>
      <c r="QLF102" s="211">
        <f t="shared" si="188"/>
        <v>0</v>
      </c>
      <c r="QLG102" s="211">
        <f t="shared" si="188"/>
        <v>0</v>
      </c>
      <c r="QLH102" s="211">
        <f t="shared" si="188"/>
        <v>0</v>
      </c>
      <c r="QLI102" s="211">
        <f t="shared" si="188"/>
        <v>0</v>
      </c>
      <c r="QLJ102" s="211">
        <f t="shared" si="188"/>
        <v>0</v>
      </c>
      <c r="QLK102" s="211">
        <f t="shared" si="188"/>
        <v>0</v>
      </c>
      <c r="QLL102" s="211">
        <f t="shared" si="188"/>
        <v>0</v>
      </c>
      <c r="QLM102" s="211">
        <f t="shared" si="188"/>
        <v>0</v>
      </c>
      <c r="QLN102" s="211">
        <f t="shared" si="188"/>
        <v>0</v>
      </c>
      <c r="QLO102" s="211">
        <f t="shared" si="188"/>
        <v>0</v>
      </c>
      <c r="QLP102" s="211">
        <f t="shared" si="188"/>
        <v>0</v>
      </c>
      <c r="QLQ102" s="211">
        <f t="shared" si="188"/>
        <v>0</v>
      </c>
      <c r="QLR102" s="211">
        <f t="shared" si="188"/>
        <v>0</v>
      </c>
      <c r="QLS102" s="211">
        <f t="shared" si="188"/>
        <v>0</v>
      </c>
      <c r="QLT102" s="211">
        <f t="shared" si="188"/>
        <v>0</v>
      </c>
      <c r="QLU102" s="211">
        <f t="shared" si="188"/>
        <v>0</v>
      </c>
      <c r="QLV102" s="211">
        <f t="shared" si="188"/>
        <v>0</v>
      </c>
      <c r="QLW102" s="211">
        <f t="shared" si="188"/>
        <v>0</v>
      </c>
      <c r="QLX102" s="211">
        <f t="shared" si="188"/>
        <v>0</v>
      </c>
      <c r="QLY102" s="211">
        <f t="shared" si="188"/>
        <v>0</v>
      </c>
      <c r="QLZ102" s="211">
        <f t="shared" si="188"/>
        <v>0</v>
      </c>
      <c r="QMA102" s="211">
        <f t="shared" si="188"/>
        <v>0</v>
      </c>
      <c r="QMB102" s="211">
        <f t="shared" si="188"/>
        <v>0</v>
      </c>
      <c r="QMC102" s="211">
        <f t="shared" si="188"/>
        <v>0</v>
      </c>
      <c r="QMD102" s="211">
        <f t="shared" si="188"/>
        <v>0</v>
      </c>
      <c r="QME102" s="211">
        <f t="shared" si="188"/>
        <v>0</v>
      </c>
      <c r="QMF102" s="211">
        <f t="shared" si="188"/>
        <v>0</v>
      </c>
      <c r="QMG102" s="211">
        <f t="shared" si="188"/>
        <v>0</v>
      </c>
      <c r="QMH102" s="211">
        <f t="shared" si="188"/>
        <v>0</v>
      </c>
      <c r="QMI102" s="211">
        <f t="shared" si="188"/>
        <v>0</v>
      </c>
      <c r="QMJ102" s="211">
        <f t="shared" si="188"/>
        <v>0</v>
      </c>
      <c r="QMK102" s="211">
        <f t="shared" si="188"/>
        <v>0</v>
      </c>
      <c r="QML102" s="211">
        <f t="shared" si="188"/>
        <v>0</v>
      </c>
      <c r="QMM102" s="211">
        <f t="shared" ref="QMM102:QOX102" si="189">(QMM29-QMM98)+QMM100</f>
        <v>0</v>
      </c>
      <c r="QMN102" s="211">
        <f t="shared" si="189"/>
        <v>0</v>
      </c>
      <c r="QMO102" s="211">
        <f t="shared" si="189"/>
        <v>0</v>
      </c>
      <c r="QMP102" s="211">
        <f t="shared" si="189"/>
        <v>0</v>
      </c>
      <c r="QMQ102" s="211">
        <f t="shared" si="189"/>
        <v>0</v>
      </c>
      <c r="QMR102" s="211">
        <f t="shared" si="189"/>
        <v>0</v>
      </c>
      <c r="QMS102" s="211">
        <f t="shared" si="189"/>
        <v>0</v>
      </c>
      <c r="QMT102" s="211">
        <f t="shared" si="189"/>
        <v>0</v>
      </c>
      <c r="QMU102" s="211">
        <f t="shared" si="189"/>
        <v>0</v>
      </c>
      <c r="QMV102" s="211">
        <f t="shared" si="189"/>
        <v>0</v>
      </c>
      <c r="QMW102" s="211">
        <f t="shared" si="189"/>
        <v>0</v>
      </c>
      <c r="QMX102" s="211">
        <f t="shared" si="189"/>
        <v>0</v>
      </c>
      <c r="QMY102" s="211">
        <f t="shared" si="189"/>
        <v>0</v>
      </c>
      <c r="QMZ102" s="211">
        <f t="shared" si="189"/>
        <v>0</v>
      </c>
      <c r="QNA102" s="211">
        <f t="shared" si="189"/>
        <v>0</v>
      </c>
      <c r="QNB102" s="211">
        <f t="shared" si="189"/>
        <v>0</v>
      </c>
      <c r="QNC102" s="211">
        <f t="shared" si="189"/>
        <v>0</v>
      </c>
      <c r="QND102" s="211">
        <f t="shared" si="189"/>
        <v>0</v>
      </c>
      <c r="QNE102" s="211">
        <f t="shared" si="189"/>
        <v>0</v>
      </c>
      <c r="QNF102" s="211">
        <f t="shared" si="189"/>
        <v>0</v>
      </c>
      <c r="QNG102" s="211">
        <f t="shared" si="189"/>
        <v>0</v>
      </c>
      <c r="QNH102" s="211">
        <f t="shared" si="189"/>
        <v>0</v>
      </c>
      <c r="QNI102" s="211">
        <f t="shared" si="189"/>
        <v>0</v>
      </c>
      <c r="QNJ102" s="211">
        <f t="shared" si="189"/>
        <v>0</v>
      </c>
      <c r="QNK102" s="211">
        <f t="shared" si="189"/>
        <v>0</v>
      </c>
      <c r="QNL102" s="211">
        <f t="shared" si="189"/>
        <v>0</v>
      </c>
      <c r="QNM102" s="211">
        <f t="shared" si="189"/>
        <v>0</v>
      </c>
      <c r="QNN102" s="211">
        <f t="shared" si="189"/>
        <v>0</v>
      </c>
      <c r="QNO102" s="211">
        <f t="shared" si="189"/>
        <v>0</v>
      </c>
      <c r="QNP102" s="211">
        <f t="shared" si="189"/>
        <v>0</v>
      </c>
      <c r="QNQ102" s="211">
        <f t="shared" si="189"/>
        <v>0</v>
      </c>
      <c r="QNR102" s="211">
        <f t="shared" si="189"/>
        <v>0</v>
      </c>
      <c r="QNS102" s="211">
        <f t="shared" si="189"/>
        <v>0</v>
      </c>
      <c r="QNT102" s="211">
        <f t="shared" si="189"/>
        <v>0</v>
      </c>
      <c r="QNU102" s="211">
        <f t="shared" si="189"/>
        <v>0</v>
      </c>
      <c r="QNV102" s="211">
        <f t="shared" si="189"/>
        <v>0</v>
      </c>
      <c r="QNW102" s="211">
        <f t="shared" si="189"/>
        <v>0</v>
      </c>
      <c r="QNX102" s="211">
        <f t="shared" si="189"/>
        <v>0</v>
      </c>
      <c r="QNY102" s="211">
        <f t="shared" si="189"/>
        <v>0</v>
      </c>
      <c r="QNZ102" s="211">
        <f t="shared" si="189"/>
        <v>0</v>
      </c>
      <c r="QOA102" s="211">
        <f t="shared" si="189"/>
        <v>0</v>
      </c>
      <c r="QOB102" s="211">
        <f t="shared" si="189"/>
        <v>0</v>
      </c>
      <c r="QOC102" s="211">
        <f t="shared" si="189"/>
        <v>0</v>
      </c>
      <c r="QOD102" s="211">
        <f t="shared" si="189"/>
        <v>0</v>
      </c>
      <c r="QOE102" s="211">
        <f t="shared" si="189"/>
        <v>0</v>
      </c>
      <c r="QOF102" s="211">
        <f t="shared" si="189"/>
        <v>0</v>
      </c>
      <c r="QOG102" s="211">
        <f t="shared" si="189"/>
        <v>0</v>
      </c>
      <c r="QOH102" s="211">
        <f t="shared" si="189"/>
        <v>0</v>
      </c>
      <c r="QOI102" s="211">
        <f t="shared" si="189"/>
        <v>0</v>
      </c>
      <c r="QOJ102" s="211">
        <f t="shared" si="189"/>
        <v>0</v>
      </c>
      <c r="QOK102" s="211">
        <f t="shared" si="189"/>
        <v>0</v>
      </c>
      <c r="QOL102" s="211">
        <f t="shared" si="189"/>
        <v>0</v>
      </c>
      <c r="QOM102" s="211">
        <f t="shared" si="189"/>
        <v>0</v>
      </c>
      <c r="QON102" s="211">
        <f t="shared" si="189"/>
        <v>0</v>
      </c>
      <c r="QOO102" s="211">
        <f t="shared" si="189"/>
        <v>0</v>
      </c>
      <c r="QOP102" s="211">
        <f t="shared" si="189"/>
        <v>0</v>
      </c>
      <c r="QOQ102" s="211">
        <f t="shared" si="189"/>
        <v>0</v>
      </c>
      <c r="QOR102" s="211">
        <f t="shared" si="189"/>
        <v>0</v>
      </c>
      <c r="QOS102" s="211">
        <f t="shared" si="189"/>
        <v>0</v>
      </c>
      <c r="QOT102" s="211">
        <f t="shared" si="189"/>
        <v>0</v>
      </c>
      <c r="QOU102" s="211">
        <f t="shared" si="189"/>
        <v>0</v>
      </c>
      <c r="QOV102" s="211">
        <f t="shared" si="189"/>
        <v>0</v>
      </c>
      <c r="QOW102" s="211">
        <f t="shared" si="189"/>
        <v>0</v>
      </c>
      <c r="QOX102" s="211">
        <f t="shared" si="189"/>
        <v>0</v>
      </c>
      <c r="QOY102" s="211">
        <f t="shared" ref="QOY102:QRJ102" si="190">(QOY29-QOY98)+QOY100</f>
        <v>0</v>
      </c>
      <c r="QOZ102" s="211">
        <f t="shared" si="190"/>
        <v>0</v>
      </c>
      <c r="QPA102" s="211">
        <f t="shared" si="190"/>
        <v>0</v>
      </c>
      <c r="QPB102" s="211">
        <f t="shared" si="190"/>
        <v>0</v>
      </c>
      <c r="QPC102" s="211">
        <f t="shared" si="190"/>
        <v>0</v>
      </c>
      <c r="QPD102" s="211">
        <f t="shared" si="190"/>
        <v>0</v>
      </c>
      <c r="QPE102" s="211">
        <f t="shared" si="190"/>
        <v>0</v>
      </c>
      <c r="QPF102" s="211">
        <f t="shared" si="190"/>
        <v>0</v>
      </c>
      <c r="QPG102" s="211">
        <f t="shared" si="190"/>
        <v>0</v>
      </c>
      <c r="QPH102" s="211">
        <f t="shared" si="190"/>
        <v>0</v>
      </c>
      <c r="QPI102" s="211">
        <f t="shared" si="190"/>
        <v>0</v>
      </c>
      <c r="QPJ102" s="211">
        <f t="shared" si="190"/>
        <v>0</v>
      </c>
      <c r="QPK102" s="211">
        <f t="shared" si="190"/>
        <v>0</v>
      </c>
      <c r="QPL102" s="211">
        <f t="shared" si="190"/>
        <v>0</v>
      </c>
      <c r="QPM102" s="211">
        <f t="shared" si="190"/>
        <v>0</v>
      </c>
      <c r="QPN102" s="211">
        <f t="shared" si="190"/>
        <v>0</v>
      </c>
      <c r="QPO102" s="211">
        <f t="shared" si="190"/>
        <v>0</v>
      </c>
      <c r="QPP102" s="211">
        <f t="shared" si="190"/>
        <v>0</v>
      </c>
      <c r="QPQ102" s="211">
        <f t="shared" si="190"/>
        <v>0</v>
      </c>
      <c r="QPR102" s="211">
        <f t="shared" si="190"/>
        <v>0</v>
      </c>
      <c r="QPS102" s="211">
        <f t="shared" si="190"/>
        <v>0</v>
      </c>
      <c r="QPT102" s="211">
        <f t="shared" si="190"/>
        <v>0</v>
      </c>
      <c r="QPU102" s="211">
        <f t="shared" si="190"/>
        <v>0</v>
      </c>
      <c r="QPV102" s="211">
        <f t="shared" si="190"/>
        <v>0</v>
      </c>
      <c r="QPW102" s="211">
        <f t="shared" si="190"/>
        <v>0</v>
      </c>
      <c r="QPX102" s="211">
        <f t="shared" si="190"/>
        <v>0</v>
      </c>
      <c r="QPY102" s="211">
        <f t="shared" si="190"/>
        <v>0</v>
      </c>
      <c r="QPZ102" s="211">
        <f t="shared" si="190"/>
        <v>0</v>
      </c>
      <c r="QQA102" s="211">
        <f t="shared" si="190"/>
        <v>0</v>
      </c>
      <c r="QQB102" s="211">
        <f t="shared" si="190"/>
        <v>0</v>
      </c>
      <c r="QQC102" s="211">
        <f t="shared" si="190"/>
        <v>0</v>
      </c>
      <c r="QQD102" s="211">
        <f t="shared" si="190"/>
        <v>0</v>
      </c>
      <c r="QQE102" s="211">
        <f t="shared" si="190"/>
        <v>0</v>
      </c>
      <c r="QQF102" s="211">
        <f t="shared" si="190"/>
        <v>0</v>
      </c>
      <c r="QQG102" s="211">
        <f t="shared" si="190"/>
        <v>0</v>
      </c>
      <c r="QQH102" s="211">
        <f t="shared" si="190"/>
        <v>0</v>
      </c>
      <c r="QQI102" s="211">
        <f t="shared" si="190"/>
        <v>0</v>
      </c>
      <c r="QQJ102" s="211">
        <f t="shared" si="190"/>
        <v>0</v>
      </c>
      <c r="QQK102" s="211">
        <f t="shared" si="190"/>
        <v>0</v>
      </c>
      <c r="QQL102" s="211">
        <f t="shared" si="190"/>
        <v>0</v>
      </c>
      <c r="QQM102" s="211">
        <f t="shared" si="190"/>
        <v>0</v>
      </c>
      <c r="QQN102" s="211">
        <f t="shared" si="190"/>
        <v>0</v>
      </c>
      <c r="QQO102" s="211">
        <f t="shared" si="190"/>
        <v>0</v>
      </c>
      <c r="QQP102" s="211">
        <f t="shared" si="190"/>
        <v>0</v>
      </c>
      <c r="QQQ102" s="211">
        <f t="shared" si="190"/>
        <v>0</v>
      </c>
      <c r="QQR102" s="211">
        <f t="shared" si="190"/>
        <v>0</v>
      </c>
      <c r="QQS102" s="211">
        <f t="shared" si="190"/>
        <v>0</v>
      </c>
      <c r="QQT102" s="211">
        <f t="shared" si="190"/>
        <v>0</v>
      </c>
      <c r="QQU102" s="211">
        <f t="shared" si="190"/>
        <v>0</v>
      </c>
      <c r="QQV102" s="211">
        <f t="shared" si="190"/>
        <v>0</v>
      </c>
      <c r="QQW102" s="211">
        <f t="shared" si="190"/>
        <v>0</v>
      </c>
      <c r="QQX102" s="211">
        <f t="shared" si="190"/>
        <v>0</v>
      </c>
      <c r="QQY102" s="211">
        <f t="shared" si="190"/>
        <v>0</v>
      </c>
      <c r="QQZ102" s="211">
        <f t="shared" si="190"/>
        <v>0</v>
      </c>
      <c r="QRA102" s="211">
        <f t="shared" si="190"/>
        <v>0</v>
      </c>
      <c r="QRB102" s="211">
        <f t="shared" si="190"/>
        <v>0</v>
      </c>
      <c r="QRC102" s="211">
        <f t="shared" si="190"/>
        <v>0</v>
      </c>
      <c r="QRD102" s="211">
        <f t="shared" si="190"/>
        <v>0</v>
      </c>
      <c r="QRE102" s="211">
        <f t="shared" si="190"/>
        <v>0</v>
      </c>
      <c r="QRF102" s="211">
        <f t="shared" si="190"/>
        <v>0</v>
      </c>
      <c r="QRG102" s="211">
        <f t="shared" si="190"/>
        <v>0</v>
      </c>
      <c r="QRH102" s="211">
        <f t="shared" si="190"/>
        <v>0</v>
      </c>
      <c r="QRI102" s="211">
        <f t="shared" si="190"/>
        <v>0</v>
      </c>
      <c r="QRJ102" s="211">
        <f t="shared" si="190"/>
        <v>0</v>
      </c>
      <c r="QRK102" s="211">
        <f t="shared" ref="QRK102:QTV102" si="191">(QRK29-QRK98)+QRK100</f>
        <v>0</v>
      </c>
      <c r="QRL102" s="211">
        <f t="shared" si="191"/>
        <v>0</v>
      </c>
      <c r="QRM102" s="211">
        <f t="shared" si="191"/>
        <v>0</v>
      </c>
      <c r="QRN102" s="211">
        <f t="shared" si="191"/>
        <v>0</v>
      </c>
      <c r="QRO102" s="211">
        <f t="shared" si="191"/>
        <v>0</v>
      </c>
      <c r="QRP102" s="211">
        <f t="shared" si="191"/>
        <v>0</v>
      </c>
      <c r="QRQ102" s="211">
        <f t="shared" si="191"/>
        <v>0</v>
      </c>
      <c r="QRR102" s="211">
        <f t="shared" si="191"/>
        <v>0</v>
      </c>
      <c r="QRS102" s="211">
        <f t="shared" si="191"/>
        <v>0</v>
      </c>
      <c r="QRT102" s="211">
        <f t="shared" si="191"/>
        <v>0</v>
      </c>
      <c r="QRU102" s="211">
        <f t="shared" si="191"/>
        <v>0</v>
      </c>
      <c r="QRV102" s="211">
        <f t="shared" si="191"/>
        <v>0</v>
      </c>
      <c r="QRW102" s="211">
        <f t="shared" si="191"/>
        <v>0</v>
      </c>
      <c r="QRX102" s="211">
        <f t="shared" si="191"/>
        <v>0</v>
      </c>
      <c r="QRY102" s="211">
        <f t="shared" si="191"/>
        <v>0</v>
      </c>
      <c r="QRZ102" s="211">
        <f t="shared" si="191"/>
        <v>0</v>
      </c>
      <c r="QSA102" s="211">
        <f t="shared" si="191"/>
        <v>0</v>
      </c>
      <c r="QSB102" s="211">
        <f t="shared" si="191"/>
        <v>0</v>
      </c>
      <c r="QSC102" s="211">
        <f t="shared" si="191"/>
        <v>0</v>
      </c>
      <c r="QSD102" s="211">
        <f t="shared" si="191"/>
        <v>0</v>
      </c>
      <c r="QSE102" s="211">
        <f t="shared" si="191"/>
        <v>0</v>
      </c>
      <c r="QSF102" s="211">
        <f t="shared" si="191"/>
        <v>0</v>
      </c>
      <c r="QSG102" s="211">
        <f t="shared" si="191"/>
        <v>0</v>
      </c>
      <c r="QSH102" s="211">
        <f t="shared" si="191"/>
        <v>0</v>
      </c>
      <c r="QSI102" s="211">
        <f t="shared" si="191"/>
        <v>0</v>
      </c>
      <c r="QSJ102" s="211">
        <f t="shared" si="191"/>
        <v>0</v>
      </c>
      <c r="QSK102" s="211">
        <f t="shared" si="191"/>
        <v>0</v>
      </c>
      <c r="QSL102" s="211">
        <f t="shared" si="191"/>
        <v>0</v>
      </c>
      <c r="QSM102" s="211">
        <f t="shared" si="191"/>
        <v>0</v>
      </c>
      <c r="QSN102" s="211">
        <f t="shared" si="191"/>
        <v>0</v>
      </c>
      <c r="QSO102" s="211">
        <f t="shared" si="191"/>
        <v>0</v>
      </c>
      <c r="QSP102" s="211">
        <f t="shared" si="191"/>
        <v>0</v>
      </c>
      <c r="QSQ102" s="211">
        <f t="shared" si="191"/>
        <v>0</v>
      </c>
      <c r="QSR102" s="211">
        <f t="shared" si="191"/>
        <v>0</v>
      </c>
      <c r="QSS102" s="211">
        <f t="shared" si="191"/>
        <v>0</v>
      </c>
      <c r="QST102" s="211">
        <f t="shared" si="191"/>
        <v>0</v>
      </c>
      <c r="QSU102" s="211">
        <f t="shared" si="191"/>
        <v>0</v>
      </c>
      <c r="QSV102" s="211">
        <f t="shared" si="191"/>
        <v>0</v>
      </c>
      <c r="QSW102" s="211">
        <f t="shared" si="191"/>
        <v>0</v>
      </c>
      <c r="QSX102" s="211">
        <f t="shared" si="191"/>
        <v>0</v>
      </c>
      <c r="QSY102" s="211">
        <f t="shared" si="191"/>
        <v>0</v>
      </c>
      <c r="QSZ102" s="211">
        <f t="shared" si="191"/>
        <v>0</v>
      </c>
      <c r="QTA102" s="211">
        <f t="shared" si="191"/>
        <v>0</v>
      </c>
      <c r="QTB102" s="211">
        <f t="shared" si="191"/>
        <v>0</v>
      </c>
      <c r="QTC102" s="211">
        <f t="shared" si="191"/>
        <v>0</v>
      </c>
      <c r="QTD102" s="211">
        <f t="shared" si="191"/>
        <v>0</v>
      </c>
      <c r="QTE102" s="211">
        <f t="shared" si="191"/>
        <v>0</v>
      </c>
      <c r="QTF102" s="211">
        <f t="shared" si="191"/>
        <v>0</v>
      </c>
      <c r="QTG102" s="211">
        <f t="shared" si="191"/>
        <v>0</v>
      </c>
      <c r="QTH102" s="211">
        <f t="shared" si="191"/>
        <v>0</v>
      </c>
      <c r="QTI102" s="211">
        <f t="shared" si="191"/>
        <v>0</v>
      </c>
      <c r="QTJ102" s="211">
        <f t="shared" si="191"/>
        <v>0</v>
      </c>
      <c r="QTK102" s="211">
        <f t="shared" si="191"/>
        <v>0</v>
      </c>
      <c r="QTL102" s="211">
        <f t="shared" si="191"/>
        <v>0</v>
      </c>
      <c r="QTM102" s="211">
        <f t="shared" si="191"/>
        <v>0</v>
      </c>
      <c r="QTN102" s="211">
        <f t="shared" si="191"/>
        <v>0</v>
      </c>
      <c r="QTO102" s="211">
        <f t="shared" si="191"/>
        <v>0</v>
      </c>
      <c r="QTP102" s="211">
        <f t="shared" si="191"/>
        <v>0</v>
      </c>
      <c r="QTQ102" s="211">
        <f t="shared" si="191"/>
        <v>0</v>
      </c>
      <c r="QTR102" s="211">
        <f t="shared" si="191"/>
        <v>0</v>
      </c>
      <c r="QTS102" s="211">
        <f t="shared" si="191"/>
        <v>0</v>
      </c>
      <c r="QTT102" s="211">
        <f t="shared" si="191"/>
        <v>0</v>
      </c>
      <c r="QTU102" s="211">
        <f t="shared" si="191"/>
        <v>0</v>
      </c>
      <c r="QTV102" s="211">
        <f t="shared" si="191"/>
        <v>0</v>
      </c>
      <c r="QTW102" s="211">
        <f t="shared" ref="QTW102:QWH102" si="192">(QTW29-QTW98)+QTW100</f>
        <v>0</v>
      </c>
      <c r="QTX102" s="211">
        <f t="shared" si="192"/>
        <v>0</v>
      </c>
      <c r="QTY102" s="211">
        <f t="shared" si="192"/>
        <v>0</v>
      </c>
      <c r="QTZ102" s="211">
        <f t="shared" si="192"/>
        <v>0</v>
      </c>
      <c r="QUA102" s="211">
        <f t="shared" si="192"/>
        <v>0</v>
      </c>
      <c r="QUB102" s="211">
        <f t="shared" si="192"/>
        <v>0</v>
      </c>
      <c r="QUC102" s="211">
        <f t="shared" si="192"/>
        <v>0</v>
      </c>
      <c r="QUD102" s="211">
        <f t="shared" si="192"/>
        <v>0</v>
      </c>
      <c r="QUE102" s="211">
        <f t="shared" si="192"/>
        <v>0</v>
      </c>
      <c r="QUF102" s="211">
        <f t="shared" si="192"/>
        <v>0</v>
      </c>
      <c r="QUG102" s="211">
        <f t="shared" si="192"/>
        <v>0</v>
      </c>
      <c r="QUH102" s="211">
        <f t="shared" si="192"/>
        <v>0</v>
      </c>
      <c r="QUI102" s="211">
        <f t="shared" si="192"/>
        <v>0</v>
      </c>
      <c r="QUJ102" s="211">
        <f t="shared" si="192"/>
        <v>0</v>
      </c>
      <c r="QUK102" s="211">
        <f t="shared" si="192"/>
        <v>0</v>
      </c>
      <c r="QUL102" s="211">
        <f t="shared" si="192"/>
        <v>0</v>
      </c>
      <c r="QUM102" s="211">
        <f t="shared" si="192"/>
        <v>0</v>
      </c>
      <c r="QUN102" s="211">
        <f t="shared" si="192"/>
        <v>0</v>
      </c>
      <c r="QUO102" s="211">
        <f t="shared" si="192"/>
        <v>0</v>
      </c>
      <c r="QUP102" s="211">
        <f t="shared" si="192"/>
        <v>0</v>
      </c>
      <c r="QUQ102" s="211">
        <f t="shared" si="192"/>
        <v>0</v>
      </c>
      <c r="QUR102" s="211">
        <f t="shared" si="192"/>
        <v>0</v>
      </c>
      <c r="QUS102" s="211">
        <f t="shared" si="192"/>
        <v>0</v>
      </c>
      <c r="QUT102" s="211">
        <f t="shared" si="192"/>
        <v>0</v>
      </c>
      <c r="QUU102" s="211">
        <f t="shared" si="192"/>
        <v>0</v>
      </c>
      <c r="QUV102" s="211">
        <f t="shared" si="192"/>
        <v>0</v>
      </c>
      <c r="QUW102" s="211">
        <f t="shared" si="192"/>
        <v>0</v>
      </c>
      <c r="QUX102" s="211">
        <f t="shared" si="192"/>
        <v>0</v>
      </c>
      <c r="QUY102" s="211">
        <f t="shared" si="192"/>
        <v>0</v>
      </c>
      <c r="QUZ102" s="211">
        <f t="shared" si="192"/>
        <v>0</v>
      </c>
      <c r="QVA102" s="211">
        <f t="shared" si="192"/>
        <v>0</v>
      </c>
      <c r="QVB102" s="211">
        <f t="shared" si="192"/>
        <v>0</v>
      </c>
      <c r="QVC102" s="211">
        <f t="shared" si="192"/>
        <v>0</v>
      </c>
      <c r="QVD102" s="211">
        <f t="shared" si="192"/>
        <v>0</v>
      </c>
      <c r="QVE102" s="211">
        <f t="shared" si="192"/>
        <v>0</v>
      </c>
      <c r="QVF102" s="211">
        <f t="shared" si="192"/>
        <v>0</v>
      </c>
      <c r="QVG102" s="211">
        <f t="shared" si="192"/>
        <v>0</v>
      </c>
      <c r="QVH102" s="211">
        <f t="shared" si="192"/>
        <v>0</v>
      </c>
      <c r="QVI102" s="211">
        <f t="shared" si="192"/>
        <v>0</v>
      </c>
      <c r="QVJ102" s="211">
        <f t="shared" si="192"/>
        <v>0</v>
      </c>
      <c r="QVK102" s="211">
        <f t="shared" si="192"/>
        <v>0</v>
      </c>
      <c r="QVL102" s="211">
        <f t="shared" si="192"/>
        <v>0</v>
      </c>
      <c r="QVM102" s="211">
        <f t="shared" si="192"/>
        <v>0</v>
      </c>
      <c r="QVN102" s="211">
        <f t="shared" si="192"/>
        <v>0</v>
      </c>
      <c r="QVO102" s="211">
        <f t="shared" si="192"/>
        <v>0</v>
      </c>
      <c r="QVP102" s="211">
        <f t="shared" si="192"/>
        <v>0</v>
      </c>
      <c r="QVQ102" s="211">
        <f t="shared" si="192"/>
        <v>0</v>
      </c>
      <c r="QVR102" s="211">
        <f t="shared" si="192"/>
        <v>0</v>
      </c>
      <c r="QVS102" s="211">
        <f t="shared" si="192"/>
        <v>0</v>
      </c>
      <c r="QVT102" s="211">
        <f t="shared" si="192"/>
        <v>0</v>
      </c>
      <c r="QVU102" s="211">
        <f t="shared" si="192"/>
        <v>0</v>
      </c>
      <c r="QVV102" s="211">
        <f t="shared" si="192"/>
        <v>0</v>
      </c>
      <c r="QVW102" s="211">
        <f t="shared" si="192"/>
        <v>0</v>
      </c>
      <c r="QVX102" s="211">
        <f t="shared" si="192"/>
        <v>0</v>
      </c>
      <c r="QVY102" s="211">
        <f t="shared" si="192"/>
        <v>0</v>
      </c>
      <c r="QVZ102" s="211">
        <f t="shared" si="192"/>
        <v>0</v>
      </c>
      <c r="QWA102" s="211">
        <f t="shared" si="192"/>
        <v>0</v>
      </c>
      <c r="QWB102" s="211">
        <f t="shared" si="192"/>
        <v>0</v>
      </c>
      <c r="QWC102" s="211">
        <f t="shared" si="192"/>
        <v>0</v>
      </c>
      <c r="QWD102" s="211">
        <f t="shared" si="192"/>
        <v>0</v>
      </c>
      <c r="QWE102" s="211">
        <f t="shared" si="192"/>
        <v>0</v>
      </c>
      <c r="QWF102" s="211">
        <f t="shared" si="192"/>
        <v>0</v>
      </c>
      <c r="QWG102" s="211">
        <f t="shared" si="192"/>
        <v>0</v>
      </c>
      <c r="QWH102" s="211">
        <f t="shared" si="192"/>
        <v>0</v>
      </c>
      <c r="QWI102" s="211">
        <f t="shared" ref="QWI102:QYT102" si="193">(QWI29-QWI98)+QWI100</f>
        <v>0</v>
      </c>
      <c r="QWJ102" s="211">
        <f t="shared" si="193"/>
        <v>0</v>
      </c>
      <c r="QWK102" s="211">
        <f t="shared" si="193"/>
        <v>0</v>
      </c>
      <c r="QWL102" s="211">
        <f t="shared" si="193"/>
        <v>0</v>
      </c>
      <c r="QWM102" s="211">
        <f t="shared" si="193"/>
        <v>0</v>
      </c>
      <c r="QWN102" s="211">
        <f t="shared" si="193"/>
        <v>0</v>
      </c>
      <c r="QWO102" s="211">
        <f t="shared" si="193"/>
        <v>0</v>
      </c>
      <c r="QWP102" s="211">
        <f t="shared" si="193"/>
        <v>0</v>
      </c>
      <c r="QWQ102" s="211">
        <f t="shared" si="193"/>
        <v>0</v>
      </c>
      <c r="QWR102" s="211">
        <f t="shared" si="193"/>
        <v>0</v>
      </c>
      <c r="QWS102" s="211">
        <f t="shared" si="193"/>
        <v>0</v>
      </c>
      <c r="QWT102" s="211">
        <f t="shared" si="193"/>
        <v>0</v>
      </c>
      <c r="QWU102" s="211">
        <f t="shared" si="193"/>
        <v>0</v>
      </c>
      <c r="QWV102" s="211">
        <f t="shared" si="193"/>
        <v>0</v>
      </c>
      <c r="QWW102" s="211">
        <f t="shared" si="193"/>
        <v>0</v>
      </c>
      <c r="QWX102" s="211">
        <f t="shared" si="193"/>
        <v>0</v>
      </c>
      <c r="QWY102" s="211">
        <f t="shared" si="193"/>
        <v>0</v>
      </c>
      <c r="QWZ102" s="211">
        <f t="shared" si="193"/>
        <v>0</v>
      </c>
      <c r="QXA102" s="211">
        <f t="shared" si="193"/>
        <v>0</v>
      </c>
      <c r="QXB102" s="211">
        <f t="shared" si="193"/>
        <v>0</v>
      </c>
      <c r="QXC102" s="211">
        <f t="shared" si="193"/>
        <v>0</v>
      </c>
      <c r="QXD102" s="211">
        <f t="shared" si="193"/>
        <v>0</v>
      </c>
      <c r="QXE102" s="211">
        <f t="shared" si="193"/>
        <v>0</v>
      </c>
      <c r="QXF102" s="211">
        <f t="shared" si="193"/>
        <v>0</v>
      </c>
      <c r="QXG102" s="211">
        <f t="shared" si="193"/>
        <v>0</v>
      </c>
      <c r="QXH102" s="211">
        <f t="shared" si="193"/>
        <v>0</v>
      </c>
      <c r="QXI102" s="211">
        <f t="shared" si="193"/>
        <v>0</v>
      </c>
      <c r="QXJ102" s="211">
        <f t="shared" si="193"/>
        <v>0</v>
      </c>
      <c r="QXK102" s="211">
        <f t="shared" si="193"/>
        <v>0</v>
      </c>
      <c r="QXL102" s="211">
        <f t="shared" si="193"/>
        <v>0</v>
      </c>
      <c r="QXM102" s="211">
        <f t="shared" si="193"/>
        <v>0</v>
      </c>
      <c r="QXN102" s="211">
        <f t="shared" si="193"/>
        <v>0</v>
      </c>
      <c r="QXO102" s="211">
        <f t="shared" si="193"/>
        <v>0</v>
      </c>
      <c r="QXP102" s="211">
        <f t="shared" si="193"/>
        <v>0</v>
      </c>
      <c r="QXQ102" s="211">
        <f t="shared" si="193"/>
        <v>0</v>
      </c>
      <c r="QXR102" s="211">
        <f t="shared" si="193"/>
        <v>0</v>
      </c>
      <c r="QXS102" s="211">
        <f t="shared" si="193"/>
        <v>0</v>
      </c>
      <c r="QXT102" s="211">
        <f t="shared" si="193"/>
        <v>0</v>
      </c>
      <c r="QXU102" s="211">
        <f t="shared" si="193"/>
        <v>0</v>
      </c>
      <c r="QXV102" s="211">
        <f t="shared" si="193"/>
        <v>0</v>
      </c>
      <c r="QXW102" s="211">
        <f t="shared" si="193"/>
        <v>0</v>
      </c>
      <c r="QXX102" s="211">
        <f t="shared" si="193"/>
        <v>0</v>
      </c>
      <c r="QXY102" s="211">
        <f t="shared" si="193"/>
        <v>0</v>
      </c>
      <c r="QXZ102" s="211">
        <f t="shared" si="193"/>
        <v>0</v>
      </c>
      <c r="QYA102" s="211">
        <f t="shared" si="193"/>
        <v>0</v>
      </c>
      <c r="QYB102" s="211">
        <f t="shared" si="193"/>
        <v>0</v>
      </c>
      <c r="QYC102" s="211">
        <f t="shared" si="193"/>
        <v>0</v>
      </c>
      <c r="QYD102" s="211">
        <f t="shared" si="193"/>
        <v>0</v>
      </c>
      <c r="QYE102" s="211">
        <f t="shared" si="193"/>
        <v>0</v>
      </c>
      <c r="QYF102" s="211">
        <f t="shared" si="193"/>
        <v>0</v>
      </c>
      <c r="QYG102" s="211">
        <f t="shared" si="193"/>
        <v>0</v>
      </c>
      <c r="QYH102" s="211">
        <f t="shared" si="193"/>
        <v>0</v>
      </c>
      <c r="QYI102" s="211">
        <f t="shared" si="193"/>
        <v>0</v>
      </c>
      <c r="QYJ102" s="211">
        <f t="shared" si="193"/>
        <v>0</v>
      </c>
      <c r="QYK102" s="211">
        <f t="shared" si="193"/>
        <v>0</v>
      </c>
      <c r="QYL102" s="211">
        <f t="shared" si="193"/>
        <v>0</v>
      </c>
      <c r="QYM102" s="211">
        <f t="shared" si="193"/>
        <v>0</v>
      </c>
      <c r="QYN102" s="211">
        <f t="shared" si="193"/>
        <v>0</v>
      </c>
      <c r="QYO102" s="211">
        <f t="shared" si="193"/>
        <v>0</v>
      </c>
      <c r="QYP102" s="211">
        <f t="shared" si="193"/>
        <v>0</v>
      </c>
      <c r="QYQ102" s="211">
        <f t="shared" si="193"/>
        <v>0</v>
      </c>
      <c r="QYR102" s="211">
        <f t="shared" si="193"/>
        <v>0</v>
      </c>
      <c r="QYS102" s="211">
        <f t="shared" si="193"/>
        <v>0</v>
      </c>
      <c r="QYT102" s="211">
        <f t="shared" si="193"/>
        <v>0</v>
      </c>
      <c r="QYU102" s="211">
        <f t="shared" ref="QYU102:RBF102" si="194">(QYU29-QYU98)+QYU100</f>
        <v>0</v>
      </c>
      <c r="QYV102" s="211">
        <f t="shared" si="194"/>
        <v>0</v>
      </c>
      <c r="QYW102" s="211">
        <f t="shared" si="194"/>
        <v>0</v>
      </c>
      <c r="QYX102" s="211">
        <f t="shared" si="194"/>
        <v>0</v>
      </c>
      <c r="QYY102" s="211">
        <f t="shared" si="194"/>
        <v>0</v>
      </c>
      <c r="QYZ102" s="211">
        <f t="shared" si="194"/>
        <v>0</v>
      </c>
      <c r="QZA102" s="211">
        <f t="shared" si="194"/>
        <v>0</v>
      </c>
      <c r="QZB102" s="211">
        <f t="shared" si="194"/>
        <v>0</v>
      </c>
      <c r="QZC102" s="211">
        <f t="shared" si="194"/>
        <v>0</v>
      </c>
      <c r="QZD102" s="211">
        <f t="shared" si="194"/>
        <v>0</v>
      </c>
      <c r="QZE102" s="211">
        <f t="shared" si="194"/>
        <v>0</v>
      </c>
      <c r="QZF102" s="211">
        <f t="shared" si="194"/>
        <v>0</v>
      </c>
      <c r="QZG102" s="211">
        <f t="shared" si="194"/>
        <v>0</v>
      </c>
      <c r="QZH102" s="211">
        <f t="shared" si="194"/>
        <v>0</v>
      </c>
      <c r="QZI102" s="211">
        <f t="shared" si="194"/>
        <v>0</v>
      </c>
      <c r="QZJ102" s="211">
        <f t="shared" si="194"/>
        <v>0</v>
      </c>
      <c r="QZK102" s="211">
        <f t="shared" si="194"/>
        <v>0</v>
      </c>
      <c r="QZL102" s="211">
        <f t="shared" si="194"/>
        <v>0</v>
      </c>
      <c r="QZM102" s="211">
        <f t="shared" si="194"/>
        <v>0</v>
      </c>
      <c r="QZN102" s="211">
        <f t="shared" si="194"/>
        <v>0</v>
      </c>
      <c r="QZO102" s="211">
        <f t="shared" si="194"/>
        <v>0</v>
      </c>
      <c r="QZP102" s="211">
        <f t="shared" si="194"/>
        <v>0</v>
      </c>
      <c r="QZQ102" s="211">
        <f t="shared" si="194"/>
        <v>0</v>
      </c>
      <c r="QZR102" s="211">
        <f t="shared" si="194"/>
        <v>0</v>
      </c>
      <c r="QZS102" s="211">
        <f t="shared" si="194"/>
        <v>0</v>
      </c>
      <c r="QZT102" s="211">
        <f t="shared" si="194"/>
        <v>0</v>
      </c>
      <c r="QZU102" s="211">
        <f t="shared" si="194"/>
        <v>0</v>
      </c>
      <c r="QZV102" s="211">
        <f t="shared" si="194"/>
        <v>0</v>
      </c>
      <c r="QZW102" s="211">
        <f t="shared" si="194"/>
        <v>0</v>
      </c>
      <c r="QZX102" s="211">
        <f t="shared" si="194"/>
        <v>0</v>
      </c>
      <c r="QZY102" s="211">
        <f t="shared" si="194"/>
        <v>0</v>
      </c>
      <c r="QZZ102" s="211">
        <f t="shared" si="194"/>
        <v>0</v>
      </c>
      <c r="RAA102" s="211">
        <f t="shared" si="194"/>
        <v>0</v>
      </c>
      <c r="RAB102" s="211">
        <f t="shared" si="194"/>
        <v>0</v>
      </c>
      <c r="RAC102" s="211">
        <f t="shared" si="194"/>
        <v>0</v>
      </c>
      <c r="RAD102" s="211">
        <f t="shared" si="194"/>
        <v>0</v>
      </c>
      <c r="RAE102" s="211">
        <f t="shared" si="194"/>
        <v>0</v>
      </c>
      <c r="RAF102" s="211">
        <f t="shared" si="194"/>
        <v>0</v>
      </c>
      <c r="RAG102" s="211">
        <f t="shared" si="194"/>
        <v>0</v>
      </c>
      <c r="RAH102" s="211">
        <f t="shared" si="194"/>
        <v>0</v>
      </c>
      <c r="RAI102" s="211">
        <f t="shared" si="194"/>
        <v>0</v>
      </c>
      <c r="RAJ102" s="211">
        <f t="shared" si="194"/>
        <v>0</v>
      </c>
      <c r="RAK102" s="211">
        <f t="shared" si="194"/>
        <v>0</v>
      </c>
      <c r="RAL102" s="211">
        <f t="shared" si="194"/>
        <v>0</v>
      </c>
      <c r="RAM102" s="211">
        <f t="shared" si="194"/>
        <v>0</v>
      </c>
      <c r="RAN102" s="211">
        <f t="shared" si="194"/>
        <v>0</v>
      </c>
      <c r="RAO102" s="211">
        <f t="shared" si="194"/>
        <v>0</v>
      </c>
      <c r="RAP102" s="211">
        <f t="shared" si="194"/>
        <v>0</v>
      </c>
      <c r="RAQ102" s="211">
        <f t="shared" si="194"/>
        <v>0</v>
      </c>
      <c r="RAR102" s="211">
        <f t="shared" si="194"/>
        <v>0</v>
      </c>
      <c r="RAS102" s="211">
        <f t="shared" si="194"/>
        <v>0</v>
      </c>
      <c r="RAT102" s="211">
        <f t="shared" si="194"/>
        <v>0</v>
      </c>
      <c r="RAU102" s="211">
        <f t="shared" si="194"/>
        <v>0</v>
      </c>
      <c r="RAV102" s="211">
        <f t="shared" si="194"/>
        <v>0</v>
      </c>
      <c r="RAW102" s="211">
        <f t="shared" si="194"/>
        <v>0</v>
      </c>
      <c r="RAX102" s="211">
        <f t="shared" si="194"/>
        <v>0</v>
      </c>
      <c r="RAY102" s="211">
        <f t="shared" si="194"/>
        <v>0</v>
      </c>
      <c r="RAZ102" s="211">
        <f t="shared" si="194"/>
        <v>0</v>
      </c>
      <c r="RBA102" s="211">
        <f t="shared" si="194"/>
        <v>0</v>
      </c>
      <c r="RBB102" s="211">
        <f t="shared" si="194"/>
        <v>0</v>
      </c>
      <c r="RBC102" s="211">
        <f t="shared" si="194"/>
        <v>0</v>
      </c>
      <c r="RBD102" s="211">
        <f t="shared" si="194"/>
        <v>0</v>
      </c>
      <c r="RBE102" s="211">
        <f t="shared" si="194"/>
        <v>0</v>
      </c>
      <c r="RBF102" s="211">
        <f t="shared" si="194"/>
        <v>0</v>
      </c>
      <c r="RBG102" s="211">
        <f t="shared" ref="RBG102:RDR102" si="195">(RBG29-RBG98)+RBG100</f>
        <v>0</v>
      </c>
      <c r="RBH102" s="211">
        <f t="shared" si="195"/>
        <v>0</v>
      </c>
      <c r="RBI102" s="211">
        <f t="shared" si="195"/>
        <v>0</v>
      </c>
      <c r="RBJ102" s="211">
        <f t="shared" si="195"/>
        <v>0</v>
      </c>
      <c r="RBK102" s="211">
        <f t="shared" si="195"/>
        <v>0</v>
      </c>
      <c r="RBL102" s="211">
        <f t="shared" si="195"/>
        <v>0</v>
      </c>
      <c r="RBM102" s="211">
        <f t="shared" si="195"/>
        <v>0</v>
      </c>
      <c r="RBN102" s="211">
        <f t="shared" si="195"/>
        <v>0</v>
      </c>
      <c r="RBO102" s="211">
        <f t="shared" si="195"/>
        <v>0</v>
      </c>
      <c r="RBP102" s="211">
        <f t="shared" si="195"/>
        <v>0</v>
      </c>
      <c r="RBQ102" s="211">
        <f t="shared" si="195"/>
        <v>0</v>
      </c>
      <c r="RBR102" s="211">
        <f t="shared" si="195"/>
        <v>0</v>
      </c>
      <c r="RBS102" s="211">
        <f t="shared" si="195"/>
        <v>0</v>
      </c>
      <c r="RBT102" s="211">
        <f t="shared" si="195"/>
        <v>0</v>
      </c>
      <c r="RBU102" s="211">
        <f t="shared" si="195"/>
        <v>0</v>
      </c>
      <c r="RBV102" s="211">
        <f t="shared" si="195"/>
        <v>0</v>
      </c>
      <c r="RBW102" s="211">
        <f t="shared" si="195"/>
        <v>0</v>
      </c>
      <c r="RBX102" s="211">
        <f t="shared" si="195"/>
        <v>0</v>
      </c>
      <c r="RBY102" s="211">
        <f t="shared" si="195"/>
        <v>0</v>
      </c>
      <c r="RBZ102" s="211">
        <f t="shared" si="195"/>
        <v>0</v>
      </c>
      <c r="RCA102" s="211">
        <f t="shared" si="195"/>
        <v>0</v>
      </c>
      <c r="RCB102" s="211">
        <f t="shared" si="195"/>
        <v>0</v>
      </c>
      <c r="RCC102" s="211">
        <f t="shared" si="195"/>
        <v>0</v>
      </c>
      <c r="RCD102" s="211">
        <f t="shared" si="195"/>
        <v>0</v>
      </c>
      <c r="RCE102" s="211">
        <f t="shared" si="195"/>
        <v>0</v>
      </c>
      <c r="RCF102" s="211">
        <f t="shared" si="195"/>
        <v>0</v>
      </c>
      <c r="RCG102" s="211">
        <f t="shared" si="195"/>
        <v>0</v>
      </c>
      <c r="RCH102" s="211">
        <f t="shared" si="195"/>
        <v>0</v>
      </c>
      <c r="RCI102" s="211">
        <f t="shared" si="195"/>
        <v>0</v>
      </c>
      <c r="RCJ102" s="211">
        <f t="shared" si="195"/>
        <v>0</v>
      </c>
      <c r="RCK102" s="211">
        <f t="shared" si="195"/>
        <v>0</v>
      </c>
      <c r="RCL102" s="211">
        <f t="shared" si="195"/>
        <v>0</v>
      </c>
      <c r="RCM102" s="211">
        <f t="shared" si="195"/>
        <v>0</v>
      </c>
      <c r="RCN102" s="211">
        <f t="shared" si="195"/>
        <v>0</v>
      </c>
      <c r="RCO102" s="211">
        <f t="shared" si="195"/>
        <v>0</v>
      </c>
      <c r="RCP102" s="211">
        <f t="shared" si="195"/>
        <v>0</v>
      </c>
      <c r="RCQ102" s="211">
        <f t="shared" si="195"/>
        <v>0</v>
      </c>
      <c r="RCR102" s="211">
        <f t="shared" si="195"/>
        <v>0</v>
      </c>
      <c r="RCS102" s="211">
        <f t="shared" si="195"/>
        <v>0</v>
      </c>
      <c r="RCT102" s="211">
        <f t="shared" si="195"/>
        <v>0</v>
      </c>
      <c r="RCU102" s="211">
        <f t="shared" si="195"/>
        <v>0</v>
      </c>
      <c r="RCV102" s="211">
        <f t="shared" si="195"/>
        <v>0</v>
      </c>
      <c r="RCW102" s="211">
        <f t="shared" si="195"/>
        <v>0</v>
      </c>
      <c r="RCX102" s="211">
        <f t="shared" si="195"/>
        <v>0</v>
      </c>
      <c r="RCY102" s="211">
        <f t="shared" si="195"/>
        <v>0</v>
      </c>
      <c r="RCZ102" s="211">
        <f t="shared" si="195"/>
        <v>0</v>
      </c>
      <c r="RDA102" s="211">
        <f t="shared" si="195"/>
        <v>0</v>
      </c>
      <c r="RDB102" s="211">
        <f t="shared" si="195"/>
        <v>0</v>
      </c>
      <c r="RDC102" s="211">
        <f t="shared" si="195"/>
        <v>0</v>
      </c>
      <c r="RDD102" s="211">
        <f t="shared" si="195"/>
        <v>0</v>
      </c>
      <c r="RDE102" s="211">
        <f t="shared" si="195"/>
        <v>0</v>
      </c>
      <c r="RDF102" s="211">
        <f t="shared" si="195"/>
        <v>0</v>
      </c>
      <c r="RDG102" s="211">
        <f t="shared" si="195"/>
        <v>0</v>
      </c>
      <c r="RDH102" s="211">
        <f t="shared" si="195"/>
        <v>0</v>
      </c>
      <c r="RDI102" s="211">
        <f t="shared" si="195"/>
        <v>0</v>
      </c>
      <c r="RDJ102" s="211">
        <f t="shared" si="195"/>
        <v>0</v>
      </c>
      <c r="RDK102" s="211">
        <f t="shared" si="195"/>
        <v>0</v>
      </c>
      <c r="RDL102" s="211">
        <f t="shared" si="195"/>
        <v>0</v>
      </c>
      <c r="RDM102" s="211">
        <f t="shared" si="195"/>
        <v>0</v>
      </c>
      <c r="RDN102" s="211">
        <f t="shared" si="195"/>
        <v>0</v>
      </c>
      <c r="RDO102" s="211">
        <f t="shared" si="195"/>
        <v>0</v>
      </c>
      <c r="RDP102" s="211">
        <f t="shared" si="195"/>
        <v>0</v>
      </c>
      <c r="RDQ102" s="211">
        <f t="shared" si="195"/>
        <v>0</v>
      </c>
      <c r="RDR102" s="211">
        <f t="shared" si="195"/>
        <v>0</v>
      </c>
      <c r="RDS102" s="211">
        <f t="shared" ref="RDS102:RGD102" si="196">(RDS29-RDS98)+RDS100</f>
        <v>0</v>
      </c>
      <c r="RDT102" s="211">
        <f t="shared" si="196"/>
        <v>0</v>
      </c>
      <c r="RDU102" s="211">
        <f t="shared" si="196"/>
        <v>0</v>
      </c>
      <c r="RDV102" s="211">
        <f t="shared" si="196"/>
        <v>0</v>
      </c>
      <c r="RDW102" s="211">
        <f t="shared" si="196"/>
        <v>0</v>
      </c>
      <c r="RDX102" s="211">
        <f t="shared" si="196"/>
        <v>0</v>
      </c>
      <c r="RDY102" s="211">
        <f t="shared" si="196"/>
        <v>0</v>
      </c>
      <c r="RDZ102" s="211">
        <f t="shared" si="196"/>
        <v>0</v>
      </c>
      <c r="REA102" s="211">
        <f t="shared" si="196"/>
        <v>0</v>
      </c>
      <c r="REB102" s="211">
        <f t="shared" si="196"/>
        <v>0</v>
      </c>
      <c r="REC102" s="211">
        <f t="shared" si="196"/>
        <v>0</v>
      </c>
      <c r="RED102" s="211">
        <f t="shared" si="196"/>
        <v>0</v>
      </c>
      <c r="REE102" s="211">
        <f t="shared" si="196"/>
        <v>0</v>
      </c>
      <c r="REF102" s="211">
        <f t="shared" si="196"/>
        <v>0</v>
      </c>
      <c r="REG102" s="211">
        <f t="shared" si="196"/>
        <v>0</v>
      </c>
      <c r="REH102" s="211">
        <f t="shared" si="196"/>
        <v>0</v>
      </c>
      <c r="REI102" s="211">
        <f t="shared" si="196"/>
        <v>0</v>
      </c>
      <c r="REJ102" s="211">
        <f t="shared" si="196"/>
        <v>0</v>
      </c>
      <c r="REK102" s="211">
        <f t="shared" si="196"/>
        <v>0</v>
      </c>
      <c r="REL102" s="211">
        <f t="shared" si="196"/>
        <v>0</v>
      </c>
      <c r="REM102" s="211">
        <f t="shared" si="196"/>
        <v>0</v>
      </c>
      <c r="REN102" s="211">
        <f t="shared" si="196"/>
        <v>0</v>
      </c>
      <c r="REO102" s="211">
        <f t="shared" si="196"/>
        <v>0</v>
      </c>
      <c r="REP102" s="211">
        <f t="shared" si="196"/>
        <v>0</v>
      </c>
      <c r="REQ102" s="211">
        <f t="shared" si="196"/>
        <v>0</v>
      </c>
      <c r="RER102" s="211">
        <f t="shared" si="196"/>
        <v>0</v>
      </c>
      <c r="RES102" s="211">
        <f t="shared" si="196"/>
        <v>0</v>
      </c>
      <c r="RET102" s="211">
        <f t="shared" si="196"/>
        <v>0</v>
      </c>
      <c r="REU102" s="211">
        <f t="shared" si="196"/>
        <v>0</v>
      </c>
      <c r="REV102" s="211">
        <f t="shared" si="196"/>
        <v>0</v>
      </c>
      <c r="REW102" s="211">
        <f t="shared" si="196"/>
        <v>0</v>
      </c>
      <c r="REX102" s="211">
        <f t="shared" si="196"/>
        <v>0</v>
      </c>
      <c r="REY102" s="211">
        <f t="shared" si="196"/>
        <v>0</v>
      </c>
      <c r="REZ102" s="211">
        <f t="shared" si="196"/>
        <v>0</v>
      </c>
      <c r="RFA102" s="211">
        <f t="shared" si="196"/>
        <v>0</v>
      </c>
      <c r="RFB102" s="211">
        <f t="shared" si="196"/>
        <v>0</v>
      </c>
      <c r="RFC102" s="211">
        <f t="shared" si="196"/>
        <v>0</v>
      </c>
      <c r="RFD102" s="211">
        <f t="shared" si="196"/>
        <v>0</v>
      </c>
      <c r="RFE102" s="211">
        <f t="shared" si="196"/>
        <v>0</v>
      </c>
      <c r="RFF102" s="211">
        <f t="shared" si="196"/>
        <v>0</v>
      </c>
      <c r="RFG102" s="211">
        <f t="shared" si="196"/>
        <v>0</v>
      </c>
      <c r="RFH102" s="211">
        <f t="shared" si="196"/>
        <v>0</v>
      </c>
      <c r="RFI102" s="211">
        <f t="shared" si="196"/>
        <v>0</v>
      </c>
      <c r="RFJ102" s="211">
        <f t="shared" si="196"/>
        <v>0</v>
      </c>
      <c r="RFK102" s="211">
        <f t="shared" si="196"/>
        <v>0</v>
      </c>
      <c r="RFL102" s="211">
        <f t="shared" si="196"/>
        <v>0</v>
      </c>
      <c r="RFM102" s="211">
        <f t="shared" si="196"/>
        <v>0</v>
      </c>
      <c r="RFN102" s="211">
        <f t="shared" si="196"/>
        <v>0</v>
      </c>
      <c r="RFO102" s="211">
        <f t="shared" si="196"/>
        <v>0</v>
      </c>
      <c r="RFP102" s="211">
        <f t="shared" si="196"/>
        <v>0</v>
      </c>
      <c r="RFQ102" s="211">
        <f t="shared" si="196"/>
        <v>0</v>
      </c>
      <c r="RFR102" s="211">
        <f t="shared" si="196"/>
        <v>0</v>
      </c>
      <c r="RFS102" s="211">
        <f t="shared" si="196"/>
        <v>0</v>
      </c>
      <c r="RFT102" s="211">
        <f t="shared" si="196"/>
        <v>0</v>
      </c>
      <c r="RFU102" s="211">
        <f t="shared" si="196"/>
        <v>0</v>
      </c>
      <c r="RFV102" s="211">
        <f t="shared" si="196"/>
        <v>0</v>
      </c>
      <c r="RFW102" s="211">
        <f t="shared" si="196"/>
        <v>0</v>
      </c>
      <c r="RFX102" s="211">
        <f t="shared" si="196"/>
        <v>0</v>
      </c>
      <c r="RFY102" s="211">
        <f t="shared" si="196"/>
        <v>0</v>
      </c>
      <c r="RFZ102" s="211">
        <f t="shared" si="196"/>
        <v>0</v>
      </c>
      <c r="RGA102" s="211">
        <f t="shared" si="196"/>
        <v>0</v>
      </c>
      <c r="RGB102" s="211">
        <f t="shared" si="196"/>
        <v>0</v>
      </c>
      <c r="RGC102" s="211">
        <f t="shared" si="196"/>
        <v>0</v>
      </c>
      <c r="RGD102" s="211">
        <f t="shared" si="196"/>
        <v>0</v>
      </c>
      <c r="RGE102" s="211">
        <f t="shared" ref="RGE102:RIP102" si="197">(RGE29-RGE98)+RGE100</f>
        <v>0</v>
      </c>
      <c r="RGF102" s="211">
        <f t="shared" si="197"/>
        <v>0</v>
      </c>
      <c r="RGG102" s="211">
        <f t="shared" si="197"/>
        <v>0</v>
      </c>
      <c r="RGH102" s="211">
        <f t="shared" si="197"/>
        <v>0</v>
      </c>
      <c r="RGI102" s="211">
        <f t="shared" si="197"/>
        <v>0</v>
      </c>
      <c r="RGJ102" s="211">
        <f t="shared" si="197"/>
        <v>0</v>
      </c>
      <c r="RGK102" s="211">
        <f t="shared" si="197"/>
        <v>0</v>
      </c>
      <c r="RGL102" s="211">
        <f t="shared" si="197"/>
        <v>0</v>
      </c>
      <c r="RGM102" s="211">
        <f t="shared" si="197"/>
        <v>0</v>
      </c>
      <c r="RGN102" s="211">
        <f t="shared" si="197"/>
        <v>0</v>
      </c>
      <c r="RGO102" s="211">
        <f t="shared" si="197"/>
        <v>0</v>
      </c>
      <c r="RGP102" s="211">
        <f t="shared" si="197"/>
        <v>0</v>
      </c>
      <c r="RGQ102" s="211">
        <f t="shared" si="197"/>
        <v>0</v>
      </c>
      <c r="RGR102" s="211">
        <f t="shared" si="197"/>
        <v>0</v>
      </c>
      <c r="RGS102" s="211">
        <f t="shared" si="197"/>
        <v>0</v>
      </c>
      <c r="RGT102" s="211">
        <f t="shared" si="197"/>
        <v>0</v>
      </c>
      <c r="RGU102" s="211">
        <f t="shared" si="197"/>
        <v>0</v>
      </c>
      <c r="RGV102" s="211">
        <f t="shared" si="197"/>
        <v>0</v>
      </c>
      <c r="RGW102" s="211">
        <f t="shared" si="197"/>
        <v>0</v>
      </c>
      <c r="RGX102" s="211">
        <f t="shared" si="197"/>
        <v>0</v>
      </c>
      <c r="RGY102" s="211">
        <f t="shared" si="197"/>
        <v>0</v>
      </c>
      <c r="RGZ102" s="211">
        <f t="shared" si="197"/>
        <v>0</v>
      </c>
      <c r="RHA102" s="211">
        <f t="shared" si="197"/>
        <v>0</v>
      </c>
      <c r="RHB102" s="211">
        <f t="shared" si="197"/>
        <v>0</v>
      </c>
      <c r="RHC102" s="211">
        <f t="shared" si="197"/>
        <v>0</v>
      </c>
      <c r="RHD102" s="211">
        <f t="shared" si="197"/>
        <v>0</v>
      </c>
      <c r="RHE102" s="211">
        <f t="shared" si="197"/>
        <v>0</v>
      </c>
      <c r="RHF102" s="211">
        <f t="shared" si="197"/>
        <v>0</v>
      </c>
      <c r="RHG102" s="211">
        <f t="shared" si="197"/>
        <v>0</v>
      </c>
      <c r="RHH102" s="211">
        <f t="shared" si="197"/>
        <v>0</v>
      </c>
      <c r="RHI102" s="211">
        <f t="shared" si="197"/>
        <v>0</v>
      </c>
      <c r="RHJ102" s="211">
        <f t="shared" si="197"/>
        <v>0</v>
      </c>
      <c r="RHK102" s="211">
        <f t="shared" si="197"/>
        <v>0</v>
      </c>
      <c r="RHL102" s="211">
        <f t="shared" si="197"/>
        <v>0</v>
      </c>
      <c r="RHM102" s="211">
        <f t="shared" si="197"/>
        <v>0</v>
      </c>
      <c r="RHN102" s="211">
        <f t="shared" si="197"/>
        <v>0</v>
      </c>
      <c r="RHO102" s="211">
        <f t="shared" si="197"/>
        <v>0</v>
      </c>
      <c r="RHP102" s="211">
        <f t="shared" si="197"/>
        <v>0</v>
      </c>
      <c r="RHQ102" s="211">
        <f t="shared" si="197"/>
        <v>0</v>
      </c>
      <c r="RHR102" s="211">
        <f t="shared" si="197"/>
        <v>0</v>
      </c>
      <c r="RHS102" s="211">
        <f t="shared" si="197"/>
        <v>0</v>
      </c>
      <c r="RHT102" s="211">
        <f t="shared" si="197"/>
        <v>0</v>
      </c>
      <c r="RHU102" s="211">
        <f t="shared" si="197"/>
        <v>0</v>
      </c>
      <c r="RHV102" s="211">
        <f t="shared" si="197"/>
        <v>0</v>
      </c>
      <c r="RHW102" s="211">
        <f t="shared" si="197"/>
        <v>0</v>
      </c>
      <c r="RHX102" s="211">
        <f t="shared" si="197"/>
        <v>0</v>
      </c>
      <c r="RHY102" s="211">
        <f t="shared" si="197"/>
        <v>0</v>
      </c>
      <c r="RHZ102" s="211">
        <f t="shared" si="197"/>
        <v>0</v>
      </c>
      <c r="RIA102" s="211">
        <f t="shared" si="197"/>
        <v>0</v>
      </c>
      <c r="RIB102" s="211">
        <f t="shared" si="197"/>
        <v>0</v>
      </c>
      <c r="RIC102" s="211">
        <f t="shared" si="197"/>
        <v>0</v>
      </c>
      <c r="RID102" s="211">
        <f t="shared" si="197"/>
        <v>0</v>
      </c>
      <c r="RIE102" s="211">
        <f t="shared" si="197"/>
        <v>0</v>
      </c>
      <c r="RIF102" s="211">
        <f t="shared" si="197"/>
        <v>0</v>
      </c>
      <c r="RIG102" s="211">
        <f t="shared" si="197"/>
        <v>0</v>
      </c>
      <c r="RIH102" s="211">
        <f t="shared" si="197"/>
        <v>0</v>
      </c>
      <c r="RII102" s="211">
        <f t="shared" si="197"/>
        <v>0</v>
      </c>
      <c r="RIJ102" s="211">
        <f t="shared" si="197"/>
        <v>0</v>
      </c>
      <c r="RIK102" s="211">
        <f t="shared" si="197"/>
        <v>0</v>
      </c>
      <c r="RIL102" s="211">
        <f t="shared" si="197"/>
        <v>0</v>
      </c>
      <c r="RIM102" s="211">
        <f t="shared" si="197"/>
        <v>0</v>
      </c>
      <c r="RIN102" s="211">
        <f t="shared" si="197"/>
        <v>0</v>
      </c>
      <c r="RIO102" s="211">
        <f t="shared" si="197"/>
        <v>0</v>
      </c>
      <c r="RIP102" s="211">
        <f t="shared" si="197"/>
        <v>0</v>
      </c>
      <c r="RIQ102" s="211">
        <f t="shared" ref="RIQ102:RLB102" si="198">(RIQ29-RIQ98)+RIQ100</f>
        <v>0</v>
      </c>
      <c r="RIR102" s="211">
        <f t="shared" si="198"/>
        <v>0</v>
      </c>
      <c r="RIS102" s="211">
        <f t="shared" si="198"/>
        <v>0</v>
      </c>
      <c r="RIT102" s="211">
        <f t="shared" si="198"/>
        <v>0</v>
      </c>
      <c r="RIU102" s="211">
        <f t="shared" si="198"/>
        <v>0</v>
      </c>
      <c r="RIV102" s="211">
        <f t="shared" si="198"/>
        <v>0</v>
      </c>
      <c r="RIW102" s="211">
        <f t="shared" si="198"/>
        <v>0</v>
      </c>
      <c r="RIX102" s="211">
        <f t="shared" si="198"/>
        <v>0</v>
      </c>
      <c r="RIY102" s="211">
        <f t="shared" si="198"/>
        <v>0</v>
      </c>
      <c r="RIZ102" s="211">
        <f t="shared" si="198"/>
        <v>0</v>
      </c>
      <c r="RJA102" s="211">
        <f t="shared" si="198"/>
        <v>0</v>
      </c>
      <c r="RJB102" s="211">
        <f t="shared" si="198"/>
        <v>0</v>
      </c>
      <c r="RJC102" s="211">
        <f t="shared" si="198"/>
        <v>0</v>
      </c>
      <c r="RJD102" s="211">
        <f t="shared" si="198"/>
        <v>0</v>
      </c>
      <c r="RJE102" s="211">
        <f t="shared" si="198"/>
        <v>0</v>
      </c>
      <c r="RJF102" s="211">
        <f t="shared" si="198"/>
        <v>0</v>
      </c>
      <c r="RJG102" s="211">
        <f t="shared" si="198"/>
        <v>0</v>
      </c>
      <c r="RJH102" s="211">
        <f t="shared" si="198"/>
        <v>0</v>
      </c>
      <c r="RJI102" s="211">
        <f t="shared" si="198"/>
        <v>0</v>
      </c>
      <c r="RJJ102" s="211">
        <f t="shared" si="198"/>
        <v>0</v>
      </c>
      <c r="RJK102" s="211">
        <f t="shared" si="198"/>
        <v>0</v>
      </c>
      <c r="RJL102" s="211">
        <f t="shared" si="198"/>
        <v>0</v>
      </c>
      <c r="RJM102" s="211">
        <f t="shared" si="198"/>
        <v>0</v>
      </c>
      <c r="RJN102" s="211">
        <f t="shared" si="198"/>
        <v>0</v>
      </c>
      <c r="RJO102" s="211">
        <f t="shared" si="198"/>
        <v>0</v>
      </c>
      <c r="RJP102" s="211">
        <f t="shared" si="198"/>
        <v>0</v>
      </c>
      <c r="RJQ102" s="211">
        <f t="shared" si="198"/>
        <v>0</v>
      </c>
      <c r="RJR102" s="211">
        <f t="shared" si="198"/>
        <v>0</v>
      </c>
      <c r="RJS102" s="211">
        <f t="shared" si="198"/>
        <v>0</v>
      </c>
      <c r="RJT102" s="211">
        <f t="shared" si="198"/>
        <v>0</v>
      </c>
      <c r="RJU102" s="211">
        <f t="shared" si="198"/>
        <v>0</v>
      </c>
      <c r="RJV102" s="211">
        <f t="shared" si="198"/>
        <v>0</v>
      </c>
      <c r="RJW102" s="211">
        <f t="shared" si="198"/>
        <v>0</v>
      </c>
      <c r="RJX102" s="211">
        <f t="shared" si="198"/>
        <v>0</v>
      </c>
      <c r="RJY102" s="211">
        <f t="shared" si="198"/>
        <v>0</v>
      </c>
      <c r="RJZ102" s="211">
        <f t="shared" si="198"/>
        <v>0</v>
      </c>
      <c r="RKA102" s="211">
        <f t="shared" si="198"/>
        <v>0</v>
      </c>
      <c r="RKB102" s="211">
        <f t="shared" si="198"/>
        <v>0</v>
      </c>
      <c r="RKC102" s="211">
        <f t="shared" si="198"/>
        <v>0</v>
      </c>
      <c r="RKD102" s="211">
        <f t="shared" si="198"/>
        <v>0</v>
      </c>
      <c r="RKE102" s="211">
        <f t="shared" si="198"/>
        <v>0</v>
      </c>
      <c r="RKF102" s="211">
        <f t="shared" si="198"/>
        <v>0</v>
      </c>
      <c r="RKG102" s="211">
        <f t="shared" si="198"/>
        <v>0</v>
      </c>
      <c r="RKH102" s="211">
        <f t="shared" si="198"/>
        <v>0</v>
      </c>
      <c r="RKI102" s="211">
        <f t="shared" si="198"/>
        <v>0</v>
      </c>
      <c r="RKJ102" s="211">
        <f t="shared" si="198"/>
        <v>0</v>
      </c>
      <c r="RKK102" s="211">
        <f t="shared" si="198"/>
        <v>0</v>
      </c>
      <c r="RKL102" s="211">
        <f t="shared" si="198"/>
        <v>0</v>
      </c>
      <c r="RKM102" s="211">
        <f t="shared" si="198"/>
        <v>0</v>
      </c>
      <c r="RKN102" s="211">
        <f t="shared" si="198"/>
        <v>0</v>
      </c>
      <c r="RKO102" s="211">
        <f t="shared" si="198"/>
        <v>0</v>
      </c>
      <c r="RKP102" s="211">
        <f t="shared" si="198"/>
        <v>0</v>
      </c>
      <c r="RKQ102" s="211">
        <f t="shared" si="198"/>
        <v>0</v>
      </c>
      <c r="RKR102" s="211">
        <f t="shared" si="198"/>
        <v>0</v>
      </c>
      <c r="RKS102" s="211">
        <f t="shared" si="198"/>
        <v>0</v>
      </c>
      <c r="RKT102" s="211">
        <f t="shared" si="198"/>
        <v>0</v>
      </c>
      <c r="RKU102" s="211">
        <f t="shared" si="198"/>
        <v>0</v>
      </c>
      <c r="RKV102" s="211">
        <f t="shared" si="198"/>
        <v>0</v>
      </c>
      <c r="RKW102" s="211">
        <f t="shared" si="198"/>
        <v>0</v>
      </c>
      <c r="RKX102" s="211">
        <f t="shared" si="198"/>
        <v>0</v>
      </c>
      <c r="RKY102" s="211">
        <f t="shared" si="198"/>
        <v>0</v>
      </c>
      <c r="RKZ102" s="211">
        <f t="shared" si="198"/>
        <v>0</v>
      </c>
      <c r="RLA102" s="211">
        <f t="shared" si="198"/>
        <v>0</v>
      </c>
      <c r="RLB102" s="211">
        <f t="shared" si="198"/>
        <v>0</v>
      </c>
      <c r="RLC102" s="211">
        <f t="shared" ref="RLC102:RNN102" si="199">(RLC29-RLC98)+RLC100</f>
        <v>0</v>
      </c>
      <c r="RLD102" s="211">
        <f t="shared" si="199"/>
        <v>0</v>
      </c>
      <c r="RLE102" s="211">
        <f t="shared" si="199"/>
        <v>0</v>
      </c>
      <c r="RLF102" s="211">
        <f t="shared" si="199"/>
        <v>0</v>
      </c>
      <c r="RLG102" s="211">
        <f t="shared" si="199"/>
        <v>0</v>
      </c>
      <c r="RLH102" s="211">
        <f t="shared" si="199"/>
        <v>0</v>
      </c>
      <c r="RLI102" s="211">
        <f t="shared" si="199"/>
        <v>0</v>
      </c>
      <c r="RLJ102" s="211">
        <f t="shared" si="199"/>
        <v>0</v>
      </c>
      <c r="RLK102" s="211">
        <f t="shared" si="199"/>
        <v>0</v>
      </c>
      <c r="RLL102" s="211">
        <f t="shared" si="199"/>
        <v>0</v>
      </c>
      <c r="RLM102" s="211">
        <f t="shared" si="199"/>
        <v>0</v>
      </c>
      <c r="RLN102" s="211">
        <f t="shared" si="199"/>
        <v>0</v>
      </c>
      <c r="RLO102" s="211">
        <f t="shared" si="199"/>
        <v>0</v>
      </c>
      <c r="RLP102" s="211">
        <f t="shared" si="199"/>
        <v>0</v>
      </c>
      <c r="RLQ102" s="211">
        <f t="shared" si="199"/>
        <v>0</v>
      </c>
      <c r="RLR102" s="211">
        <f t="shared" si="199"/>
        <v>0</v>
      </c>
      <c r="RLS102" s="211">
        <f t="shared" si="199"/>
        <v>0</v>
      </c>
      <c r="RLT102" s="211">
        <f t="shared" si="199"/>
        <v>0</v>
      </c>
      <c r="RLU102" s="211">
        <f t="shared" si="199"/>
        <v>0</v>
      </c>
      <c r="RLV102" s="211">
        <f t="shared" si="199"/>
        <v>0</v>
      </c>
      <c r="RLW102" s="211">
        <f t="shared" si="199"/>
        <v>0</v>
      </c>
      <c r="RLX102" s="211">
        <f t="shared" si="199"/>
        <v>0</v>
      </c>
      <c r="RLY102" s="211">
        <f t="shared" si="199"/>
        <v>0</v>
      </c>
      <c r="RLZ102" s="211">
        <f t="shared" si="199"/>
        <v>0</v>
      </c>
      <c r="RMA102" s="211">
        <f t="shared" si="199"/>
        <v>0</v>
      </c>
      <c r="RMB102" s="211">
        <f t="shared" si="199"/>
        <v>0</v>
      </c>
      <c r="RMC102" s="211">
        <f t="shared" si="199"/>
        <v>0</v>
      </c>
      <c r="RMD102" s="211">
        <f t="shared" si="199"/>
        <v>0</v>
      </c>
      <c r="RME102" s="211">
        <f t="shared" si="199"/>
        <v>0</v>
      </c>
      <c r="RMF102" s="211">
        <f t="shared" si="199"/>
        <v>0</v>
      </c>
      <c r="RMG102" s="211">
        <f t="shared" si="199"/>
        <v>0</v>
      </c>
      <c r="RMH102" s="211">
        <f t="shared" si="199"/>
        <v>0</v>
      </c>
      <c r="RMI102" s="211">
        <f t="shared" si="199"/>
        <v>0</v>
      </c>
      <c r="RMJ102" s="211">
        <f t="shared" si="199"/>
        <v>0</v>
      </c>
      <c r="RMK102" s="211">
        <f t="shared" si="199"/>
        <v>0</v>
      </c>
      <c r="RML102" s="211">
        <f t="shared" si="199"/>
        <v>0</v>
      </c>
      <c r="RMM102" s="211">
        <f t="shared" si="199"/>
        <v>0</v>
      </c>
      <c r="RMN102" s="211">
        <f t="shared" si="199"/>
        <v>0</v>
      </c>
      <c r="RMO102" s="211">
        <f t="shared" si="199"/>
        <v>0</v>
      </c>
      <c r="RMP102" s="211">
        <f t="shared" si="199"/>
        <v>0</v>
      </c>
      <c r="RMQ102" s="211">
        <f t="shared" si="199"/>
        <v>0</v>
      </c>
      <c r="RMR102" s="211">
        <f t="shared" si="199"/>
        <v>0</v>
      </c>
      <c r="RMS102" s="211">
        <f t="shared" si="199"/>
        <v>0</v>
      </c>
      <c r="RMT102" s="211">
        <f t="shared" si="199"/>
        <v>0</v>
      </c>
      <c r="RMU102" s="211">
        <f t="shared" si="199"/>
        <v>0</v>
      </c>
      <c r="RMV102" s="211">
        <f t="shared" si="199"/>
        <v>0</v>
      </c>
      <c r="RMW102" s="211">
        <f t="shared" si="199"/>
        <v>0</v>
      </c>
      <c r="RMX102" s="211">
        <f t="shared" si="199"/>
        <v>0</v>
      </c>
      <c r="RMY102" s="211">
        <f t="shared" si="199"/>
        <v>0</v>
      </c>
      <c r="RMZ102" s="211">
        <f t="shared" si="199"/>
        <v>0</v>
      </c>
      <c r="RNA102" s="211">
        <f t="shared" si="199"/>
        <v>0</v>
      </c>
      <c r="RNB102" s="211">
        <f t="shared" si="199"/>
        <v>0</v>
      </c>
      <c r="RNC102" s="211">
        <f t="shared" si="199"/>
        <v>0</v>
      </c>
      <c r="RND102" s="211">
        <f t="shared" si="199"/>
        <v>0</v>
      </c>
      <c r="RNE102" s="211">
        <f t="shared" si="199"/>
        <v>0</v>
      </c>
      <c r="RNF102" s="211">
        <f t="shared" si="199"/>
        <v>0</v>
      </c>
      <c r="RNG102" s="211">
        <f t="shared" si="199"/>
        <v>0</v>
      </c>
      <c r="RNH102" s="211">
        <f t="shared" si="199"/>
        <v>0</v>
      </c>
      <c r="RNI102" s="211">
        <f t="shared" si="199"/>
        <v>0</v>
      </c>
      <c r="RNJ102" s="211">
        <f t="shared" si="199"/>
        <v>0</v>
      </c>
      <c r="RNK102" s="211">
        <f t="shared" si="199"/>
        <v>0</v>
      </c>
      <c r="RNL102" s="211">
        <f t="shared" si="199"/>
        <v>0</v>
      </c>
      <c r="RNM102" s="211">
        <f t="shared" si="199"/>
        <v>0</v>
      </c>
      <c r="RNN102" s="211">
        <f t="shared" si="199"/>
        <v>0</v>
      </c>
      <c r="RNO102" s="211">
        <f t="shared" ref="RNO102:RPZ102" si="200">(RNO29-RNO98)+RNO100</f>
        <v>0</v>
      </c>
      <c r="RNP102" s="211">
        <f t="shared" si="200"/>
        <v>0</v>
      </c>
      <c r="RNQ102" s="211">
        <f t="shared" si="200"/>
        <v>0</v>
      </c>
      <c r="RNR102" s="211">
        <f t="shared" si="200"/>
        <v>0</v>
      </c>
      <c r="RNS102" s="211">
        <f t="shared" si="200"/>
        <v>0</v>
      </c>
      <c r="RNT102" s="211">
        <f t="shared" si="200"/>
        <v>0</v>
      </c>
      <c r="RNU102" s="211">
        <f t="shared" si="200"/>
        <v>0</v>
      </c>
      <c r="RNV102" s="211">
        <f t="shared" si="200"/>
        <v>0</v>
      </c>
      <c r="RNW102" s="211">
        <f t="shared" si="200"/>
        <v>0</v>
      </c>
      <c r="RNX102" s="211">
        <f t="shared" si="200"/>
        <v>0</v>
      </c>
      <c r="RNY102" s="211">
        <f t="shared" si="200"/>
        <v>0</v>
      </c>
      <c r="RNZ102" s="211">
        <f t="shared" si="200"/>
        <v>0</v>
      </c>
      <c r="ROA102" s="211">
        <f t="shared" si="200"/>
        <v>0</v>
      </c>
      <c r="ROB102" s="211">
        <f t="shared" si="200"/>
        <v>0</v>
      </c>
      <c r="ROC102" s="211">
        <f t="shared" si="200"/>
        <v>0</v>
      </c>
      <c r="ROD102" s="211">
        <f t="shared" si="200"/>
        <v>0</v>
      </c>
      <c r="ROE102" s="211">
        <f t="shared" si="200"/>
        <v>0</v>
      </c>
      <c r="ROF102" s="211">
        <f t="shared" si="200"/>
        <v>0</v>
      </c>
      <c r="ROG102" s="211">
        <f t="shared" si="200"/>
        <v>0</v>
      </c>
      <c r="ROH102" s="211">
        <f t="shared" si="200"/>
        <v>0</v>
      </c>
      <c r="ROI102" s="211">
        <f t="shared" si="200"/>
        <v>0</v>
      </c>
      <c r="ROJ102" s="211">
        <f t="shared" si="200"/>
        <v>0</v>
      </c>
      <c r="ROK102" s="211">
        <f t="shared" si="200"/>
        <v>0</v>
      </c>
      <c r="ROL102" s="211">
        <f t="shared" si="200"/>
        <v>0</v>
      </c>
      <c r="ROM102" s="211">
        <f t="shared" si="200"/>
        <v>0</v>
      </c>
      <c r="RON102" s="211">
        <f t="shared" si="200"/>
        <v>0</v>
      </c>
      <c r="ROO102" s="211">
        <f t="shared" si="200"/>
        <v>0</v>
      </c>
      <c r="ROP102" s="211">
        <f t="shared" si="200"/>
        <v>0</v>
      </c>
      <c r="ROQ102" s="211">
        <f t="shared" si="200"/>
        <v>0</v>
      </c>
      <c r="ROR102" s="211">
        <f t="shared" si="200"/>
        <v>0</v>
      </c>
      <c r="ROS102" s="211">
        <f t="shared" si="200"/>
        <v>0</v>
      </c>
      <c r="ROT102" s="211">
        <f t="shared" si="200"/>
        <v>0</v>
      </c>
      <c r="ROU102" s="211">
        <f t="shared" si="200"/>
        <v>0</v>
      </c>
      <c r="ROV102" s="211">
        <f t="shared" si="200"/>
        <v>0</v>
      </c>
      <c r="ROW102" s="211">
        <f t="shared" si="200"/>
        <v>0</v>
      </c>
      <c r="ROX102" s="211">
        <f t="shared" si="200"/>
        <v>0</v>
      </c>
      <c r="ROY102" s="211">
        <f t="shared" si="200"/>
        <v>0</v>
      </c>
      <c r="ROZ102" s="211">
        <f t="shared" si="200"/>
        <v>0</v>
      </c>
      <c r="RPA102" s="211">
        <f t="shared" si="200"/>
        <v>0</v>
      </c>
      <c r="RPB102" s="211">
        <f t="shared" si="200"/>
        <v>0</v>
      </c>
      <c r="RPC102" s="211">
        <f t="shared" si="200"/>
        <v>0</v>
      </c>
      <c r="RPD102" s="211">
        <f t="shared" si="200"/>
        <v>0</v>
      </c>
      <c r="RPE102" s="211">
        <f t="shared" si="200"/>
        <v>0</v>
      </c>
      <c r="RPF102" s="211">
        <f t="shared" si="200"/>
        <v>0</v>
      </c>
      <c r="RPG102" s="211">
        <f t="shared" si="200"/>
        <v>0</v>
      </c>
      <c r="RPH102" s="211">
        <f t="shared" si="200"/>
        <v>0</v>
      </c>
      <c r="RPI102" s="211">
        <f t="shared" si="200"/>
        <v>0</v>
      </c>
      <c r="RPJ102" s="211">
        <f t="shared" si="200"/>
        <v>0</v>
      </c>
      <c r="RPK102" s="211">
        <f t="shared" si="200"/>
        <v>0</v>
      </c>
      <c r="RPL102" s="211">
        <f t="shared" si="200"/>
        <v>0</v>
      </c>
      <c r="RPM102" s="211">
        <f t="shared" si="200"/>
        <v>0</v>
      </c>
      <c r="RPN102" s="211">
        <f t="shared" si="200"/>
        <v>0</v>
      </c>
      <c r="RPO102" s="211">
        <f t="shared" si="200"/>
        <v>0</v>
      </c>
      <c r="RPP102" s="211">
        <f t="shared" si="200"/>
        <v>0</v>
      </c>
      <c r="RPQ102" s="211">
        <f t="shared" si="200"/>
        <v>0</v>
      </c>
      <c r="RPR102" s="211">
        <f t="shared" si="200"/>
        <v>0</v>
      </c>
      <c r="RPS102" s="211">
        <f t="shared" si="200"/>
        <v>0</v>
      </c>
      <c r="RPT102" s="211">
        <f t="shared" si="200"/>
        <v>0</v>
      </c>
      <c r="RPU102" s="211">
        <f t="shared" si="200"/>
        <v>0</v>
      </c>
      <c r="RPV102" s="211">
        <f t="shared" si="200"/>
        <v>0</v>
      </c>
      <c r="RPW102" s="211">
        <f t="shared" si="200"/>
        <v>0</v>
      </c>
      <c r="RPX102" s="211">
        <f t="shared" si="200"/>
        <v>0</v>
      </c>
      <c r="RPY102" s="211">
        <f t="shared" si="200"/>
        <v>0</v>
      </c>
      <c r="RPZ102" s="211">
        <f t="shared" si="200"/>
        <v>0</v>
      </c>
      <c r="RQA102" s="211">
        <f t="shared" ref="RQA102:RSL102" si="201">(RQA29-RQA98)+RQA100</f>
        <v>0</v>
      </c>
      <c r="RQB102" s="211">
        <f t="shared" si="201"/>
        <v>0</v>
      </c>
      <c r="RQC102" s="211">
        <f t="shared" si="201"/>
        <v>0</v>
      </c>
      <c r="RQD102" s="211">
        <f t="shared" si="201"/>
        <v>0</v>
      </c>
      <c r="RQE102" s="211">
        <f t="shared" si="201"/>
        <v>0</v>
      </c>
      <c r="RQF102" s="211">
        <f t="shared" si="201"/>
        <v>0</v>
      </c>
      <c r="RQG102" s="211">
        <f t="shared" si="201"/>
        <v>0</v>
      </c>
      <c r="RQH102" s="211">
        <f t="shared" si="201"/>
        <v>0</v>
      </c>
      <c r="RQI102" s="211">
        <f t="shared" si="201"/>
        <v>0</v>
      </c>
      <c r="RQJ102" s="211">
        <f t="shared" si="201"/>
        <v>0</v>
      </c>
      <c r="RQK102" s="211">
        <f t="shared" si="201"/>
        <v>0</v>
      </c>
      <c r="RQL102" s="211">
        <f t="shared" si="201"/>
        <v>0</v>
      </c>
      <c r="RQM102" s="211">
        <f t="shared" si="201"/>
        <v>0</v>
      </c>
      <c r="RQN102" s="211">
        <f t="shared" si="201"/>
        <v>0</v>
      </c>
      <c r="RQO102" s="211">
        <f t="shared" si="201"/>
        <v>0</v>
      </c>
      <c r="RQP102" s="211">
        <f t="shared" si="201"/>
        <v>0</v>
      </c>
      <c r="RQQ102" s="211">
        <f t="shared" si="201"/>
        <v>0</v>
      </c>
      <c r="RQR102" s="211">
        <f t="shared" si="201"/>
        <v>0</v>
      </c>
      <c r="RQS102" s="211">
        <f t="shared" si="201"/>
        <v>0</v>
      </c>
      <c r="RQT102" s="211">
        <f t="shared" si="201"/>
        <v>0</v>
      </c>
      <c r="RQU102" s="211">
        <f t="shared" si="201"/>
        <v>0</v>
      </c>
      <c r="RQV102" s="211">
        <f t="shared" si="201"/>
        <v>0</v>
      </c>
      <c r="RQW102" s="211">
        <f t="shared" si="201"/>
        <v>0</v>
      </c>
      <c r="RQX102" s="211">
        <f t="shared" si="201"/>
        <v>0</v>
      </c>
      <c r="RQY102" s="211">
        <f t="shared" si="201"/>
        <v>0</v>
      </c>
      <c r="RQZ102" s="211">
        <f t="shared" si="201"/>
        <v>0</v>
      </c>
      <c r="RRA102" s="211">
        <f t="shared" si="201"/>
        <v>0</v>
      </c>
      <c r="RRB102" s="211">
        <f t="shared" si="201"/>
        <v>0</v>
      </c>
      <c r="RRC102" s="211">
        <f t="shared" si="201"/>
        <v>0</v>
      </c>
      <c r="RRD102" s="211">
        <f t="shared" si="201"/>
        <v>0</v>
      </c>
      <c r="RRE102" s="211">
        <f t="shared" si="201"/>
        <v>0</v>
      </c>
      <c r="RRF102" s="211">
        <f t="shared" si="201"/>
        <v>0</v>
      </c>
      <c r="RRG102" s="211">
        <f t="shared" si="201"/>
        <v>0</v>
      </c>
      <c r="RRH102" s="211">
        <f t="shared" si="201"/>
        <v>0</v>
      </c>
      <c r="RRI102" s="211">
        <f t="shared" si="201"/>
        <v>0</v>
      </c>
      <c r="RRJ102" s="211">
        <f t="shared" si="201"/>
        <v>0</v>
      </c>
      <c r="RRK102" s="211">
        <f t="shared" si="201"/>
        <v>0</v>
      </c>
      <c r="RRL102" s="211">
        <f t="shared" si="201"/>
        <v>0</v>
      </c>
      <c r="RRM102" s="211">
        <f t="shared" si="201"/>
        <v>0</v>
      </c>
      <c r="RRN102" s="211">
        <f t="shared" si="201"/>
        <v>0</v>
      </c>
      <c r="RRO102" s="211">
        <f t="shared" si="201"/>
        <v>0</v>
      </c>
      <c r="RRP102" s="211">
        <f t="shared" si="201"/>
        <v>0</v>
      </c>
      <c r="RRQ102" s="211">
        <f t="shared" si="201"/>
        <v>0</v>
      </c>
      <c r="RRR102" s="211">
        <f t="shared" si="201"/>
        <v>0</v>
      </c>
      <c r="RRS102" s="211">
        <f t="shared" si="201"/>
        <v>0</v>
      </c>
      <c r="RRT102" s="211">
        <f t="shared" si="201"/>
        <v>0</v>
      </c>
      <c r="RRU102" s="211">
        <f t="shared" si="201"/>
        <v>0</v>
      </c>
      <c r="RRV102" s="211">
        <f t="shared" si="201"/>
        <v>0</v>
      </c>
      <c r="RRW102" s="211">
        <f t="shared" si="201"/>
        <v>0</v>
      </c>
      <c r="RRX102" s="211">
        <f t="shared" si="201"/>
        <v>0</v>
      </c>
      <c r="RRY102" s="211">
        <f t="shared" si="201"/>
        <v>0</v>
      </c>
      <c r="RRZ102" s="211">
        <f t="shared" si="201"/>
        <v>0</v>
      </c>
      <c r="RSA102" s="211">
        <f t="shared" si="201"/>
        <v>0</v>
      </c>
      <c r="RSB102" s="211">
        <f t="shared" si="201"/>
        <v>0</v>
      </c>
      <c r="RSC102" s="211">
        <f t="shared" si="201"/>
        <v>0</v>
      </c>
      <c r="RSD102" s="211">
        <f t="shared" si="201"/>
        <v>0</v>
      </c>
      <c r="RSE102" s="211">
        <f t="shared" si="201"/>
        <v>0</v>
      </c>
      <c r="RSF102" s="211">
        <f t="shared" si="201"/>
        <v>0</v>
      </c>
      <c r="RSG102" s="211">
        <f t="shared" si="201"/>
        <v>0</v>
      </c>
      <c r="RSH102" s="211">
        <f t="shared" si="201"/>
        <v>0</v>
      </c>
      <c r="RSI102" s="211">
        <f t="shared" si="201"/>
        <v>0</v>
      </c>
      <c r="RSJ102" s="211">
        <f t="shared" si="201"/>
        <v>0</v>
      </c>
      <c r="RSK102" s="211">
        <f t="shared" si="201"/>
        <v>0</v>
      </c>
      <c r="RSL102" s="211">
        <f t="shared" si="201"/>
        <v>0</v>
      </c>
      <c r="RSM102" s="211">
        <f t="shared" ref="RSM102:RUX102" si="202">(RSM29-RSM98)+RSM100</f>
        <v>0</v>
      </c>
      <c r="RSN102" s="211">
        <f t="shared" si="202"/>
        <v>0</v>
      </c>
      <c r="RSO102" s="211">
        <f t="shared" si="202"/>
        <v>0</v>
      </c>
      <c r="RSP102" s="211">
        <f t="shared" si="202"/>
        <v>0</v>
      </c>
      <c r="RSQ102" s="211">
        <f t="shared" si="202"/>
        <v>0</v>
      </c>
      <c r="RSR102" s="211">
        <f t="shared" si="202"/>
        <v>0</v>
      </c>
      <c r="RSS102" s="211">
        <f t="shared" si="202"/>
        <v>0</v>
      </c>
      <c r="RST102" s="211">
        <f t="shared" si="202"/>
        <v>0</v>
      </c>
      <c r="RSU102" s="211">
        <f t="shared" si="202"/>
        <v>0</v>
      </c>
      <c r="RSV102" s="211">
        <f t="shared" si="202"/>
        <v>0</v>
      </c>
      <c r="RSW102" s="211">
        <f t="shared" si="202"/>
        <v>0</v>
      </c>
      <c r="RSX102" s="211">
        <f t="shared" si="202"/>
        <v>0</v>
      </c>
      <c r="RSY102" s="211">
        <f t="shared" si="202"/>
        <v>0</v>
      </c>
      <c r="RSZ102" s="211">
        <f t="shared" si="202"/>
        <v>0</v>
      </c>
      <c r="RTA102" s="211">
        <f t="shared" si="202"/>
        <v>0</v>
      </c>
      <c r="RTB102" s="211">
        <f t="shared" si="202"/>
        <v>0</v>
      </c>
      <c r="RTC102" s="211">
        <f t="shared" si="202"/>
        <v>0</v>
      </c>
      <c r="RTD102" s="211">
        <f t="shared" si="202"/>
        <v>0</v>
      </c>
      <c r="RTE102" s="211">
        <f t="shared" si="202"/>
        <v>0</v>
      </c>
      <c r="RTF102" s="211">
        <f t="shared" si="202"/>
        <v>0</v>
      </c>
      <c r="RTG102" s="211">
        <f t="shared" si="202"/>
        <v>0</v>
      </c>
      <c r="RTH102" s="211">
        <f t="shared" si="202"/>
        <v>0</v>
      </c>
      <c r="RTI102" s="211">
        <f t="shared" si="202"/>
        <v>0</v>
      </c>
      <c r="RTJ102" s="211">
        <f t="shared" si="202"/>
        <v>0</v>
      </c>
      <c r="RTK102" s="211">
        <f t="shared" si="202"/>
        <v>0</v>
      </c>
      <c r="RTL102" s="211">
        <f t="shared" si="202"/>
        <v>0</v>
      </c>
      <c r="RTM102" s="211">
        <f t="shared" si="202"/>
        <v>0</v>
      </c>
      <c r="RTN102" s="211">
        <f t="shared" si="202"/>
        <v>0</v>
      </c>
      <c r="RTO102" s="211">
        <f t="shared" si="202"/>
        <v>0</v>
      </c>
      <c r="RTP102" s="211">
        <f t="shared" si="202"/>
        <v>0</v>
      </c>
      <c r="RTQ102" s="211">
        <f t="shared" si="202"/>
        <v>0</v>
      </c>
      <c r="RTR102" s="211">
        <f t="shared" si="202"/>
        <v>0</v>
      </c>
      <c r="RTS102" s="211">
        <f t="shared" si="202"/>
        <v>0</v>
      </c>
      <c r="RTT102" s="211">
        <f t="shared" si="202"/>
        <v>0</v>
      </c>
      <c r="RTU102" s="211">
        <f t="shared" si="202"/>
        <v>0</v>
      </c>
      <c r="RTV102" s="211">
        <f t="shared" si="202"/>
        <v>0</v>
      </c>
      <c r="RTW102" s="211">
        <f t="shared" si="202"/>
        <v>0</v>
      </c>
      <c r="RTX102" s="211">
        <f t="shared" si="202"/>
        <v>0</v>
      </c>
      <c r="RTY102" s="211">
        <f t="shared" si="202"/>
        <v>0</v>
      </c>
      <c r="RTZ102" s="211">
        <f t="shared" si="202"/>
        <v>0</v>
      </c>
      <c r="RUA102" s="211">
        <f t="shared" si="202"/>
        <v>0</v>
      </c>
      <c r="RUB102" s="211">
        <f t="shared" si="202"/>
        <v>0</v>
      </c>
      <c r="RUC102" s="211">
        <f t="shared" si="202"/>
        <v>0</v>
      </c>
      <c r="RUD102" s="211">
        <f t="shared" si="202"/>
        <v>0</v>
      </c>
      <c r="RUE102" s="211">
        <f t="shared" si="202"/>
        <v>0</v>
      </c>
      <c r="RUF102" s="211">
        <f t="shared" si="202"/>
        <v>0</v>
      </c>
      <c r="RUG102" s="211">
        <f t="shared" si="202"/>
        <v>0</v>
      </c>
      <c r="RUH102" s="211">
        <f t="shared" si="202"/>
        <v>0</v>
      </c>
      <c r="RUI102" s="211">
        <f t="shared" si="202"/>
        <v>0</v>
      </c>
      <c r="RUJ102" s="211">
        <f t="shared" si="202"/>
        <v>0</v>
      </c>
      <c r="RUK102" s="211">
        <f t="shared" si="202"/>
        <v>0</v>
      </c>
      <c r="RUL102" s="211">
        <f t="shared" si="202"/>
        <v>0</v>
      </c>
      <c r="RUM102" s="211">
        <f t="shared" si="202"/>
        <v>0</v>
      </c>
      <c r="RUN102" s="211">
        <f t="shared" si="202"/>
        <v>0</v>
      </c>
      <c r="RUO102" s="211">
        <f t="shared" si="202"/>
        <v>0</v>
      </c>
      <c r="RUP102" s="211">
        <f t="shared" si="202"/>
        <v>0</v>
      </c>
      <c r="RUQ102" s="211">
        <f t="shared" si="202"/>
        <v>0</v>
      </c>
      <c r="RUR102" s="211">
        <f t="shared" si="202"/>
        <v>0</v>
      </c>
      <c r="RUS102" s="211">
        <f t="shared" si="202"/>
        <v>0</v>
      </c>
      <c r="RUT102" s="211">
        <f t="shared" si="202"/>
        <v>0</v>
      </c>
      <c r="RUU102" s="211">
        <f t="shared" si="202"/>
        <v>0</v>
      </c>
      <c r="RUV102" s="211">
        <f t="shared" si="202"/>
        <v>0</v>
      </c>
      <c r="RUW102" s="211">
        <f t="shared" si="202"/>
        <v>0</v>
      </c>
      <c r="RUX102" s="211">
        <f t="shared" si="202"/>
        <v>0</v>
      </c>
      <c r="RUY102" s="211">
        <f t="shared" ref="RUY102:RXJ102" si="203">(RUY29-RUY98)+RUY100</f>
        <v>0</v>
      </c>
      <c r="RUZ102" s="211">
        <f t="shared" si="203"/>
        <v>0</v>
      </c>
      <c r="RVA102" s="211">
        <f t="shared" si="203"/>
        <v>0</v>
      </c>
      <c r="RVB102" s="211">
        <f t="shared" si="203"/>
        <v>0</v>
      </c>
      <c r="RVC102" s="211">
        <f t="shared" si="203"/>
        <v>0</v>
      </c>
      <c r="RVD102" s="211">
        <f t="shared" si="203"/>
        <v>0</v>
      </c>
      <c r="RVE102" s="211">
        <f t="shared" si="203"/>
        <v>0</v>
      </c>
      <c r="RVF102" s="211">
        <f t="shared" si="203"/>
        <v>0</v>
      </c>
      <c r="RVG102" s="211">
        <f t="shared" si="203"/>
        <v>0</v>
      </c>
      <c r="RVH102" s="211">
        <f t="shared" si="203"/>
        <v>0</v>
      </c>
      <c r="RVI102" s="211">
        <f t="shared" si="203"/>
        <v>0</v>
      </c>
      <c r="RVJ102" s="211">
        <f t="shared" si="203"/>
        <v>0</v>
      </c>
      <c r="RVK102" s="211">
        <f t="shared" si="203"/>
        <v>0</v>
      </c>
      <c r="RVL102" s="211">
        <f t="shared" si="203"/>
        <v>0</v>
      </c>
      <c r="RVM102" s="211">
        <f t="shared" si="203"/>
        <v>0</v>
      </c>
      <c r="RVN102" s="211">
        <f t="shared" si="203"/>
        <v>0</v>
      </c>
      <c r="RVO102" s="211">
        <f t="shared" si="203"/>
        <v>0</v>
      </c>
      <c r="RVP102" s="211">
        <f t="shared" si="203"/>
        <v>0</v>
      </c>
      <c r="RVQ102" s="211">
        <f t="shared" si="203"/>
        <v>0</v>
      </c>
      <c r="RVR102" s="211">
        <f t="shared" si="203"/>
        <v>0</v>
      </c>
      <c r="RVS102" s="211">
        <f t="shared" si="203"/>
        <v>0</v>
      </c>
      <c r="RVT102" s="211">
        <f t="shared" si="203"/>
        <v>0</v>
      </c>
      <c r="RVU102" s="211">
        <f t="shared" si="203"/>
        <v>0</v>
      </c>
      <c r="RVV102" s="211">
        <f t="shared" si="203"/>
        <v>0</v>
      </c>
      <c r="RVW102" s="211">
        <f t="shared" si="203"/>
        <v>0</v>
      </c>
      <c r="RVX102" s="211">
        <f t="shared" si="203"/>
        <v>0</v>
      </c>
      <c r="RVY102" s="211">
        <f t="shared" si="203"/>
        <v>0</v>
      </c>
      <c r="RVZ102" s="211">
        <f t="shared" si="203"/>
        <v>0</v>
      </c>
      <c r="RWA102" s="211">
        <f t="shared" si="203"/>
        <v>0</v>
      </c>
      <c r="RWB102" s="211">
        <f t="shared" si="203"/>
        <v>0</v>
      </c>
      <c r="RWC102" s="211">
        <f t="shared" si="203"/>
        <v>0</v>
      </c>
      <c r="RWD102" s="211">
        <f t="shared" si="203"/>
        <v>0</v>
      </c>
      <c r="RWE102" s="211">
        <f t="shared" si="203"/>
        <v>0</v>
      </c>
      <c r="RWF102" s="211">
        <f t="shared" si="203"/>
        <v>0</v>
      </c>
      <c r="RWG102" s="211">
        <f t="shared" si="203"/>
        <v>0</v>
      </c>
      <c r="RWH102" s="211">
        <f t="shared" si="203"/>
        <v>0</v>
      </c>
      <c r="RWI102" s="211">
        <f t="shared" si="203"/>
        <v>0</v>
      </c>
      <c r="RWJ102" s="211">
        <f t="shared" si="203"/>
        <v>0</v>
      </c>
      <c r="RWK102" s="211">
        <f t="shared" si="203"/>
        <v>0</v>
      </c>
      <c r="RWL102" s="211">
        <f t="shared" si="203"/>
        <v>0</v>
      </c>
      <c r="RWM102" s="211">
        <f t="shared" si="203"/>
        <v>0</v>
      </c>
      <c r="RWN102" s="211">
        <f t="shared" si="203"/>
        <v>0</v>
      </c>
      <c r="RWO102" s="211">
        <f t="shared" si="203"/>
        <v>0</v>
      </c>
      <c r="RWP102" s="211">
        <f t="shared" si="203"/>
        <v>0</v>
      </c>
      <c r="RWQ102" s="211">
        <f t="shared" si="203"/>
        <v>0</v>
      </c>
      <c r="RWR102" s="211">
        <f t="shared" si="203"/>
        <v>0</v>
      </c>
      <c r="RWS102" s="211">
        <f t="shared" si="203"/>
        <v>0</v>
      </c>
      <c r="RWT102" s="211">
        <f t="shared" si="203"/>
        <v>0</v>
      </c>
      <c r="RWU102" s="211">
        <f t="shared" si="203"/>
        <v>0</v>
      </c>
      <c r="RWV102" s="211">
        <f t="shared" si="203"/>
        <v>0</v>
      </c>
      <c r="RWW102" s="211">
        <f t="shared" si="203"/>
        <v>0</v>
      </c>
      <c r="RWX102" s="211">
        <f t="shared" si="203"/>
        <v>0</v>
      </c>
      <c r="RWY102" s="211">
        <f t="shared" si="203"/>
        <v>0</v>
      </c>
      <c r="RWZ102" s="211">
        <f t="shared" si="203"/>
        <v>0</v>
      </c>
      <c r="RXA102" s="211">
        <f t="shared" si="203"/>
        <v>0</v>
      </c>
      <c r="RXB102" s="211">
        <f t="shared" si="203"/>
        <v>0</v>
      </c>
      <c r="RXC102" s="211">
        <f t="shared" si="203"/>
        <v>0</v>
      </c>
      <c r="RXD102" s="211">
        <f t="shared" si="203"/>
        <v>0</v>
      </c>
      <c r="RXE102" s="211">
        <f t="shared" si="203"/>
        <v>0</v>
      </c>
      <c r="RXF102" s="211">
        <f t="shared" si="203"/>
        <v>0</v>
      </c>
      <c r="RXG102" s="211">
        <f t="shared" si="203"/>
        <v>0</v>
      </c>
      <c r="RXH102" s="211">
        <f t="shared" si="203"/>
        <v>0</v>
      </c>
      <c r="RXI102" s="211">
        <f t="shared" si="203"/>
        <v>0</v>
      </c>
      <c r="RXJ102" s="211">
        <f t="shared" si="203"/>
        <v>0</v>
      </c>
      <c r="RXK102" s="211">
        <f t="shared" ref="RXK102:RZV102" si="204">(RXK29-RXK98)+RXK100</f>
        <v>0</v>
      </c>
      <c r="RXL102" s="211">
        <f t="shared" si="204"/>
        <v>0</v>
      </c>
      <c r="RXM102" s="211">
        <f t="shared" si="204"/>
        <v>0</v>
      </c>
      <c r="RXN102" s="211">
        <f t="shared" si="204"/>
        <v>0</v>
      </c>
      <c r="RXO102" s="211">
        <f t="shared" si="204"/>
        <v>0</v>
      </c>
      <c r="RXP102" s="211">
        <f t="shared" si="204"/>
        <v>0</v>
      </c>
      <c r="RXQ102" s="211">
        <f t="shared" si="204"/>
        <v>0</v>
      </c>
      <c r="RXR102" s="211">
        <f t="shared" si="204"/>
        <v>0</v>
      </c>
      <c r="RXS102" s="211">
        <f t="shared" si="204"/>
        <v>0</v>
      </c>
      <c r="RXT102" s="211">
        <f t="shared" si="204"/>
        <v>0</v>
      </c>
      <c r="RXU102" s="211">
        <f t="shared" si="204"/>
        <v>0</v>
      </c>
      <c r="RXV102" s="211">
        <f t="shared" si="204"/>
        <v>0</v>
      </c>
      <c r="RXW102" s="211">
        <f t="shared" si="204"/>
        <v>0</v>
      </c>
      <c r="RXX102" s="211">
        <f t="shared" si="204"/>
        <v>0</v>
      </c>
      <c r="RXY102" s="211">
        <f t="shared" si="204"/>
        <v>0</v>
      </c>
      <c r="RXZ102" s="211">
        <f t="shared" si="204"/>
        <v>0</v>
      </c>
      <c r="RYA102" s="211">
        <f t="shared" si="204"/>
        <v>0</v>
      </c>
      <c r="RYB102" s="211">
        <f t="shared" si="204"/>
        <v>0</v>
      </c>
      <c r="RYC102" s="211">
        <f t="shared" si="204"/>
        <v>0</v>
      </c>
      <c r="RYD102" s="211">
        <f t="shared" si="204"/>
        <v>0</v>
      </c>
      <c r="RYE102" s="211">
        <f t="shared" si="204"/>
        <v>0</v>
      </c>
      <c r="RYF102" s="211">
        <f t="shared" si="204"/>
        <v>0</v>
      </c>
      <c r="RYG102" s="211">
        <f t="shared" si="204"/>
        <v>0</v>
      </c>
      <c r="RYH102" s="211">
        <f t="shared" si="204"/>
        <v>0</v>
      </c>
      <c r="RYI102" s="211">
        <f t="shared" si="204"/>
        <v>0</v>
      </c>
      <c r="RYJ102" s="211">
        <f t="shared" si="204"/>
        <v>0</v>
      </c>
      <c r="RYK102" s="211">
        <f t="shared" si="204"/>
        <v>0</v>
      </c>
      <c r="RYL102" s="211">
        <f t="shared" si="204"/>
        <v>0</v>
      </c>
      <c r="RYM102" s="211">
        <f t="shared" si="204"/>
        <v>0</v>
      </c>
      <c r="RYN102" s="211">
        <f t="shared" si="204"/>
        <v>0</v>
      </c>
      <c r="RYO102" s="211">
        <f t="shared" si="204"/>
        <v>0</v>
      </c>
      <c r="RYP102" s="211">
        <f t="shared" si="204"/>
        <v>0</v>
      </c>
      <c r="RYQ102" s="211">
        <f t="shared" si="204"/>
        <v>0</v>
      </c>
      <c r="RYR102" s="211">
        <f t="shared" si="204"/>
        <v>0</v>
      </c>
      <c r="RYS102" s="211">
        <f t="shared" si="204"/>
        <v>0</v>
      </c>
      <c r="RYT102" s="211">
        <f t="shared" si="204"/>
        <v>0</v>
      </c>
      <c r="RYU102" s="211">
        <f t="shared" si="204"/>
        <v>0</v>
      </c>
      <c r="RYV102" s="211">
        <f t="shared" si="204"/>
        <v>0</v>
      </c>
      <c r="RYW102" s="211">
        <f t="shared" si="204"/>
        <v>0</v>
      </c>
      <c r="RYX102" s="211">
        <f t="shared" si="204"/>
        <v>0</v>
      </c>
      <c r="RYY102" s="211">
        <f t="shared" si="204"/>
        <v>0</v>
      </c>
      <c r="RYZ102" s="211">
        <f t="shared" si="204"/>
        <v>0</v>
      </c>
      <c r="RZA102" s="211">
        <f t="shared" si="204"/>
        <v>0</v>
      </c>
      <c r="RZB102" s="211">
        <f t="shared" si="204"/>
        <v>0</v>
      </c>
      <c r="RZC102" s="211">
        <f t="shared" si="204"/>
        <v>0</v>
      </c>
      <c r="RZD102" s="211">
        <f t="shared" si="204"/>
        <v>0</v>
      </c>
      <c r="RZE102" s="211">
        <f t="shared" si="204"/>
        <v>0</v>
      </c>
      <c r="RZF102" s="211">
        <f t="shared" si="204"/>
        <v>0</v>
      </c>
      <c r="RZG102" s="211">
        <f t="shared" si="204"/>
        <v>0</v>
      </c>
      <c r="RZH102" s="211">
        <f t="shared" si="204"/>
        <v>0</v>
      </c>
      <c r="RZI102" s="211">
        <f t="shared" si="204"/>
        <v>0</v>
      </c>
      <c r="RZJ102" s="211">
        <f t="shared" si="204"/>
        <v>0</v>
      </c>
      <c r="RZK102" s="211">
        <f t="shared" si="204"/>
        <v>0</v>
      </c>
      <c r="RZL102" s="211">
        <f t="shared" si="204"/>
        <v>0</v>
      </c>
      <c r="RZM102" s="211">
        <f t="shared" si="204"/>
        <v>0</v>
      </c>
      <c r="RZN102" s="211">
        <f t="shared" si="204"/>
        <v>0</v>
      </c>
      <c r="RZO102" s="211">
        <f t="shared" si="204"/>
        <v>0</v>
      </c>
      <c r="RZP102" s="211">
        <f t="shared" si="204"/>
        <v>0</v>
      </c>
      <c r="RZQ102" s="211">
        <f t="shared" si="204"/>
        <v>0</v>
      </c>
      <c r="RZR102" s="211">
        <f t="shared" si="204"/>
        <v>0</v>
      </c>
      <c r="RZS102" s="211">
        <f t="shared" si="204"/>
        <v>0</v>
      </c>
      <c r="RZT102" s="211">
        <f t="shared" si="204"/>
        <v>0</v>
      </c>
      <c r="RZU102" s="211">
        <f t="shared" si="204"/>
        <v>0</v>
      </c>
      <c r="RZV102" s="211">
        <f t="shared" si="204"/>
        <v>0</v>
      </c>
      <c r="RZW102" s="211">
        <f t="shared" ref="RZW102:SCH102" si="205">(RZW29-RZW98)+RZW100</f>
        <v>0</v>
      </c>
      <c r="RZX102" s="211">
        <f t="shared" si="205"/>
        <v>0</v>
      </c>
      <c r="RZY102" s="211">
        <f t="shared" si="205"/>
        <v>0</v>
      </c>
      <c r="RZZ102" s="211">
        <f t="shared" si="205"/>
        <v>0</v>
      </c>
      <c r="SAA102" s="211">
        <f t="shared" si="205"/>
        <v>0</v>
      </c>
      <c r="SAB102" s="211">
        <f t="shared" si="205"/>
        <v>0</v>
      </c>
      <c r="SAC102" s="211">
        <f t="shared" si="205"/>
        <v>0</v>
      </c>
      <c r="SAD102" s="211">
        <f t="shared" si="205"/>
        <v>0</v>
      </c>
      <c r="SAE102" s="211">
        <f t="shared" si="205"/>
        <v>0</v>
      </c>
      <c r="SAF102" s="211">
        <f t="shared" si="205"/>
        <v>0</v>
      </c>
      <c r="SAG102" s="211">
        <f t="shared" si="205"/>
        <v>0</v>
      </c>
      <c r="SAH102" s="211">
        <f t="shared" si="205"/>
        <v>0</v>
      </c>
      <c r="SAI102" s="211">
        <f t="shared" si="205"/>
        <v>0</v>
      </c>
      <c r="SAJ102" s="211">
        <f t="shared" si="205"/>
        <v>0</v>
      </c>
      <c r="SAK102" s="211">
        <f t="shared" si="205"/>
        <v>0</v>
      </c>
      <c r="SAL102" s="211">
        <f t="shared" si="205"/>
        <v>0</v>
      </c>
      <c r="SAM102" s="211">
        <f t="shared" si="205"/>
        <v>0</v>
      </c>
      <c r="SAN102" s="211">
        <f t="shared" si="205"/>
        <v>0</v>
      </c>
      <c r="SAO102" s="211">
        <f t="shared" si="205"/>
        <v>0</v>
      </c>
      <c r="SAP102" s="211">
        <f t="shared" si="205"/>
        <v>0</v>
      </c>
      <c r="SAQ102" s="211">
        <f t="shared" si="205"/>
        <v>0</v>
      </c>
      <c r="SAR102" s="211">
        <f t="shared" si="205"/>
        <v>0</v>
      </c>
      <c r="SAS102" s="211">
        <f t="shared" si="205"/>
        <v>0</v>
      </c>
      <c r="SAT102" s="211">
        <f t="shared" si="205"/>
        <v>0</v>
      </c>
      <c r="SAU102" s="211">
        <f t="shared" si="205"/>
        <v>0</v>
      </c>
      <c r="SAV102" s="211">
        <f t="shared" si="205"/>
        <v>0</v>
      </c>
      <c r="SAW102" s="211">
        <f t="shared" si="205"/>
        <v>0</v>
      </c>
      <c r="SAX102" s="211">
        <f t="shared" si="205"/>
        <v>0</v>
      </c>
      <c r="SAY102" s="211">
        <f t="shared" si="205"/>
        <v>0</v>
      </c>
      <c r="SAZ102" s="211">
        <f t="shared" si="205"/>
        <v>0</v>
      </c>
      <c r="SBA102" s="211">
        <f t="shared" si="205"/>
        <v>0</v>
      </c>
      <c r="SBB102" s="211">
        <f t="shared" si="205"/>
        <v>0</v>
      </c>
      <c r="SBC102" s="211">
        <f t="shared" si="205"/>
        <v>0</v>
      </c>
      <c r="SBD102" s="211">
        <f t="shared" si="205"/>
        <v>0</v>
      </c>
      <c r="SBE102" s="211">
        <f t="shared" si="205"/>
        <v>0</v>
      </c>
      <c r="SBF102" s="211">
        <f t="shared" si="205"/>
        <v>0</v>
      </c>
      <c r="SBG102" s="211">
        <f t="shared" si="205"/>
        <v>0</v>
      </c>
      <c r="SBH102" s="211">
        <f t="shared" si="205"/>
        <v>0</v>
      </c>
      <c r="SBI102" s="211">
        <f t="shared" si="205"/>
        <v>0</v>
      </c>
      <c r="SBJ102" s="211">
        <f t="shared" si="205"/>
        <v>0</v>
      </c>
      <c r="SBK102" s="211">
        <f t="shared" si="205"/>
        <v>0</v>
      </c>
      <c r="SBL102" s="211">
        <f t="shared" si="205"/>
        <v>0</v>
      </c>
      <c r="SBM102" s="211">
        <f t="shared" si="205"/>
        <v>0</v>
      </c>
      <c r="SBN102" s="211">
        <f t="shared" si="205"/>
        <v>0</v>
      </c>
      <c r="SBO102" s="211">
        <f t="shared" si="205"/>
        <v>0</v>
      </c>
      <c r="SBP102" s="211">
        <f t="shared" si="205"/>
        <v>0</v>
      </c>
      <c r="SBQ102" s="211">
        <f t="shared" si="205"/>
        <v>0</v>
      </c>
      <c r="SBR102" s="211">
        <f t="shared" si="205"/>
        <v>0</v>
      </c>
      <c r="SBS102" s="211">
        <f t="shared" si="205"/>
        <v>0</v>
      </c>
      <c r="SBT102" s="211">
        <f t="shared" si="205"/>
        <v>0</v>
      </c>
      <c r="SBU102" s="211">
        <f t="shared" si="205"/>
        <v>0</v>
      </c>
      <c r="SBV102" s="211">
        <f t="shared" si="205"/>
        <v>0</v>
      </c>
      <c r="SBW102" s="211">
        <f t="shared" si="205"/>
        <v>0</v>
      </c>
      <c r="SBX102" s="211">
        <f t="shared" si="205"/>
        <v>0</v>
      </c>
      <c r="SBY102" s="211">
        <f t="shared" si="205"/>
        <v>0</v>
      </c>
      <c r="SBZ102" s="211">
        <f t="shared" si="205"/>
        <v>0</v>
      </c>
      <c r="SCA102" s="211">
        <f t="shared" si="205"/>
        <v>0</v>
      </c>
      <c r="SCB102" s="211">
        <f t="shared" si="205"/>
        <v>0</v>
      </c>
      <c r="SCC102" s="211">
        <f t="shared" si="205"/>
        <v>0</v>
      </c>
      <c r="SCD102" s="211">
        <f t="shared" si="205"/>
        <v>0</v>
      </c>
      <c r="SCE102" s="211">
        <f t="shared" si="205"/>
        <v>0</v>
      </c>
      <c r="SCF102" s="211">
        <f t="shared" si="205"/>
        <v>0</v>
      </c>
      <c r="SCG102" s="211">
        <f t="shared" si="205"/>
        <v>0</v>
      </c>
      <c r="SCH102" s="211">
        <f t="shared" si="205"/>
        <v>0</v>
      </c>
      <c r="SCI102" s="211">
        <f t="shared" ref="SCI102:SET102" si="206">(SCI29-SCI98)+SCI100</f>
        <v>0</v>
      </c>
      <c r="SCJ102" s="211">
        <f t="shared" si="206"/>
        <v>0</v>
      </c>
      <c r="SCK102" s="211">
        <f t="shared" si="206"/>
        <v>0</v>
      </c>
      <c r="SCL102" s="211">
        <f t="shared" si="206"/>
        <v>0</v>
      </c>
      <c r="SCM102" s="211">
        <f t="shared" si="206"/>
        <v>0</v>
      </c>
      <c r="SCN102" s="211">
        <f t="shared" si="206"/>
        <v>0</v>
      </c>
      <c r="SCO102" s="211">
        <f t="shared" si="206"/>
        <v>0</v>
      </c>
      <c r="SCP102" s="211">
        <f t="shared" si="206"/>
        <v>0</v>
      </c>
      <c r="SCQ102" s="211">
        <f t="shared" si="206"/>
        <v>0</v>
      </c>
      <c r="SCR102" s="211">
        <f t="shared" si="206"/>
        <v>0</v>
      </c>
      <c r="SCS102" s="211">
        <f t="shared" si="206"/>
        <v>0</v>
      </c>
      <c r="SCT102" s="211">
        <f t="shared" si="206"/>
        <v>0</v>
      </c>
      <c r="SCU102" s="211">
        <f t="shared" si="206"/>
        <v>0</v>
      </c>
      <c r="SCV102" s="211">
        <f t="shared" si="206"/>
        <v>0</v>
      </c>
      <c r="SCW102" s="211">
        <f t="shared" si="206"/>
        <v>0</v>
      </c>
      <c r="SCX102" s="211">
        <f t="shared" si="206"/>
        <v>0</v>
      </c>
      <c r="SCY102" s="211">
        <f t="shared" si="206"/>
        <v>0</v>
      </c>
      <c r="SCZ102" s="211">
        <f t="shared" si="206"/>
        <v>0</v>
      </c>
      <c r="SDA102" s="211">
        <f t="shared" si="206"/>
        <v>0</v>
      </c>
      <c r="SDB102" s="211">
        <f t="shared" si="206"/>
        <v>0</v>
      </c>
      <c r="SDC102" s="211">
        <f t="shared" si="206"/>
        <v>0</v>
      </c>
      <c r="SDD102" s="211">
        <f t="shared" si="206"/>
        <v>0</v>
      </c>
      <c r="SDE102" s="211">
        <f t="shared" si="206"/>
        <v>0</v>
      </c>
      <c r="SDF102" s="211">
        <f t="shared" si="206"/>
        <v>0</v>
      </c>
      <c r="SDG102" s="211">
        <f t="shared" si="206"/>
        <v>0</v>
      </c>
      <c r="SDH102" s="211">
        <f t="shared" si="206"/>
        <v>0</v>
      </c>
      <c r="SDI102" s="211">
        <f t="shared" si="206"/>
        <v>0</v>
      </c>
      <c r="SDJ102" s="211">
        <f t="shared" si="206"/>
        <v>0</v>
      </c>
      <c r="SDK102" s="211">
        <f t="shared" si="206"/>
        <v>0</v>
      </c>
      <c r="SDL102" s="211">
        <f t="shared" si="206"/>
        <v>0</v>
      </c>
      <c r="SDM102" s="211">
        <f t="shared" si="206"/>
        <v>0</v>
      </c>
      <c r="SDN102" s="211">
        <f t="shared" si="206"/>
        <v>0</v>
      </c>
      <c r="SDO102" s="211">
        <f t="shared" si="206"/>
        <v>0</v>
      </c>
      <c r="SDP102" s="211">
        <f t="shared" si="206"/>
        <v>0</v>
      </c>
      <c r="SDQ102" s="211">
        <f t="shared" si="206"/>
        <v>0</v>
      </c>
      <c r="SDR102" s="211">
        <f t="shared" si="206"/>
        <v>0</v>
      </c>
      <c r="SDS102" s="211">
        <f t="shared" si="206"/>
        <v>0</v>
      </c>
      <c r="SDT102" s="211">
        <f t="shared" si="206"/>
        <v>0</v>
      </c>
      <c r="SDU102" s="211">
        <f t="shared" si="206"/>
        <v>0</v>
      </c>
      <c r="SDV102" s="211">
        <f t="shared" si="206"/>
        <v>0</v>
      </c>
      <c r="SDW102" s="211">
        <f t="shared" si="206"/>
        <v>0</v>
      </c>
      <c r="SDX102" s="211">
        <f t="shared" si="206"/>
        <v>0</v>
      </c>
      <c r="SDY102" s="211">
        <f t="shared" si="206"/>
        <v>0</v>
      </c>
      <c r="SDZ102" s="211">
        <f t="shared" si="206"/>
        <v>0</v>
      </c>
      <c r="SEA102" s="211">
        <f t="shared" si="206"/>
        <v>0</v>
      </c>
      <c r="SEB102" s="211">
        <f t="shared" si="206"/>
        <v>0</v>
      </c>
      <c r="SEC102" s="211">
        <f t="shared" si="206"/>
        <v>0</v>
      </c>
      <c r="SED102" s="211">
        <f t="shared" si="206"/>
        <v>0</v>
      </c>
      <c r="SEE102" s="211">
        <f t="shared" si="206"/>
        <v>0</v>
      </c>
      <c r="SEF102" s="211">
        <f t="shared" si="206"/>
        <v>0</v>
      </c>
      <c r="SEG102" s="211">
        <f t="shared" si="206"/>
        <v>0</v>
      </c>
      <c r="SEH102" s="211">
        <f t="shared" si="206"/>
        <v>0</v>
      </c>
      <c r="SEI102" s="211">
        <f t="shared" si="206"/>
        <v>0</v>
      </c>
      <c r="SEJ102" s="211">
        <f t="shared" si="206"/>
        <v>0</v>
      </c>
      <c r="SEK102" s="211">
        <f t="shared" si="206"/>
        <v>0</v>
      </c>
      <c r="SEL102" s="211">
        <f t="shared" si="206"/>
        <v>0</v>
      </c>
      <c r="SEM102" s="211">
        <f t="shared" si="206"/>
        <v>0</v>
      </c>
      <c r="SEN102" s="211">
        <f t="shared" si="206"/>
        <v>0</v>
      </c>
      <c r="SEO102" s="211">
        <f t="shared" si="206"/>
        <v>0</v>
      </c>
      <c r="SEP102" s="211">
        <f t="shared" si="206"/>
        <v>0</v>
      </c>
      <c r="SEQ102" s="211">
        <f t="shared" si="206"/>
        <v>0</v>
      </c>
      <c r="SER102" s="211">
        <f t="shared" si="206"/>
        <v>0</v>
      </c>
      <c r="SES102" s="211">
        <f t="shared" si="206"/>
        <v>0</v>
      </c>
      <c r="SET102" s="211">
        <f t="shared" si="206"/>
        <v>0</v>
      </c>
      <c r="SEU102" s="211">
        <f t="shared" ref="SEU102:SHF102" si="207">(SEU29-SEU98)+SEU100</f>
        <v>0</v>
      </c>
      <c r="SEV102" s="211">
        <f t="shared" si="207"/>
        <v>0</v>
      </c>
      <c r="SEW102" s="211">
        <f t="shared" si="207"/>
        <v>0</v>
      </c>
      <c r="SEX102" s="211">
        <f t="shared" si="207"/>
        <v>0</v>
      </c>
      <c r="SEY102" s="211">
        <f t="shared" si="207"/>
        <v>0</v>
      </c>
      <c r="SEZ102" s="211">
        <f t="shared" si="207"/>
        <v>0</v>
      </c>
      <c r="SFA102" s="211">
        <f t="shared" si="207"/>
        <v>0</v>
      </c>
      <c r="SFB102" s="211">
        <f t="shared" si="207"/>
        <v>0</v>
      </c>
      <c r="SFC102" s="211">
        <f t="shared" si="207"/>
        <v>0</v>
      </c>
      <c r="SFD102" s="211">
        <f t="shared" si="207"/>
        <v>0</v>
      </c>
      <c r="SFE102" s="211">
        <f t="shared" si="207"/>
        <v>0</v>
      </c>
      <c r="SFF102" s="211">
        <f t="shared" si="207"/>
        <v>0</v>
      </c>
      <c r="SFG102" s="211">
        <f t="shared" si="207"/>
        <v>0</v>
      </c>
      <c r="SFH102" s="211">
        <f t="shared" si="207"/>
        <v>0</v>
      </c>
      <c r="SFI102" s="211">
        <f t="shared" si="207"/>
        <v>0</v>
      </c>
      <c r="SFJ102" s="211">
        <f t="shared" si="207"/>
        <v>0</v>
      </c>
      <c r="SFK102" s="211">
        <f t="shared" si="207"/>
        <v>0</v>
      </c>
      <c r="SFL102" s="211">
        <f t="shared" si="207"/>
        <v>0</v>
      </c>
      <c r="SFM102" s="211">
        <f t="shared" si="207"/>
        <v>0</v>
      </c>
      <c r="SFN102" s="211">
        <f t="shared" si="207"/>
        <v>0</v>
      </c>
      <c r="SFO102" s="211">
        <f t="shared" si="207"/>
        <v>0</v>
      </c>
      <c r="SFP102" s="211">
        <f t="shared" si="207"/>
        <v>0</v>
      </c>
      <c r="SFQ102" s="211">
        <f t="shared" si="207"/>
        <v>0</v>
      </c>
      <c r="SFR102" s="211">
        <f t="shared" si="207"/>
        <v>0</v>
      </c>
      <c r="SFS102" s="211">
        <f t="shared" si="207"/>
        <v>0</v>
      </c>
      <c r="SFT102" s="211">
        <f t="shared" si="207"/>
        <v>0</v>
      </c>
      <c r="SFU102" s="211">
        <f t="shared" si="207"/>
        <v>0</v>
      </c>
      <c r="SFV102" s="211">
        <f t="shared" si="207"/>
        <v>0</v>
      </c>
      <c r="SFW102" s="211">
        <f t="shared" si="207"/>
        <v>0</v>
      </c>
      <c r="SFX102" s="211">
        <f t="shared" si="207"/>
        <v>0</v>
      </c>
      <c r="SFY102" s="211">
        <f t="shared" si="207"/>
        <v>0</v>
      </c>
      <c r="SFZ102" s="211">
        <f t="shared" si="207"/>
        <v>0</v>
      </c>
      <c r="SGA102" s="211">
        <f t="shared" si="207"/>
        <v>0</v>
      </c>
      <c r="SGB102" s="211">
        <f t="shared" si="207"/>
        <v>0</v>
      </c>
      <c r="SGC102" s="211">
        <f t="shared" si="207"/>
        <v>0</v>
      </c>
      <c r="SGD102" s="211">
        <f t="shared" si="207"/>
        <v>0</v>
      </c>
      <c r="SGE102" s="211">
        <f t="shared" si="207"/>
        <v>0</v>
      </c>
      <c r="SGF102" s="211">
        <f t="shared" si="207"/>
        <v>0</v>
      </c>
      <c r="SGG102" s="211">
        <f t="shared" si="207"/>
        <v>0</v>
      </c>
      <c r="SGH102" s="211">
        <f t="shared" si="207"/>
        <v>0</v>
      </c>
      <c r="SGI102" s="211">
        <f t="shared" si="207"/>
        <v>0</v>
      </c>
      <c r="SGJ102" s="211">
        <f t="shared" si="207"/>
        <v>0</v>
      </c>
      <c r="SGK102" s="211">
        <f t="shared" si="207"/>
        <v>0</v>
      </c>
      <c r="SGL102" s="211">
        <f t="shared" si="207"/>
        <v>0</v>
      </c>
      <c r="SGM102" s="211">
        <f t="shared" si="207"/>
        <v>0</v>
      </c>
      <c r="SGN102" s="211">
        <f t="shared" si="207"/>
        <v>0</v>
      </c>
      <c r="SGO102" s="211">
        <f t="shared" si="207"/>
        <v>0</v>
      </c>
      <c r="SGP102" s="211">
        <f t="shared" si="207"/>
        <v>0</v>
      </c>
      <c r="SGQ102" s="211">
        <f t="shared" si="207"/>
        <v>0</v>
      </c>
      <c r="SGR102" s="211">
        <f t="shared" si="207"/>
        <v>0</v>
      </c>
      <c r="SGS102" s="211">
        <f t="shared" si="207"/>
        <v>0</v>
      </c>
      <c r="SGT102" s="211">
        <f t="shared" si="207"/>
        <v>0</v>
      </c>
      <c r="SGU102" s="211">
        <f t="shared" si="207"/>
        <v>0</v>
      </c>
      <c r="SGV102" s="211">
        <f t="shared" si="207"/>
        <v>0</v>
      </c>
      <c r="SGW102" s="211">
        <f t="shared" si="207"/>
        <v>0</v>
      </c>
      <c r="SGX102" s="211">
        <f t="shared" si="207"/>
        <v>0</v>
      </c>
      <c r="SGY102" s="211">
        <f t="shared" si="207"/>
        <v>0</v>
      </c>
      <c r="SGZ102" s="211">
        <f t="shared" si="207"/>
        <v>0</v>
      </c>
      <c r="SHA102" s="211">
        <f t="shared" si="207"/>
        <v>0</v>
      </c>
      <c r="SHB102" s="211">
        <f t="shared" si="207"/>
        <v>0</v>
      </c>
      <c r="SHC102" s="211">
        <f t="shared" si="207"/>
        <v>0</v>
      </c>
      <c r="SHD102" s="211">
        <f t="shared" si="207"/>
        <v>0</v>
      </c>
      <c r="SHE102" s="211">
        <f t="shared" si="207"/>
        <v>0</v>
      </c>
      <c r="SHF102" s="211">
        <f t="shared" si="207"/>
        <v>0</v>
      </c>
      <c r="SHG102" s="211">
        <f t="shared" ref="SHG102:SJR102" si="208">(SHG29-SHG98)+SHG100</f>
        <v>0</v>
      </c>
      <c r="SHH102" s="211">
        <f t="shared" si="208"/>
        <v>0</v>
      </c>
      <c r="SHI102" s="211">
        <f t="shared" si="208"/>
        <v>0</v>
      </c>
      <c r="SHJ102" s="211">
        <f t="shared" si="208"/>
        <v>0</v>
      </c>
      <c r="SHK102" s="211">
        <f t="shared" si="208"/>
        <v>0</v>
      </c>
      <c r="SHL102" s="211">
        <f t="shared" si="208"/>
        <v>0</v>
      </c>
      <c r="SHM102" s="211">
        <f t="shared" si="208"/>
        <v>0</v>
      </c>
      <c r="SHN102" s="211">
        <f t="shared" si="208"/>
        <v>0</v>
      </c>
      <c r="SHO102" s="211">
        <f t="shared" si="208"/>
        <v>0</v>
      </c>
      <c r="SHP102" s="211">
        <f t="shared" si="208"/>
        <v>0</v>
      </c>
      <c r="SHQ102" s="211">
        <f t="shared" si="208"/>
        <v>0</v>
      </c>
      <c r="SHR102" s="211">
        <f t="shared" si="208"/>
        <v>0</v>
      </c>
      <c r="SHS102" s="211">
        <f t="shared" si="208"/>
        <v>0</v>
      </c>
      <c r="SHT102" s="211">
        <f t="shared" si="208"/>
        <v>0</v>
      </c>
      <c r="SHU102" s="211">
        <f t="shared" si="208"/>
        <v>0</v>
      </c>
      <c r="SHV102" s="211">
        <f t="shared" si="208"/>
        <v>0</v>
      </c>
      <c r="SHW102" s="211">
        <f t="shared" si="208"/>
        <v>0</v>
      </c>
      <c r="SHX102" s="211">
        <f t="shared" si="208"/>
        <v>0</v>
      </c>
      <c r="SHY102" s="211">
        <f t="shared" si="208"/>
        <v>0</v>
      </c>
      <c r="SHZ102" s="211">
        <f t="shared" si="208"/>
        <v>0</v>
      </c>
      <c r="SIA102" s="211">
        <f t="shared" si="208"/>
        <v>0</v>
      </c>
      <c r="SIB102" s="211">
        <f t="shared" si="208"/>
        <v>0</v>
      </c>
      <c r="SIC102" s="211">
        <f t="shared" si="208"/>
        <v>0</v>
      </c>
      <c r="SID102" s="211">
        <f t="shared" si="208"/>
        <v>0</v>
      </c>
      <c r="SIE102" s="211">
        <f t="shared" si="208"/>
        <v>0</v>
      </c>
      <c r="SIF102" s="211">
        <f t="shared" si="208"/>
        <v>0</v>
      </c>
      <c r="SIG102" s="211">
        <f t="shared" si="208"/>
        <v>0</v>
      </c>
      <c r="SIH102" s="211">
        <f t="shared" si="208"/>
        <v>0</v>
      </c>
      <c r="SII102" s="211">
        <f t="shared" si="208"/>
        <v>0</v>
      </c>
      <c r="SIJ102" s="211">
        <f t="shared" si="208"/>
        <v>0</v>
      </c>
      <c r="SIK102" s="211">
        <f t="shared" si="208"/>
        <v>0</v>
      </c>
      <c r="SIL102" s="211">
        <f t="shared" si="208"/>
        <v>0</v>
      </c>
      <c r="SIM102" s="211">
        <f t="shared" si="208"/>
        <v>0</v>
      </c>
      <c r="SIN102" s="211">
        <f t="shared" si="208"/>
        <v>0</v>
      </c>
      <c r="SIO102" s="211">
        <f t="shared" si="208"/>
        <v>0</v>
      </c>
      <c r="SIP102" s="211">
        <f t="shared" si="208"/>
        <v>0</v>
      </c>
      <c r="SIQ102" s="211">
        <f t="shared" si="208"/>
        <v>0</v>
      </c>
      <c r="SIR102" s="211">
        <f t="shared" si="208"/>
        <v>0</v>
      </c>
      <c r="SIS102" s="211">
        <f t="shared" si="208"/>
        <v>0</v>
      </c>
      <c r="SIT102" s="211">
        <f t="shared" si="208"/>
        <v>0</v>
      </c>
      <c r="SIU102" s="211">
        <f t="shared" si="208"/>
        <v>0</v>
      </c>
      <c r="SIV102" s="211">
        <f t="shared" si="208"/>
        <v>0</v>
      </c>
      <c r="SIW102" s="211">
        <f t="shared" si="208"/>
        <v>0</v>
      </c>
      <c r="SIX102" s="211">
        <f t="shared" si="208"/>
        <v>0</v>
      </c>
      <c r="SIY102" s="211">
        <f t="shared" si="208"/>
        <v>0</v>
      </c>
      <c r="SIZ102" s="211">
        <f t="shared" si="208"/>
        <v>0</v>
      </c>
      <c r="SJA102" s="211">
        <f t="shared" si="208"/>
        <v>0</v>
      </c>
      <c r="SJB102" s="211">
        <f t="shared" si="208"/>
        <v>0</v>
      </c>
      <c r="SJC102" s="211">
        <f t="shared" si="208"/>
        <v>0</v>
      </c>
      <c r="SJD102" s="211">
        <f t="shared" si="208"/>
        <v>0</v>
      </c>
      <c r="SJE102" s="211">
        <f t="shared" si="208"/>
        <v>0</v>
      </c>
      <c r="SJF102" s="211">
        <f t="shared" si="208"/>
        <v>0</v>
      </c>
      <c r="SJG102" s="211">
        <f t="shared" si="208"/>
        <v>0</v>
      </c>
      <c r="SJH102" s="211">
        <f t="shared" si="208"/>
        <v>0</v>
      </c>
      <c r="SJI102" s="211">
        <f t="shared" si="208"/>
        <v>0</v>
      </c>
      <c r="SJJ102" s="211">
        <f t="shared" si="208"/>
        <v>0</v>
      </c>
      <c r="SJK102" s="211">
        <f t="shared" si="208"/>
        <v>0</v>
      </c>
      <c r="SJL102" s="211">
        <f t="shared" si="208"/>
        <v>0</v>
      </c>
      <c r="SJM102" s="211">
        <f t="shared" si="208"/>
        <v>0</v>
      </c>
      <c r="SJN102" s="211">
        <f t="shared" si="208"/>
        <v>0</v>
      </c>
      <c r="SJO102" s="211">
        <f t="shared" si="208"/>
        <v>0</v>
      </c>
      <c r="SJP102" s="211">
        <f t="shared" si="208"/>
        <v>0</v>
      </c>
      <c r="SJQ102" s="211">
        <f t="shared" si="208"/>
        <v>0</v>
      </c>
      <c r="SJR102" s="211">
        <f t="shared" si="208"/>
        <v>0</v>
      </c>
      <c r="SJS102" s="211">
        <f t="shared" ref="SJS102:SMD102" si="209">(SJS29-SJS98)+SJS100</f>
        <v>0</v>
      </c>
      <c r="SJT102" s="211">
        <f t="shared" si="209"/>
        <v>0</v>
      </c>
      <c r="SJU102" s="211">
        <f t="shared" si="209"/>
        <v>0</v>
      </c>
      <c r="SJV102" s="211">
        <f t="shared" si="209"/>
        <v>0</v>
      </c>
      <c r="SJW102" s="211">
        <f t="shared" si="209"/>
        <v>0</v>
      </c>
      <c r="SJX102" s="211">
        <f t="shared" si="209"/>
        <v>0</v>
      </c>
      <c r="SJY102" s="211">
        <f t="shared" si="209"/>
        <v>0</v>
      </c>
      <c r="SJZ102" s="211">
        <f t="shared" si="209"/>
        <v>0</v>
      </c>
      <c r="SKA102" s="211">
        <f t="shared" si="209"/>
        <v>0</v>
      </c>
      <c r="SKB102" s="211">
        <f t="shared" si="209"/>
        <v>0</v>
      </c>
      <c r="SKC102" s="211">
        <f t="shared" si="209"/>
        <v>0</v>
      </c>
      <c r="SKD102" s="211">
        <f t="shared" si="209"/>
        <v>0</v>
      </c>
      <c r="SKE102" s="211">
        <f t="shared" si="209"/>
        <v>0</v>
      </c>
      <c r="SKF102" s="211">
        <f t="shared" si="209"/>
        <v>0</v>
      </c>
      <c r="SKG102" s="211">
        <f t="shared" si="209"/>
        <v>0</v>
      </c>
      <c r="SKH102" s="211">
        <f t="shared" si="209"/>
        <v>0</v>
      </c>
      <c r="SKI102" s="211">
        <f t="shared" si="209"/>
        <v>0</v>
      </c>
      <c r="SKJ102" s="211">
        <f t="shared" si="209"/>
        <v>0</v>
      </c>
      <c r="SKK102" s="211">
        <f t="shared" si="209"/>
        <v>0</v>
      </c>
      <c r="SKL102" s="211">
        <f t="shared" si="209"/>
        <v>0</v>
      </c>
      <c r="SKM102" s="211">
        <f t="shared" si="209"/>
        <v>0</v>
      </c>
      <c r="SKN102" s="211">
        <f t="shared" si="209"/>
        <v>0</v>
      </c>
      <c r="SKO102" s="211">
        <f t="shared" si="209"/>
        <v>0</v>
      </c>
      <c r="SKP102" s="211">
        <f t="shared" si="209"/>
        <v>0</v>
      </c>
      <c r="SKQ102" s="211">
        <f t="shared" si="209"/>
        <v>0</v>
      </c>
      <c r="SKR102" s="211">
        <f t="shared" si="209"/>
        <v>0</v>
      </c>
      <c r="SKS102" s="211">
        <f t="shared" si="209"/>
        <v>0</v>
      </c>
      <c r="SKT102" s="211">
        <f t="shared" si="209"/>
        <v>0</v>
      </c>
      <c r="SKU102" s="211">
        <f t="shared" si="209"/>
        <v>0</v>
      </c>
      <c r="SKV102" s="211">
        <f t="shared" si="209"/>
        <v>0</v>
      </c>
      <c r="SKW102" s="211">
        <f t="shared" si="209"/>
        <v>0</v>
      </c>
      <c r="SKX102" s="211">
        <f t="shared" si="209"/>
        <v>0</v>
      </c>
      <c r="SKY102" s="211">
        <f t="shared" si="209"/>
        <v>0</v>
      </c>
      <c r="SKZ102" s="211">
        <f t="shared" si="209"/>
        <v>0</v>
      </c>
      <c r="SLA102" s="211">
        <f t="shared" si="209"/>
        <v>0</v>
      </c>
      <c r="SLB102" s="211">
        <f t="shared" si="209"/>
        <v>0</v>
      </c>
      <c r="SLC102" s="211">
        <f t="shared" si="209"/>
        <v>0</v>
      </c>
      <c r="SLD102" s="211">
        <f t="shared" si="209"/>
        <v>0</v>
      </c>
      <c r="SLE102" s="211">
        <f t="shared" si="209"/>
        <v>0</v>
      </c>
      <c r="SLF102" s="211">
        <f t="shared" si="209"/>
        <v>0</v>
      </c>
      <c r="SLG102" s="211">
        <f t="shared" si="209"/>
        <v>0</v>
      </c>
      <c r="SLH102" s="211">
        <f t="shared" si="209"/>
        <v>0</v>
      </c>
      <c r="SLI102" s="211">
        <f t="shared" si="209"/>
        <v>0</v>
      </c>
      <c r="SLJ102" s="211">
        <f t="shared" si="209"/>
        <v>0</v>
      </c>
      <c r="SLK102" s="211">
        <f t="shared" si="209"/>
        <v>0</v>
      </c>
      <c r="SLL102" s="211">
        <f t="shared" si="209"/>
        <v>0</v>
      </c>
      <c r="SLM102" s="211">
        <f t="shared" si="209"/>
        <v>0</v>
      </c>
      <c r="SLN102" s="211">
        <f t="shared" si="209"/>
        <v>0</v>
      </c>
      <c r="SLO102" s="211">
        <f t="shared" si="209"/>
        <v>0</v>
      </c>
      <c r="SLP102" s="211">
        <f t="shared" si="209"/>
        <v>0</v>
      </c>
      <c r="SLQ102" s="211">
        <f t="shared" si="209"/>
        <v>0</v>
      </c>
      <c r="SLR102" s="211">
        <f t="shared" si="209"/>
        <v>0</v>
      </c>
      <c r="SLS102" s="211">
        <f t="shared" si="209"/>
        <v>0</v>
      </c>
      <c r="SLT102" s="211">
        <f t="shared" si="209"/>
        <v>0</v>
      </c>
      <c r="SLU102" s="211">
        <f t="shared" si="209"/>
        <v>0</v>
      </c>
      <c r="SLV102" s="211">
        <f t="shared" si="209"/>
        <v>0</v>
      </c>
      <c r="SLW102" s="211">
        <f t="shared" si="209"/>
        <v>0</v>
      </c>
      <c r="SLX102" s="211">
        <f t="shared" si="209"/>
        <v>0</v>
      </c>
      <c r="SLY102" s="211">
        <f t="shared" si="209"/>
        <v>0</v>
      </c>
      <c r="SLZ102" s="211">
        <f t="shared" si="209"/>
        <v>0</v>
      </c>
      <c r="SMA102" s="211">
        <f t="shared" si="209"/>
        <v>0</v>
      </c>
      <c r="SMB102" s="211">
        <f t="shared" si="209"/>
        <v>0</v>
      </c>
      <c r="SMC102" s="211">
        <f t="shared" si="209"/>
        <v>0</v>
      </c>
      <c r="SMD102" s="211">
        <f t="shared" si="209"/>
        <v>0</v>
      </c>
      <c r="SME102" s="211">
        <f t="shared" ref="SME102:SOP102" si="210">(SME29-SME98)+SME100</f>
        <v>0</v>
      </c>
      <c r="SMF102" s="211">
        <f t="shared" si="210"/>
        <v>0</v>
      </c>
      <c r="SMG102" s="211">
        <f t="shared" si="210"/>
        <v>0</v>
      </c>
      <c r="SMH102" s="211">
        <f t="shared" si="210"/>
        <v>0</v>
      </c>
      <c r="SMI102" s="211">
        <f t="shared" si="210"/>
        <v>0</v>
      </c>
      <c r="SMJ102" s="211">
        <f t="shared" si="210"/>
        <v>0</v>
      </c>
      <c r="SMK102" s="211">
        <f t="shared" si="210"/>
        <v>0</v>
      </c>
      <c r="SML102" s="211">
        <f t="shared" si="210"/>
        <v>0</v>
      </c>
      <c r="SMM102" s="211">
        <f t="shared" si="210"/>
        <v>0</v>
      </c>
      <c r="SMN102" s="211">
        <f t="shared" si="210"/>
        <v>0</v>
      </c>
      <c r="SMO102" s="211">
        <f t="shared" si="210"/>
        <v>0</v>
      </c>
      <c r="SMP102" s="211">
        <f t="shared" si="210"/>
        <v>0</v>
      </c>
      <c r="SMQ102" s="211">
        <f t="shared" si="210"/>
        <v>0</v>
      </c>
      <c r="SMR102" s="211">
        <f t="shared" si="210"/>
        <v>0</v>
      </c>
      <c r="SMS102" s="211">
        <f t="shared" si="210"/>
        <v>0</v>
      </c>
      <c r="SMT102" s="211">
        <f t="shared" si="210"/>
        <v>0</v>
      </c>
      <c r="SMU102" s="211">
        <f t="shared" si="210"/>
        <v>0</v>
      </c>
      <c r="SMV102" s="211">
        <f t="shared" si="210"/>
        <v>0</v>
      </c>
      <c r="SMW102" s="211">
        <f t="shared" si="210"/>
        <v>0</v>
      </c>
      <c r="SMX102" s="211">
        <f t="shared" si="210"/>
        <v>0</v>
      </c>
      <c r="SMY102" s="211">
        <f t="shared" si="210"/>
        <v>0</v>
      </c>
      <c r="SMZ102" s="211">
        <f t="shared" si="210"/>
        <v>0</v>
      </c>
      <c r="SNA102" s="211">
        <f t="shared" si="210"/>
        <v>0</v>
      </c>
      <c r="SNB102" s="211">
        <f t="shared" si="210"/>
        <v>0</v>
      </c>
      <c r="SNC102" s="211">
        <f t="shared" si="210"/>
        <v>0</v>
      </c>
      <c r="SND102" s="211">
        <f t="shared" si="210"/>
        <v>0</v>
      </c>
      <c r="SNE102" s="211">
        <f t="shared" si="210"/>
        <v>0</v>
      </c>
      <c r="SNF102" s="211">
        <f t="shared" si="210"/>
        <v>0</v>
      </c>
      <c r="SNG102" s="211">
        <f t="shared" si="210"/>
        <v>0</v>
      </c>
      <c r="SNH102" s="211">
        <f t="shared" si="210"/>
        <v>0</v>
      </c>
      <c r="SNI102" s="211">
        <f t="shared" si="210"/>
        <v>0</v>
      </c>
      <c r="SNJ102" s="211">
        <f t="shared" si="210"/>
        <v>0</v>
      </c>
      <c r="SNK102" s="211">
        <f t="shared" si="210"/>
        <v>0</v>
      </c>
      <c r="SNL102" s="211">
        <f t="shared" si="210"/>
        <v>0</v>
      </c>
      <c r="SNM102" s="211">
        <f t="shared" si="210"/>
        <v>0</v>
      </c>
      <c r="SNN102" s="211">
        <f t="shared" si="210"/>
        <v>0</v>
      </c>
      <c r="SNO102" s="211">
        <f t="shared" si="210"/>
        <v>0</v>
      </c>
      <c r="SNP102" s="211">
        <f t="shared" si="210"/>
        <v>0</v>
      </c>
      <c r="SNQ102" s="211">
        <f t="shared" si="210"/>
        <v>0</v>
      </c>
      <c r="SNR102" s="211">
        <f t="shared" si="210"/>
        <v>0</v>
      </c>
      <c r="SNS102" s="211">
        <f t="shared" si="210"/>
        <v>0</v>
      </c>
      <c r="SNT102" s="211">
        <f t="shared" si="210"/>
        <v>0</v>
      </c>
      <c r="SNU102" s="211">
        <f t="shared" si="210"/>
        <v>0</v>
      </c>
      <c r="SNV102" s="211">
        <f t="shared" si="210"/>
        <v>0</v>
      </c>
      <c r="SNW102" s="211">
        <f t="shared" si="210"/>
        <v>0</v>
      </c>
      <c r="SNX102" s="211">
        <f t="shared" si="210"/>
        <v>0</v>
      </c>
      <c r="SNY102" s="211">
        <f t="shared" si="210"/>
        <v>0</v>
      </c>
      <c r="SNZ102" s="211">
        <f t="shared" si="210"/>
        <v>0</v>
      </c>
      <c r="SOA102" s="211">
        <f t="shared" si="210"/>
        <v>0</v>
      </c>
      <c r="SOB102" s="211">
        <f t="shared" si="210"/>
        <v>0</v>
      </c>
      <c r="SOC102" s="211">
        <f t="shared" si="210"/>
        <v>0</v>
      </c>
      <c r="SOD102" s="211">
        <f t="shared" si="210"/>
        <v>0</v>
      </c>
      <c r="SOE102" s="211">
        <f t="shared" si="210"/>
        <v>0</v>
      </c>
      <c r="SOF102" s="211">
        <f t="shared" si="210"/>
        <v>0</v>
      </c>
      <c r="SOG102" s="211">
        <f t="shared" si="210"/>
        <v>0</v>
      </c>
      <c r="SOH102" s="211">
        <f t="shared" si="210"/>
        <v>0</v>
      </c>
      <c r="SOI102" s="211">
        <f t="shared" si="210"/>
        <v>0</v>
      </c>
      <c r="SOJ102" s="211">
        <f t="shared" si="210"/>
        <v>0</v>
      </c>
      <c r="SOK102" s="211">
        <f t="shared" si="210"/>
        <v>0</v>
      </c>
      <c r="SOL102" s="211">
        <f t="shared" si="210"/>
        <v>0</v>
      </c>
      <c r="SOM102" s="211">
        <f t="shared" si="210"/>
        <v>0</v>
      </c>
      <c r="SON102" s="211">
        <f t="shared" si="210"/>
        <v>0</v>
      </c>
      <c r="SOO102" s="211">
        <f t="shared" si="210"/>
        <v>0</v>
      </c>
      <c r="SOP102" s="211">
        <f t="shared" si="210"/>
        <v>0</v>
      </c>
      <c r="SOQ102" s="211">
        <f t="shared" ref="SOQ102:SRB102" si="211">(SOQ29-SOQ98)+SOQ100</f>
        <v>0</v>
      </c>
      <c r="SOR102" s="211">
        <f t="shared" si="211"/>
        <v>0</v>
      </c>
      <c r="SOS102" s="211">
        <f t="shared" si="211"/>
        <v>0</v>
      </c>
      <c r="SOT102" s="211">
        <f t="shared" si="211"/>
        <v>0</v>
      </c>
      <c r="SOU102" s="211">
        <f t="shared" si="211"/>
        <v>0</v>
      </c>
      <c r="SOV102" s="211">
        <f t="shared" si="211"/>
        <v>0</v>
      </c>
      <c r="SOW102" s="211">
        <f t="shared" si="211"/>
        <v>0</v>
      </c>
      <c r="SOX102" s="211">
        <f t="shared" si="211"/>
        <v>0</v>
      </c>
      <c r="SOY102" s="211">
        <f t="shared" si="211"/>
        <v>0</v>
      </c>
      <c r="SOZ102" s="211">
        <f t="shared" si="211"/>
        <v>0</v>
      </c>
      <c r="SPA102" s="211">
        <f t="shared" si="211"/>
        <v>0</v>
      </c>
      <c r="SPB102" s="211">
        <f t="shared" si="211"/>
        <v>0</v>
      </c>
      <c r="SPC102" s="211">
        <f t="shared" si="211"/>
        <v>0</v>
      </c>
      <c r="SPD102" s="211">
        <f t="shared" si="211"/>
        <v>0</v>
      </c>
      <c r="SPE102" s="211">
        <f t="shared" si="211"/>
        <v>0</v>
      </c>
      <c r="SPF102" s="211">
        <f t="shared" si="211"/>
        <v>0</v>
      </c>
      <c r="SPG102" s="211">
        <f t="shared" si="211"/>
        <v>0</v>
      </c>
      <c r="SPH102" s="211">
        <f t="shared" si="211"/>
        <v>0</v>
      </c>
      <c r="SPI102" s="211">
        <f t="shared" si="211"/>
        <v>0</v>
      </c>
      <c r="SPJ102" s="211">
        <f t="shared" si="211"/>
        <v>0</v>
      </c>
      <c r="SPK102" s="211">
        <f t="shared" si="211"/>
        <v>0</v>
      </c>
      <c r="SPL102" s="211">
        <f t="shared" si="211"/>
        <v>0</v>
      </c>
      <c r="SPM102" s="211">
        <f t="shared" si="211"/>
        <v>0</v>
      </c>
      <c r="SPN102" s="211">
        <f t="shared" si="211"/>
        <v>0</v>
      </c>
      <c r="SPO102" s="211">
        <f t="shared" si="211"/>
        <v>0</v>
      </c>
      <c r="SPP102" s="211">
        <f t="shared" si="211"/>
        <v>0</v>
      </c>
      <c r="SPQ102" s="211">
        <f t="shared" si="211"/>
        <v>0</v>
      </c>
      <c r="SPR102" s="211">
        <f t="shared" si="211"/>
        <v>0</v>
      </c>
      <c r="SPS102" s="211">
        <f t="shared" si="211"/>
        <v>0</v>
      </c>
      <c r="SPT102" s="211">
        <f t="shared" si="211"/>
        <v>0</v>
      </c>
      <c r="SPU102" s="211">
        <f t="shared" si="211"/>
        <v>0</v>
      </c>
      <c r="SPV102" s="211">
        <f t="shared" si="211"/>
        <v>0</v>
      </c>
      <c r="SPW102" s="211">
        <f t="shared" si="211"/>
        <v>0</v>
      </c>
      <c r="SPX102" s="211">
        <f t="shared" si="211"/>
        <v>0</v>
      </c>
      <c r="SPY102" s="211">
        <f t="shared" si="211"/>
        <v>0</v>
      </c>
      <c r="SPZ102" s="211">
        <f t="shared" si="211"/>
        <v>0</v>
      </c>
      <c r="SQA102" s="211">
        <f t="shared" si="211"/>
        <v>0</v>
      </c>
      <c r="SQB102" s="211">
        <f t="shared" si="211"/>
        <v>0</v>
      </c>
      <c r="SQC102" s="211">
        <f t="shared" si="211"/>
        <v>0</v>
      </c>
      <c r="SQD102" s="211">
        <f t="shared" si="211"/>
        <v>0</v>
      </c>
      <c r="SQE102" s="211">
        <f t="shared" si="211"/>
        <v>0</v>
      </c>
      <c r="SQF102" s="211">
        <f t="shared" si="211"/>
        <v>0</v>
      </c>
      <c r="SQG102" s="211">
        <f t="shared" si="211"/>
        <v>0</v>
      </c>
      <c r="SQH102" s="211">
        <f t="shared" si="211"/>
        <v>0</v>
      </c>
      <c r="SQI102" s="211">
        <f t="shared" si="211"/>
        <v>0</v>
      </c>
      <c r="SQJ102" s="211">
        <f t="shared" si="211"/>
        <v>0</v>
      </c>
      <c r="SQK102" s="211">
        <f t="shared" si="211"/>
        <v>0</v>
      </c>
      <c r="SQL102" s="211">
        <f t="shared" si="211"/>
        <v>0</v>
      </c>
      <c r="SQM102" s="211">
        <f t="shared" si="211"/>
        <v>0</v>
      </c>
      <c r="SQN102" s="211">
        <f t="shared" si="211"/>
        <v>0</v>
      </c>
      <c r="SQO102" s="211">
        <f t="shared" si="211"/>
        <v>0</v>
      </c>
      <c r="SQP102" s="211">
        <f t="shared" si="211"/>
        <v>0</v>
      </c>
      <c r="SQQ102" s="211">
        <f t="shared" si="211"/>
        <v>0</v>
      </c>
      <c r="SQR102" s="211">
        <f t="shared" si="211"/>
        <v>0</v>
      </c>
      <c r="SQS102" s="211">
        <f t="shared" si="211"/>
        <v>0</v>
      </c>
      <c r="SQT102" s="211">
        <f t="shared" si="211"/>
        <v>0</v>
      </c>
      <c r="SQU102" s="211">
        <f t="shared" si="211"/>
        <v>0</v>
      </c>
      <c r="SQV102" s="211">
        <f t="shared" si="211"/>
        <v>0</v>
      </c>
      <c r="SQW102" s="211">
        <f t="shared" si="211"/>
        <v>0</v>
      </c>
      <c r="SQX102" s="211">
        <f t="shared" si="211"/>
        <v>0</v>
      </c>
      <c r="SQY102" s="211">
        <f t="shared" si="211"/>
        <v>0</v>
      </c>
      <c r="SQZ102" s="211">
        <f t="shared" si="211"/>
        <v>0</v>
      </c>
      <c r="SRA102" s="211">
        <f t="shared" si="211"/>
        <v>0</v>
      </c>
      <c r="SRB102" s="211">
        <f t="shared" si="211"/>
        <v>0</v>
      </c>
      <c r="SRC102" s="211">
        <f t="shared" ref="SRC102:STN102" si="212">(SRC29-SRC98)+SRC100</f>
        <v>0</v>
      </c>
      <c r="SRD102" s="211">
        <f t="shared" si="212"/>
        <v>0</v>
      </c>
      <c r="SRE102" s="211">
        <f t="shared" si="212"/>
        <v>0</v>
      </c>
      <c r="SRF102" s="211">
        <f t="shared" si="212"/>
        <v>0</v>
      </c>
      <c r="SRG102" s="211">
        <f t="shared" si="212"/>
        <v>0</v>
      </c>
      <c r="SRH102" s="211">
        <f t="shared" si="212"/>
        <v>0</v>
      </c>
      <c r="SRI102" s="211">
        <f t="shared" si="212"/>
        <v>0</v>
      </c>
      <c r="SRJ102" s="211">
        <f t="shared" si="212"/>
        <v>0</v>
      </c>
      <c r="SRK102" s="211">
        <f t="shared" si="212"/>
        <v>0</v>
      </c>
      <c r="SRL102" s="211">
        <f t="shared" si="212"/>
        <v>0</v>
      </c>
      <c r="SRM102" s="211">
        <f t="shared" si="212"/>
        <v>0</v>
      </c>
      <c r="SRN102" s="211">
        <f t="shared" si="212"/>
        <v>0</v>
      </c>
      <c r="SRO102" s="211">
        <f t="shared" si="212"/>
        <v>0</v>
      </c>
      <c r="SRP102" s="211">
        <f t="shared" si="212"/>
        <v>0</v>
      </c>
      <c r="SRQ102" s="211">
        <f t="shared" si="212"/>
        <v>0</v>
      </c>
      <c r="SRR102" s="211">
        <f t="shared" si="212"/>
        <v>0</v>
      </c>
      <c r="SRS102" s="211">
        <f t="shared" si="212"/>
        <v>0</v>
      </c>
      <c r="SRT102" s="211">
        <f t="shared" si="212"/>
        <v>0</v>
      </c>
      <c r="SRU102" s="211">
        <f t="shared" si="212"/>
        <v>0</v>
      </c>
      <c r="SRV102" s="211">
        <f t="shared" si="212"/>
        <v>0</v>
      </c>
      <c r="SRW102" s="211">
        <f t="shared" si="212"/>
        <v>0</v>
      </c>
      <c r="SRX102" s="211">
        <f t="shared" si="212"/>
        <v>0</v>
      </c>
      <c r="SRY102" s="211">
        <f t="shared" si="212"/>
        <v>0</v>
      </c>
      <c r="SRZ102" s="211">
        <f t="shared" si="212"/>
        <v>0</v>
      </c>
      <c r="SSA102" s="211">
        <f t="shared" si="212"/>
        <v>0</v>
      </c>
      <c r="SSB102" s="211">
        <f t="shared" si="212"/>
        <v>0</v>
      </c>
      <c r="SSC102" s="211">
        <f t="shared" si="212"/>
        <v>0</v>
      </c>
      <c r="SSD102" s="211">
        <f t="shared" si="212"/>
        <v>0</v>
      </c>
      <c r="SSE102" s="211">
        <f t="shared" si="212"/>
        <v>0</v>
      </c>
      <c r="SSF102" s="211">
        <f t="shared" si="212"/>
        <v>0</v>
      </c>
      <c r="SSG102" s="211">
        <f t="shared" si="212"/>
        <v>0</v>
      </c>
      <c r="SSH102" s="211">
        <f t="shared" si="212"/>
        <v>0</v>
      </c>
      <c r="SSI102" s="211">
        <f t="shared" si="212"/>
        <v>0</v>
      </c>
      <c r="SSJ102" s="211">
        <f t="shared" si="212"/>
        <v>0</v>
      </c>
      <c r="SSK102" s="211">
        <f t="shared" si="212"/>
        <v>0</v>
      </c>
      <c r="SSL102" s="211">
        <f t="shared" si="212"/>
        <v>0</v>
      </c>
      <c r="SSM102" s="211">
        <f t="shared" si="212"/>
        <v>0</v>
      </c>
      <c r="SSN102" s="211">
        <f t="shared" si="212"/>
        <v>0</v>
      </c>
      <c r="SSO102" s="211">
        <f t="shared" si="212"/>
        <v>0</v>
      </c>
      <c r="SSP102" s="211">
        <f t="shared" si="212"/>
        <v>0</v>
      </c>
      <c r="SSQ102" s="211">
        <f t="shared" si="212"/>
        <v>0</v>
      </c>
      <c r="SSR102" s="211">
        <f t="shared" si="212"/>
        <v>0</v>
      </c>
      <c r="SSS102" s="211">
        <f t="shared" si="212"/>
        <v>0</v>
      </c>
      <c r="SST102" s="211">
        <f t="shared" si="212"/>
        <v>0</v>
      </c>
      <c r="SSU102" s="211">
        <f t="shared" si="212"/>
        <v>0</v>
      </c>
      <c r="SSV102" s="211">
        <f t="shared" si="212"/>
        <v>0</v>
      </c>
      <c r="SSW102" s="211">
        <f t="shared" si="212"/>
        <v>0</v>
      </c>
      <c r="SSX102" s="211">
        <f t="shared" si="212"/>
        <v>0</v>
      </c>
      <c r="SSY102" s="211">
        <f t="shared" si="212"/>
        <v>0</v>
      </c>
      <c r="SSZ102" s="211">
        <f t="shared" si="212"/>
        <v>0</v>
      </c>
      <c r="STA102" s="211">
        <f t="shared" si="212"/>
        <v>0</v>
      </c>
      <c r="STB102" s="211">
        <f t="shared" si="212"/>
        <v>0</v>
      </c>
      <c r="STC102" s="211">
        <f t="shared" si="212"/>
        <v>0</v>
      </c>
      <c r="STD102" s="211">
        <f t="shared" si="212"/>
        <v>0</v>
      </c>
      <c r="STE102" s="211">
        <f t="shared" si="212"/>
        <v>0</v>
      </c>
      <c r="STF102" s="211">
        <f t="shared" si="212"/>
        <v>0</v>
      </c>
      <c r="STG102" s="211">
        <f t="shared" si="212"/>
        <v>0</v>
      </c>
      <c r="STH102" s="211">
        <f t="shared" si="212"/>
        <v>0</v>
      </c>
      <c r="STI102" s="211">
        <f t="shared" si="212"/>
        <v>0</v>
      </c>
      <c r="STJ102" s="211">
        <f t="shared" si="212"/>
        <v>0</v>
      </c>
      <c r="STK102" s="211">
        <f t="shared" si="212"/>
        <v>0</v>
      </c>
      <c r="STL102" s="211">
        <f t="shared" si="212"/>
        <v>0</v>
      </c>
      <c r="STM102" s="211">
        <f t="shared" si="212"/>
        <v>0</v>
      </c>
      <c r="STN102" s="211">
        <f t="shared" si="212"/>
        <v>0</v>
      </c>
      <c r="STO102" s="211">
        <f t="shared" ref="STO102:SVZ102" si="213">(STO29-STO98)+STO100</f>
        <v>0</v>
      </c>
      <c r="STP102" s="211">
        <f t="shared" si="213"/>
        <v>0</v>
      </c>
      <c r="STQ102" s="211">
        <f t="shared" si="213"/>
        <v>0</v>
      </c>
      <c r="STR102" s="211">
        <f t="shared" si="213"/>
        <v>0</v>
      </c>
      <c r="STS102" s="211">
        <f t="shared" si="213"/>
        <v>0</v>
      </c>
      <c r="STT102" s="211">
        <f t="shared" si="213"/>
        <v>0</v>
      </c>
      <c r="STU102" s="211">
        <f t="shared" si="213"/>
        <v>0</v>
      </c>
      <c r="STV102" s="211">
        <f t="shared" si="213"/>
        <v>0</v>
      </c>
      <c r="STW102" s="211">
        <f t="shared" si="213"/>
        <v>0</v>
      </c>
      <c r="STX102" s="211">
        <f t="shared" si="213"/>
        <v>0</v>
      </c>
      <c r="STY102" s="211">
        <f t="shared" si="213"/>
        <v>0</v>
      </c>
      <c r="STZ102" s="211">
        <f t="shared" si="213"/>
        <v>0</v>
      </c>
      <c r="SUA102" s="211">
        <f t="shared" si="213"/>
        <v>0</v>
      </c>
      <c r="SUB102" s="211">
        <f t="shared" si="213"/>
        <v>0</v>
      </c>
      <c r="SUC102" s="211">
        <f t="shared" si="213"/>
        <v>0</v>
      </c>
      <c r="SUD102" s="211">
        <f t="shared" si="213"/>
        <v>0</v>
      </c>
      <c r="SUE102" s="211">
        <f t="shared" si="213"/>
        <v>0</v>
      </c>
      <c r="SUF102" s="211">
        <f t="shared" si="213"/>
        <v>0</v>
      </c>
      <c r="SUG102" s="211">
        <f t="shared" si="213"/>
        <v>0</v>
      </c>
      <c r="SUH102" s="211">
        <f t="shared" si="213"/>
        <v>0</v>
      </c>
      <c r="SUI102" s="211">
        <f t="shared" si="213"/>
        <v>0</v>
      </c>
      <c r="SUJ102" s="211">
        <f t="shared" si="213"/>
        <v>0</v>
      </c>
      <c r="SUK102" s="211">
        <f t="shared" si="213"/>
        <v>0</v>
      </c>
      <c r="SUL102" s="211">
        <f t="shared" si="213"/>
        <v>0</v>
      </c>
      <c r="SUM102" s="211">
        <f t="shared" si="213"/>
        <v>0</v>
      </c>
      <c r="SUN102" s="211">
        <f t="shared" si="213"/>
        <v>0</v>
      </c>
      <c r="SUO102" s="211">
        <f t="shared" si="213"/>
        <v>0</v>
      </c>
      <c r="SUP102" s="211">
        <f t="shared" si="213"/>
        <v>0</v>
      </c>
      <c r="SUQ102" s="211">
        <f t="shared" si="213"/>
        <v>0</v>
      </c>
      <c r="SUR102" s="211">
        <f t="shared" si="213"/>
        <v>0</v>
      </c>
      <c r="SUS102" s="211">
        <f t="shared" si="213"/>
        <v>0</v>
      </c>
      <c r="SUT102" s="211">
        <f t="shared" si="213"/>
        <v>0</v>
      </c>
      <c r="SUU102" s="211">
        <f t="shared" si="213"/>
        <v>0</v>
      </c>
      <c r="SUV102" s="211">
        <f t="shared" si="213"/>
        <v>0</v>
      </c>
      <c r="SUW102" s="211">
        <f t="shared" si="213"/>
        <v>0</v>
      </c>
      <c r="SUX102" s="211">
        <f t="shared" si="213"/>
        <v>0</v>
      </c>
      <c r="SUY102" s="211">
        <f t="shared" si="213"/>
        <v>0</v>
      </c>
      <c r="SUZ102" s="211">
        <f t="shared" si="213"/>
        <v>0</v>
      </c>
      <c r="SVA102" s="211">
        <f t="shared" si="213"/>
        <v>0</v>
      </c>
      <c r="SVB102" s="211">
        <f t="shared" si="213"/>
        <v>0</v>
      </c>
      <c r="SVC102" s="211">
        <f t="shared" si="213"/>
        <v>0</v>
      </c>
      <c r="SVD102" s="211">
        <f t="shared" si="213"/>
        <v>0</v>
      </c>
      <c r="SVE102" s="211">
        <f t="shared" si="213"/>
        <v>0</v>
      </c>
      <c r="SVF102" s="211">
        <f t="shared" si="213"/>
        <v>0</v>
      </c>
      <c r="SVG102" s="211">
        <f t="shared" si="213"/>
        <v>0</v>
      </c>
      <c r="SVH102" s="211">
        <f t="shared" si="213"/>
        <v>0</v>
      </c>
      <c r="SVI102" s="211">
        <f t="shared" si="213"/>
        <v>0</v>
      </c>
      <c r="SVJ102" s="211">
        <f t="shared" si="213"/>
        <v>0</v>
      </c>
      <c r="SVK102" s="211">
        <f t="shared" si="213"/>
        <v>0</v>
      </c>
      <c r="SVL102" s="211">
        <f t="shared" si="213"/>
        <v>0</v>
      </c>
      <c r="SVM102" s="211">
        <f t="shared" si="213"/>
        <v>0</v>
      </c>
      <c r="SVN102" s="211">
        <f t="shared" si="213"/>
        <v>0</v>
      </c>
      <c r="SVO102" s="211">
        <f t="shared" si="213"/>
        <v>0</v>
      </c>
      <c r="SVP102" s="211">
        <f t="shared" si="213"/>
        <v>0</v>
      </c>
      <c r="SVQ102" s="211">
        <f t="shared" si="213"/>
        <v>0</v>
      </c>
      <c r="SVR102" s="211">
        <f t="shared" si="213"/>
        <v>0</v>
      </c>
      <c r="SVS102" s="211">
        <f t="shared" si="213"/>
        <v>0</v>
      </c>
      <c r="SVT102" s="211">
        <f t="shared" si="213"/>
        <v>0</v>
      </c>
      <c r="SVU102" s="211">
        <f t="shared" si="213"/>
        <v>0</v>
      </c>
      <c r="SVV102" s="211">
        <f t="shared" si="213"/>
        <v>0</v>
      </c>
      <c r="SVW102" s="211">
        <f t="shared" si="213"/>
        <v>0</v>
      </c>
      <c r="SVX102" s="211">
        <f t="shared" si="213"/>
        <v>0</v>
      </c>
      <c r="SVY102" s="211">
        <f t="shared" si="213"/>
        <v>0</v>
      </c>
      <c r="SVZ102" s="211">
        <f t="shared" si="213"/>
        <v>0</v>
      </c>
      <c r="SWA102" s="211">
        <f t="shared" ref="SWA102:SYL102" si="214">(SWA29-SWA98)+SWA100</f>
        <v>0</v>
      </c>
      <c r="SWB102" s="211">
        <f t="shared" si="214"/>
        <v>0</v>
      </c>
      <c r="SWC102" s="211">
        <f t="shared" si="214"/>
        <v>0</v>
      </c>
      <c r="SWD102" s="211">
        <f t="shared" si="214"/>
        <v>0</v>
      </c>
      <c r="SWE102" s="211">
        <f t="shared" si="214"/>
        <v>0</v>
      </c>
      <c r="SWF102" s="211">
        <f t="shared" si="214"/>
        <v>0</v>
      </c>
      <c r="SWG102" s="211">
        <f t="shared" si="214"/>
        <v>0</v>
      </c>
      <c r="SWH102" s="211">
        <f t="shared" si="214"/>
        <v>0</v>
      </c>
      <c r="SWI102" s="211">
        <f t="shared" si="214"/>
        <v>0</v>
      </c>
      <c r="SWJ102" s="211">
        <f t="shared" si="214"/>
        <v>0</v>
      </c>
      <c r="SWK102" s="211">
        <f t="shared" si="214"/>
        <v>0</v>
      </c>
      <c r="SWL102" s="211">
        <f t="shared" si="214"/>
        <v>0</v>
      </c>
      <c r="SWM102" s="211">
        <f t="shared" si="214"/>
        <v>0</v>
      </c>
      <c r="SWN102" s="211">
        <f t="shared" si="214"/>
        <v>0</v>
      </c>
      <c r="SWO102" s="211">
        <f t="shared" si="214"/>
        <v>0</v>
      </c>
      <c r="SWP102" s="211">
        <f t="shared" si="214"/>
        <v>0</v>
      </c>
      <c r="SWQ102" s="211">
        <f t="shared" si="214"/>
        <v>0</v>
      </c>
      <c r="SWR102" s="211">
        <f t="shared" si="214"/>
        <v>0</v>
      </c>
      <c r="SWS102" s="211">
        <f t="shared" si="214"/>
        <v>0</v>
      </c>
      <c r="SWT102" s="211">
        <f t="shared" si="214"/>
        <v>0</v>
      </c>
      <c r="SWU102" s="211">
        <f t="shared" si="214"/>
        <v>0</v>
      </c>
      <c r="SWV102" s="211">
        <f t="shared" si="214"/>
        <v>0</v>
      </c>
      <c r="SWW102" s="211">
        <f t="shared" si="214"/>
        <v>0</v>
      </c>
      <c r="SWX102" s="211">
        <f t="shared" si="214"/>
        <v>0</v>
      </c>
      <c r="SWY102" s="211">
        <f t="shared" si="214"/>
        <v>0</v>
      </c>
      <c r="SWZ102" s="211">
        <f t="shared" si="214"/>
        <v>0</v>
      </c>
      <c r="SXA102" s="211">
        <f t="shared" si="214"/>
        <v>0</v>
      </c>
      <c r="SXB102" s="211">
        <f t="shared" si="214"/>
        <v>0</v>
      </c>
      <c r="SXC102" s="211">
        <f t="shared" si="214"/>
        <v>0</v>
      </c>
      <c r="SXD102" s="211">
        <f t="shared" si="214"/>
        <v>0</v>
      </c>
      <c r="SXE102" s="211">
        <f t="shared" si="214"/>
        <v>0</v>
      </c>
      <c r="SXF102" s="211">
        <f t="shared" si="214"/>
        <v>0</v>
      </c>
      <c r="SXG102" s="211">
        <f t="shared" si="214"/>
        <v>0</v>
      </c>
      <c r="SXH102" s="211">
        <f t="shared" si="214"/>
        <v>0</v>
      </c>
      <c r="SXI102" s="211">
        <f t="shared" si="214"/>
        <v>0</v>
      </c>
      <c r="SXJ102" s="211">
        <f t="shared" si="214"/>
        <v>0</v>
      </c>
      <c r="SXK102" s="211">
        <f t="shared" si="214"/>
        <v>0</v>
      </c>
      <c r="SXL102" s="211">
        <f t="shared" si="214"/>
        <v>0</v>
      </c>
      <c r="SXM102" s="211">
        <f t="shared" si="214"/>
        <v>0</v>
      </c>
      <c r="SXN102" s="211">
        <f t="shared" si="214"/>
        <v>0</v>
      </c>
      <c r="SXO102" s="211">
        <f t="shared" si="214"/>
        <v>0</v>
      </c>
      <c r="SXP102" s="211">
        <f t="shared" si="214"/>
        <v>0</v>
      </c>
      <c r="SXQ102" s="211">
        <f t="shared" si="214"/>
        <v>0</v>
      </c>
      <c r="SXR102" s="211">
        <f t="shared" si="214"/>
        <v>0</v>
      </c>
      <c r="SXS102" s="211">
        <f t="shared" si="214"/>
        <v>0</v>
      </c>
      <c r="SXT102" s="211">
        <f t="shared" si="214"/>
        <v>0</v>
      </c>
      <c r="SXU102" s="211">
        <f t="shared" si="214"/>
        <v>0</v>
      </c>
      <c r="SXV102" s="211">
        <f t="shared" si="214"/>
        <v>0</v>
      </c>
      <c r="SXW102" s="211">
        <f t="shared" si="214"/>
        <v>0</v>
      </c>
      <c r="SXX102" s="211">
        <f t="shared" si="214"/>
        <v>0</v>
      </c>
      <c r="SXY102" s="211">
        <f t="shared" si="214"/>
        <v>0</v>
      </c>
      <c r="SXZ102" s="211">
        <f t="shared" si="214"/>
        <v>0</v>
      </c>
      <c r="SYA102" s="211">
        <f t="shared" si="214"/>
        <v>0</v>
      </c>
      <c r="SYB102" s="211">
        <f t="shared" si="214"/>
        <v>0</v>
      </c>
      <c r="SYC102" s="211">
        <f t="shared" si="214"/>
        <v>0</v>
      </c>
      <c r="SYD102" s="211">
        <f t="shared" si="214"/>
        <v>0</v>
      </c>
      <c r="SYE102" s="211">
        <f t="shared" si="214"/>
        <v>0</v>
      </c>
      <c r="SYF102" s="211">
        <f t="shared" si="214"/>
        <v>0</v>
      </c>
      <c r="SYG102" s="211">
        <f t="shared" si="214"/>
        <v>0</v>
      </c>
      <c r="SYH102" s="211">
        <f t="shared" si="214"/>
        <v>0</v>
      </c>
      <c r="SYI102" s="211">
        <f t="shared" si="214"/>
        <v>0</v>
      </c>
      <c r="SYJ102" s="211">
        <f t="shared" si="214"/>
        <v>0</v>
      </c>
      <c r="SYK102" s="211">
        <f t="shared" si="214"/>
        <v>0</v>
      </c>
      <c r="SYL102" s="211">
        <f t="shared" si="214"/>
        <v>0</v>
      </c>
      <c r="SYM102" s="211">
        <f t="shared" ref="SYM102:TAX102" si="215">(SYM29-SYM98)+SYM100</f>
        <v>0</v>
      </c>
      <c r="SYN102" s="211">
        <f t="shared" si="215"/>
        <v>0</v>
      </c>
      <c r="SYO102" s="211">
        <f t="shared" si="215"/>
        <v>0</v>
      </c>
      <c r="SYP102" s="211">
        <f t="shared" si="215"/>
        <v>0</v>
      </c>
      <c r="SYQ102" s="211">
        <f t="shared" si="215"/>
        <v>0</v>
      </c>
      <c r="SYR102" s="211">
        <f t="shared" si="215"/>
        <v>0</v>
      </c>
      <c r="SYS102" s="211">
        <f t="shared" si="215"/>
        <v>0</v>
      </c>
      <c r="SYT102" s="211">
        <f t="shared" si="215"/>
        <v>0</v>
      </c>
      <c r="SYU102" s="211">
        <f t="shared" si="215"/>
        <v>0</v>
      </c>
      <c r="SYV102" s="211">
        <f t="shared" si="215"/>
        <v>0</v>
      </c>
      <c r="SYW102" s="211">
        <f t="shared" si="215"/>
        <v>0</v>
      </c>
      <c r="SYX102" s="211">
        <f t="shared" si="215"/>
        <v>0</v>
      </c>
      <c r="SYY102" s="211">
        <f t="shared" si="215"/>
        <v>0</v>
      </c>
      <c r="SYZ102" s="211">
        <f t="shared" si="215"/>
        <v>0</v>
      </c>
      <c r="SZA102" s="211">
        <f t="shared" si="215"/>
        <v>0</v>
      </c>
      <c r="SZB102" s="211">
        <f t="shared" si="215"/>
        <v>0</v>
      </c>
      <c r="SZC102" s="211">
        <f t="shared" si="215"/>
        <v>0</v>
      </c>
      <c r="SZD102" s="211">
        <f t="shared" si="215"/>
        <v>0</v>
      </c>
      <c r="SZE102" s="211">
        <f t="shared" si="215"/>
        <v>0</v>
      </c>
      <c r="SZF102" s="211">
        <f t="shared" si="215"/>
        <v>0</v>
      </c>
      <c r="SZG102" s="211">
        <f t="shared" si="215"/>
        <v>0</v>
      </c>
      <c r="SZH102" s="211">
        <f t="shared" si="215"/>
        <v>0</v>
      </c>
      <c r="SZI102" s="211">
        <f t="shared" si="215"/>
        <v>0</v>
      </c>
      <c r="SZJ102" s="211">
        <f t="shared" si="215"/>
        <v>0</v>
      </c>
      <c r="SZK102" s="211">
        <f t="shared" si="215"/>
        <v>0</v>
      </c>
      <c r="SZL102" s="211">
        <f t="shared" si="215"/>
        <v>0</v>
      </c>
      <c r="SZM102" s="211">
        <f t="shared" si="215"/>
        <v>0</v>
      </c>
      <c r="SZN102" s="211">
        <f t="shared" si="215"/>
        <v>0</v>
      </c>
      <c r="SZO102" s="211">
        <f t="shared" si="215"/>
        <v>0</v>
      </c>
      <c r="SZP102" s="211">
        <f t="shared" si="215"/>
        <v>0</v>
      </c>
      <c r="SZQ102" s="211">
        <f t="shared" si="215"/>
        <v>0</v>
      </c>
      <c r="SZR102" s="211">
        <f t="shared" si="215"/>
        <v>0</v>
      </c>
      <c r="SZS102" s="211">
        <f t="shared" si="215"/>
        <v>0</v>
      </c>
      <c r="SZT102" s="211">
        <f t="shared" si="215"/>
        <v>0</v>
      </c>
      <c r="SZU102" s="211">
        <f t="shared" si="215"/>
        <v>0</v>
      </c>
      <c r="SZV102" s="211">
        <f t="shared" si="215"/>
        <v>0</v>
      </c>
      <c r="SZW102" s="211">
        <f t="shared" si="215"/>
        <v>0</v>
      </c>
      <c r="SZX102" s="211">
        <f t="shared" si="215"/>
        <v>0</v>
      </c>
      <c r="SZY102" s="211">
        <f t="shared" si="215"/>
        <v>0</v>
      </c>
      <c r="SZZ102" s="211">
        <f t="shared" si="215"/>
        <v>0</v>
      </c>
      <c r="TAA102" s="211">
        <f t="shared" si="215"/>
        <v>0</v>
      </c>
      <c r="TAB102" s="211">
        <f t="shared" si="215"/>
        <v>0</v>
      </c>
      <c r="TAC102" s="211">
        <f t="shared" si="215"/>
        <v>0</v>
      </c>
      <c r="TAD102" s="211">
        <f t="shared" si="215"/>
        <v>0</v>
      </c>
      <c r="TAE102" s="211">
        <f t="shared" si="215"/>
        <v>0</v>
      </c>
      <c r="TAF102" s="211">
        <f t="shared" si="215"/>
        <v>0</v>
      </c>
      <c r="TAG102" s="211">
        <f t="shared" si="215"/>
        <v>0</v>
      </c>
      <c r="TAH102" s="211">
        <f t="shared" si="215"/>
        <v>0</v>
      </c>
      <c r="TAI102" s="211">
        <f t="shared" si="215"/>
        <v>0</v>
      </c>
      <c r="TAJ102" s="211">
        <f t="shared" si="215"/>
        <v>0</v>
      </c>
      <c r="TAK102" s="211">
        <f t="shared" si="215"/>
        <v>0</v>
      </c>
      <c r="TAL102" s="211">
        <f t="shared" si="215"/>
        <v>0</v>
      </c>
      <c r="TAM102" s="211">
        <f t="shared" si="215"/>
        <v>0</v>
      </c>
      <c r="TAN102" s="211">
        <f t="shared" si="215"/>
        <v>0</v>
      </c>
      <c r="TAO102" s="211">
        <f t="shared" si="215"/>
        <v>0</v>
      </c>
      <c r="TAP102" s="211">
        <f t="shared" si="215"/>
        <v>0</v>
      </c>
      <c r="TAQ102" s="211">
        <f t="shared" si="215"/>
        <v>0</v>
      </c>
      <c r="TAR102" s="211">
        <f t="shared" si="215"/>
        <v>0</v>
      </c>
      <c r="TAS102" s="211">
        <f t="shared" si="215"/>
        <v>0</v>
      </c>
      <c r="TAT102" s="211">
        <f t="shared" si="215"/>
        <v>0</v>
      </c>
      <c r="TAU102" s="211">
        <f t="shared" si="215"/>
        <v>0</v>
      </c>
      <c r="TAV102" s="211">
        <f t="shared" si="215"/>
        <v>0</v>
      </c>
      <c r="TAW102" s="211">
        <f t="shared" si="215"/>
        <v>0</v>
      </c>
      <c r="TAX102" s="211">
        <f t="shared" si="215"/>
        <v>0</v>
      </c>
      <c r="TAY102" s="211">
        <f t="shared" ref="TAY102:TDJ102" si="216">(TAY29-TAY98)+TAY100</f>
        <v>0</v>
      </c>
      <c r="TAZ102" s="211">
        <f t="shared" si="216"/>
        <v>0</v>
      </c>
      <c r="TBA102" s="211">
        <f t="shared" si="216"/>
        <v>0</v>
      </c>
      <c r="TBB102" s="211">
        <f t="shared" si="216"/>
        <v>0</v>
      </c>
      <c r="TBC102" s="211">
        <f t="shared" si="216"/>
        <v>0</v>
      </c>
      <c r="TBD102" s="211">
        <f t="shared" si="216"/>
        <v>0</v>
      </c>
      <c r="TBE102" s="211">
        <f t="shared" si="216"/>
        <v>0</v>
      </c>
      <c r="TBF102" s="211">
        <f t="shared" si="216"/>
        <v>0</v>
      </c>
      <c r="TBG102" s="211">
        <f t="shared" si="216"/>
        <v>0</v>
      </c>
      <c r="TBH102" s="211">
        <f t="shared" si="216"/>
        <v>0</v>
      </c>
      <c r="TBI102" s="211">
        <f t="shared" si="216"/>
        <v>0</v>
      </c>
      <c r="TBJ102" s="211">
        <f t="shared" si="216"/>
        <v>0</v>
      </c>
      <c r="TBK102" s="211">
        <f t="shared" si="216"/>
        <v>0</v>
      </c>
      <c r="TBL102" s="211">
        <f t="shared" si="216"/>
        <v>0</v>
      </c>
      <c r="TBM102" s="211">
        <f t="shared" si="216"/>
        <v>0</v>
      </c>
      <c r="TBN102" s="211">
        <f t="shared" si="216"/>
        <v>0</v>
      </c>
      <c r="TBO102" s="211">
        <f t="shared" si="216"/>
        <v>0</v>
      </c>
      <c r="TBP102" s="211">
        <f t="shared" si="216"/>
        <v>0</v>
      </c>
      <c r="TBQ102" s="211">
        <f t="shared" si="216"/>
        <v>0</v>
      </c>
      <c r="TBR102" s="211">
        <f t="shared" si="216"/>
        <v>0</v>
      </c>
      <c r="TBS102" s="211">
        <f t="shared" si="216"/>
        <v>0</v>
      </c>
      <c r="TBT102" s="211">
        <f t="shared" si="216"/>
        <v>0</v>
      </c>
      <c r="TBU102" s="211">
        <f t="shared" si="216"/>
        <v>0</v>
      </c>
      <c r="TBV102" s="211">
        <f t="shared" si="216"/>
        <v>0</v>
      </c>
      <c r="TBW102" s="211">
        <f t="shared" si="216"/>
        <v>0</v>
      </c>
      <c r="TBX102" s="211">
        <f t="shared" si="216"/>
        <v>0</v>
      </c>
      <c r="TBY102" s="211">
        <f t="shared" si="216"/>
        <v>0</v>
      </c>
      <c r="TBZ102" s="211">
        <f t="shared" si="216"/>
        <v>0</v>
      </c>
      <c r="TCA102" s="211">
        <f t="shared" si="216"/>
        <v>0</v>
      </c>
      <c r="TCB102" s="211">
        <f t="shared" si="216"/>
        <v>0</v>
      </c>
      <c r="TCC102" s="211">
        <f t="shared" si="216"/>
        <v>0</v>
      </c>
      <c r="TCD102" s="211">
        <f t="shared" si="216"/>
        <v>0</v>
      </c>
      <c r="TCE102" s="211">
        <f t="shared" si="216"/>
        <v>0</v>
      </c>
      <c r="TCF102" s="211">
        <f t="shared" si="216"/>
        <v>0</v>
      </c>
      <c r="TCG102" s="211">
        <f t="shared" si="216"/>
        <v>0</v>
      </c>
      <c r="TCH102" s="211">
        <f t="shared" si="216"/>
        <v>0</v>
      </c>
      <c r="TCI102" s="211">
        <f t="shared" si="216"/>
        <v>0</v>
      </c>
      <c r="TCJ102" s="211">
        <f t="shared" si="216"/>
        <v>0</v>
      </c>
      <c r="TCK102" s="211">
        <f t="shared" si="216"/>
        <v>0</v>
      </c>
      <c r="TCL102" s="211">
        <f t="shared" si="216"/>
        <v>0</v>
      </c>
      <c r="TCM102" s="211">
        <f t="shared" si="216"/>
        <v>0</v>
      </c>
      <c r="TCN102" s="211">
        <f t="shared" si="216"/>
        <v>0</v>
      </c>
      <c r="TCO102" s="211">
        <f t="shared" si="216"/>
        <v>0</v>
      </c>
      <c r="TCP102" s="211">
        <f t="shared" si="216"/>
        <v>0</v>
      </c>
      <c r="TCQ102" s="211">
        <f t="shared" si="216"/>
        <v>0</v>
      </c>
      <c r="TCR102" s="211">
        <f t="shared" si="216"/>
        <v>0</v>
      </c>
      <c r="TCS102" s="211">
        <f t="shared" si="216"/>
        <v>0</v>
      </c>
      <c r="TCT102" s="211">
        <f t="shared" si="216"/>
        <v>0</v>
      </c>
      <c r="TCU102" s="211">
        <f t="shared" si="216"/>
        <v>0</v>
      </c>
      <c r="TCV102" s="211">
        <f t="shared" si="216"/>
        <v>0</v>
      </c>
      <c r="TCW102" s="211">
        <f t="shared" si="216"/>
        <v>0</v>
      </c>
      <c r="TCX102" s="211">
        <f t="shared" si="216"/>
        <v>0</v>
      </c>
      <c r="TCY102" s="211">
        <f t="shared" si="216"/>
        <v>0</v>
      </c>
      <c r="TCZ102" s="211">
        <f t="shared" si="216"/>
        <v>0</v>
      </c>
      <c r="TDA102" s="211">
        <f t="shared" si="216"/>
        <v>0</v>
      </c>
      <c r="TDB102" s="211">
        <f t="shared" si="216"/>
        <v>0</v>
      </c>
      <c r="TDC102" s="211">
        <f t="shared" si="216"/>
        <v>0</v>
      </c>
      <c r="TDD102" s="211">
        <f t="shared" si="216"/>
        <v>0</v>
      </c>
      <c r="TDE102" s="211">
        <f t="shared" si="216"/>
        <v>0</v>
      </c>
      <c r="TDF102" s="211">
        <f t="shared" si="216"/>
        <v>0</v>
      </c>
      <c r="TDG102" s="211">
        <f t="shared" si="216"/>
        <v>0</v>
      </c>
      <c r="TDH102" s="211">
        <f t="shared" si="216"/>
        <v>0</v>
      </c>
      <c r="TDI102" s="211">
        <f t="shared" si="216"/>
        <v>0</v>
      </c>
      <c r="TDJ102" s="211">
        <f t="shared" si="216"/>
        <v>0</v>
      </c>
      <c r="TDK102" s="211">
        <f t="shared" ref="TDK102:TFV102" si="217">(TDK29-TDK98)+TDK100</f>
        <v>0</v>
      </c>
      <c r="TDL102" s="211">
        <f t="shared" si="217"/>
        <v>0</v>
      </c>
      <c r="TDM102" s="211">
        <f t="shared" si="217"/>
        <v>0</v>
      </c>
      <c r="TDN102" s="211">
        <f t="shared" si="217"/>
        <v>0</v>
      </c>
      <c r="TDO102" s="211">
        <f t="shared" si="217"/>
        <v>0</v>
      </c>
      <c r="TDP102" s="211">
        <f t="shared" si="217"/>
        <v>0</v>
      </c>
      <c r="TDQ102" s="211">
        <f t="shared" si="217"/>
        <v>0</v>
      </c>
      <c r="TDR102" s="211">
        <f t="shared" si="217"/>
        <v>0</v>
      </c>
      <c r="TDS102" s="211">
        <f t="shared" si="217"/>
        <v>0</v>
      </c>
      <c r="TDT102" s="211">
        <f t="shared" si="217"/>
        <v>0</v>
      </c>
      <c r="TDU102" s="211">
        <f t="shared" si="217"/>
        <v>0</v>
      </c>
      <c r="TDV102" s="211">
        <f t="shared" si="217"/>
        <v>0</v>
      </c>
      <c r="TDW102" s="211">
        <f t="shared" si="217"/>
        <v>0</v>
      </c>
      <c r="TDX102" s="211">
        <f t="shared" si="217"/>
        <v>0</v>
      </c>
      <c r="TDY102" s="211">
        <f t="shared" si="217"/>
        <v>0</v>
      </c>
      <c r="TDZ102" s="211">
        <f t="shared" si="217"/>
        <v>0</v>
      </c>
      <c r="TEA102" s="211">
        <f t="shared" si="217"/>
        <v>0</v>
      </c>
      <c r="TEB102" s="211">
        <f t="shared" si="217"/>
        <v>0</v>
      </c>
      <c r="TEC102" s="211">
        <f t="shared" si="217"/>
        <v>0</v>
      </c>
      <c r="TED102" s="211">
        <f t="shared" si="217"/>
        <v>0</v>
      </c>
      <c r="TEE102" s="211">
        <f t="shared" si="217"/>
        <v>0</v>
      </c>
      <c r="TEF102" s="211">
        <f t="shared" si="217"/>
        <v>0</v>
      </c>
      <c r="TEG102" s="211">
        <f t="shared" si="217"/>
        <v>0</v>
      </c>
      <c r="TEH102" s="211">
        <f t="shared" si="217"/>
        <v>0</v>
      </c>
      <c r="TEI102" s="211">
        <f t="shared" si="217"/>
        <v>0</v>
      </c>
      <c r="TEJ102" s="211">
        <f t="shared" si="217"/>
        <v>0</v>
      </c>
      <c r="TEK102" s="211">
        <f t="shared" si="217"/>
        <v>0</v>
      </c>
      <c r="TEL102" s="211">
        <f t="shared" si="217"/>
        <v>0</v>
      </c>
      <c r="TEM102" s="211">
        <f t="shared" si="217"/>
        <v>0</v>
      </c>
      <c r="TEN102" s="211">
        <f t="shared" si="217"/>
        <v>0</v>
      </c>
      <c r="TEO102" s="211">
        <f t="shared" si="217"/>
        <v>0</v>
      </c>
      <c r="TEP102" s="211">
        <f t="shared" si="217"/>
        <v>0</v>
      </c>
      <c r="TEQ102" s="211">
        <f t="shared" si="217"/>
        <v>0</v>
      </c>
      <c r="TER102" s="211">
        <f t="shared" si="217"/>
        <v>0</v>
      </c>
      <c r="TES102" s="211">
        <f t="shared" si="217"/>
        <v>0</v>
      </c>
      <c r="TET102" s="211">
        <f t="shared" si="217"/>
        <v>0</v>
      </c>
      <c r="TEU102" s="211">
        <f t="shared" si="217"/>
        <v>0</v>
      </c>
      <c r="TEV102" s="211">
        <f t="shared" si="217"/>
        <v>0</v>
      </c>
      <c r="TEW102" s="211">
        <f t="shared" si="217"/>
        <v>0</v>
      </c>
      <c r="TEX102" s="211">
        <f t="shared" si="217"/>
        <v>0</v>
      </c>
      <c r="TEY102" s="211">
        <f t="shared" si="217"/>
        <v>0</v>
      </c>
      <c r="TEZ102" s="211">
        <f t="shared" si="217"/>
        <v>0</v>
      </c>
      <c r="TFA102" s="211">
        <f t="shared" si="217"/>
        <v>0</v>
      </c>
      <c r="TFB102" s="211">
        <f t="shared" si="217"/>
        <v>0</v>
      </c>
      <c r="TFC102" s="211">
        <f t="shared" si="217"/>
        <v>0</v>
      </c>
      <c r="TFD102" s="211">
        <f t="shared" si="217"/>
        <v>0</v>
      </c>
      <c r="TFE102" s="211">
        <f t="shared" si="217"/>
        <v>0</v>
      </c>
      <c r="TFF102" s="211">
        <f t="shared" si="217"/>
        <v>0</v>
      </c>
      <c r="TFG102" s="211">
        <f t="shared" si="217"/>
        <v>0</v>
      </c>
      <c r="TFH102" s="211">
        <f t="shared" si="217"/>
        <v>0</v>
      </c>
      <c r="TFI102" s="211">
        <f t="shared" si="217"/>
        <v>0</v>
      </c>
      <c r="TFJ102" s="211">
        <f t="shared" si="217"/>
        <v>0</v>
      </c>
      <c r="TFK102" s="211">
        <f t="shared" si="217"/>
        <v>0</v>
      </c>
      <c r="TFL102" s="211">
        <f t="shared" si="217"/>
        <v>0</v>
      </c>
      <c r="TFM102" s="211">
        <f t="shared" si="217"/>
        <v>0</v>
      </c>
      <c r="TFN102" s="211">
        <f t="shared" si="217"/>
        <v>0</v>
      </c>
      <c r="TFO102" s="211">
        <f t="shared" si="217"/>
        <v>0</v>
      </c>
      <c r="TFP102" s="211">
        <f t="shared" si="217"/>
        <v>0</v>
      </c>
      <c r="TFQ102" s="211">
        <f t="shared" si="217"/>
        <v>0</v>
      </c>
      <c r="TFR102" s="211">
        <f t="shared" si="217"/>
        <v>0</v>
      </c>
      <c r="TFS102" s="211">
        <f t="shared" si="217"/>
        <v>0</v>
      </c>
      <c r="TFT102" s="211">
        <f t="shared" si="217"/>
        <v>0</v>
      </c>
      <c r="TFU102" s="211">
        <f t="shared" si="217"/>
        <v>0</v>
      </c>
      <c r="TFV102" s="211">
        <f t="shared" si="217"/>
        <v>0</v>
      </c>
      <c r="TFW102" s="211">
        <f t="shared" ref="TFW102:TIH102" si="218">(TFW29-TFW98)+TFW100</f>
        <v>0</v>
      </c>
      <c r="TFX102" s="211">
        <f t="shared" si="218"/>
        <v>0</v>
      </c>
      <c r="TFY102" s="211">
        <f t="shared" si="218"/>
        <v>0</v>
      </c>
      <c r="TFZ102" s="211">
        <f t="shared" si="218"/>
        <v>0</v>
      </c>
      <c r="TGA102" s="211">
        <f t="shared" si="218"/>
        <v>0</v>
      </c>
      <c r="TGB102" s="211">
        <f t="shared" si="218"/>
        <v>0</v>
      </c>
      <c r="TGC102" s="211">
        <f t="shared" si="218"/>
        <v>0</v>
      </c>
      <c r="TGD102" s="211">
        <f t="shared" si="218"/>
        <v>0</v>
      </c>
      <c r="TGE102" s="211">
        <f t="shared" si="218"/>
        <v>0</v>
      </c>
      <c r="TGF102" s="211">
        <f t="shared" si="218"/>
        <v>0</v>
      </c>
      <c r="TGG102" s="211">
        <f t="shared" si="218"/>
        <v>0</v>
      </c>
      <c r="TGH102" s="211">
        <f t="shared" si="218"/>
        <v>0</v>
      </c>
      <c r="TGI102" s="211">
        <f t="shared" si="218"/>
        <v>0</v>
      </c>
      <c r="TGJ102" s="211">
        <f t="shared" si="218"/>
        <v>0</v>
      </c>
      <c r="TGK102" s="211">
        <f t="shared" si="218"/>
        <v>0</v>
      </c>
      <c r="TGL102" s="211">
        <f t="shared" si="218"/>
        <v>0</v>
      </c>
      <c r="TGM102" s="211">
        <f t="shared" si="218"/>
        <v>0</v>
      </c>
      <c r="TGN102" s="211">
        <f t="shared" si="218"/>
        <v>0</v>
      </c>
      <c r="TGO102" s="211">
        <f t="shared" si="218"/>
        <v>0</v>
      </c>
      <c r="TGP102" s="211">
        <f t="shared" si="218"/>
        <v>0</v>
      </c>
      <c r="TGQ102" s="211">
        <f t="shared" si="218"/>
        <v>0</v>
      </c>
      <c r="TGR102" s="211">
        <f t="shared" si="218"/>
        <v>0</v>
      </c>
      <c r="TGS102" s="211">
        <f t="shared" si="218"/>
        <v>0</v>
      </c>
      <c r="TGT102" s="211">
        <f t="shared" si="218"/>
        <v>0</v>
      </c>
      <c r="TGU102" s="211">
        <f t="shared" si="218"/>
        <v>0</v>
      </c>
      <c r="TGV102" s="211">
        <f t="shared" si="218"/>
        <v>0</v>
      </c>
      <c r="TGW102" s="211">
        <f t="shared" si="218"/>
        <v>0</v>
      </c>
      <c r="TGX102" s="211">
        <f t="shared" si="218"/>
        <v>0</v>
      </c>
      <c r="TGY102" s="211">
        <f t="shared" si="218"/>
        <v>0</v>
      </c>
      <c r="TGZ102" s="211">
        <f t="shared" si="218"/>
        <v>0</v>
      </c>
      <c r="THA102" s="211">
        <f t="shared" si="218"/>
        <v>0</v>
      </c>
      <c r="THB102" s="211">
        <f t="shared" si="218"/>
        <v>0</v>
      </c>
      <c r="THC102" s="211">
        <f t="shared" si="218"/>
        <v>0</v>
      </c>
      <c r="THD102" s="211">
        <f t="shared" si="218"/>
        <v>0</v>
      </c>
      <c r="THE102" s="211">
        <f t="shared" si="218"/>
        <v>0</v>
      </c>
      <c r="THF102" s="211">
        <f t="shared" si="218"/>
        <v>0</v>
      </c>
      <c r="THG102" s="211">
        <f t="shared" si="218"/>
        <v>0</v>
      </c>
      <c r="THH102" s="211">
        <f t="shared" si="218"/>
        <v>0</v>
      </c>
      <c r="THI102" s="211">
        <f t="shared" si="218"/>
        <v>0</v>
      </c>
      <c r="THJ102" s="211">
        <f t="shared" si="218"/>
        <v>0</v>
      </c>
      <c r="THK102" s="211">
        <f t="shared" si="218"/>
        <v>0</v>
      </c>
      <c r="THL102" s="211">
        <f t="shared" si="218"/>
        <v>0</v>
      </c>
      <c r="THM102" s="211">
        <f t="shared" si="218"/>
        <v>0</v>
      </c>
      <c r="THN102" s="211">
        <f t="shared" si="218"/>
        <v>0</v>
      </c>
      <c r="THO102" s="211">
        <f t="shared" si="218"/>
        <v>0</v>
      </c>
      <c r="THP102" s="211">
        <f t="shared" si="218"/>
        <v>0</v>
      </c>
      <c r="THQ102" s="211">
        <f t="shared" si="218"/>
        <v>0</v>
      </c>
      <c r="THR102" s="211">
        <f t="shared" si="218"/>
        <v>0</v>
      </c>
      <c r="THS102" s="211">
        <f t="shared" si="218"/>
        <v>0</v>
      </c>
      <c r="THT102" s="211">
        <f t="shared" si="218"/>
        <v>0</v>
      </c>
      <c r="THU102" s="211">
        <f t="shared" si="218"/>
        <v>0</v>
      </c>
      <c r="THV102" s="211">
        <f t="shared" si="218"/>
        <v>0</v>
      </c>
      <c r="THW102" s="211">
        <f t="shared" si="218"/>
        <v>0</v>
      </c>
      <c r="THX102" s="211">
        <f t="shared" si="218"/>
        <v>0</v>
      </c>
      <c r="THY102" s="211">
        <f t="shared" si="218"/>
        <v>0</v>
      </c>
      <c r="THZ102" s="211">
        <f t="shared" si="218"/>
        <v>0</v>
      </c>
      <c r="TIA102" s="211">
        <f t="shared" si="218"/>
        <v>0</v>
      </c>
      <c r="TIB102" s="211">
        <f t="shared" si="218"/>
        <v>0</v>
      </c>
      <c r="TIC102" s="211">
        <f t="shared" si="218"/>
        <v>0</v>
      </c>
      <c r="TID102" s="211">
        <f t="shared" si="218"/>
        <v>0</v>
      </c>
      <c r="TIE102" s="211">
        <f t="shared" si="218"/>
        <v>0</v>
      </c>
      <c r="TIF102" s="211">
        <f t="shared" si="218"/>
        <v>0</v>
      </c>
      <c r="TIG102" s="211">
        <f t="shared" si="218"/>
        <v>0</v>
      </c>
      <c r="TIH102" s="211">
        <f t="shared" si="218"/>
        <v>0</v>
      </c>
      <c r="TII102" s="211">
        <f t="shared" ref="TII102:TKT102" si="219">(TII29-TII98)+TII100</f>
        <v>0</v>
      </c>
      <c r="TIJ102" s="211">
        <f t="shared" si="219"/>
        <v>0</v>
      </c>
      <c r="TIK102" s="211">
        <f t="shared" si="219"/>
        <v>0</v>
      </c>
      <c r="TIL102" s="211">
        <f t="shared" si="219"/>
        <v>0</v>
      </c>
      <c r="TIM102" s="211">
        <f t="shared" si="219"/>
        <v>0</v>
      </c>
      <c r="TIN102" s="211">
        <f t="shared" si="219"/>
        <v>0</v>
      </c>
      <c r="TIO102" s="211">
        <f t="shared" si="219"/>
        <v>0</v>
      </c>
      <c r="TIP102" s="211">
        <f t="shared" si="219"/>
        <v>0</v>
      </c>
      <c r="TIQ102" s="211">
        <f t="shared" si="219"/>
        <v>0</v>
      </c>
      <c r="TIR102" s="211">
        <f t="shared" si="219"/>
        <v>0</v>
      </c>
      <c r="TIS102" s="211">
        <f t="shared" si="219"/>
        <v>0</v>
      </c>
      <c r="TIT102" s="211">
        <f t="shared" si="219"/>
        <v>0</v>
      </c>
      <c r="TIU102" s="211">
        <f t="shared" si="219"/>
        <v>0</v>
      </c>
      <c r="TIV102" s="211">
        <f t="shared" si="219"/>
        <v>0</v>
      </c>
      <c r="TIW102" s="211">
        <f t="shared" si="219"/>
        <v>0</v>
      </c>
      <c r="TIX102" s="211">
        <f t="shared" si="219"/>
        <v>0</v>
      </c>
      <c r="TIY102" s="211">
        <f t="shared" si="219"/>
        <v>0</v>
      </c>
      <c r="TIZ102" s="211">
        <f t="shared" si="219"/>
        <v>0</v>
      </c>
      <c r="TJA102" s="211">
        <f t="shared" si="219"/>
        <v>0</v>
      </c>
      <c r="TJB102" s="211">
        <f t="shared" si="219"/>
        <v>0</v>
      </c>
      <c r="TJC102" s="211">
        <f t="shared" si="219"/>
        <v>0</v>
      </c>
      <c r="TJD102" s="211">
        <f t="shared" si="219"/>
        <v>0</v>
      </c>
      <c r="TJE102" s="211">
        <f t="shared" si="219"/>
        <v>0</v>
      </c>
      <c r="TJF102" s="211">
        <f t="shared" si="219"/>
        <v>0</v>
      </c>
      <c r="TJG102" s="211">
        <f t="shared" si="219"/>
        <v>0</v>
      </c>
      <c r="TJH102" s="211">
        <f t="shared" si="219"/>
        <v>0</v>
      </c>
      <c r="TJI102" s="211">
        <f t="shared" si="219"/>
        <v>0</v>
      </c>
      <c r="TJJ102" s="211">
        <f t="shared" si="219"/>
        <v>0</v>
      </c>
      <c r="TJK102" s="211">
        <f t="shared" si="219"/>
        <v>0</v>
      </c>
      <c r="TJL102" s="211">
        <f t="shared" si="219"/>
        <v>0</v>
      </c>
      <c r="TJM102" s="211">
        <f t="shared" si="219"/>
        <v>0</v>
      </c>
      <c r="TJN102" s="211">
        <f t="shared" si="219"/>
        <v>0</v>
      </c>
      <c r="TJO102" s="211">
        <f t="shared" si="219"/>
        <v>0</v>
      </c>
      <c r="TJP102" s="211">
        <f t="shared" si="219"/>
        <v>0</v>
      </c>
      <c r="TJQ102" s="211">
        <f t="shared" si="219"/>
        <v>0</v>
      </c>
      <c r="TJR102" s="211">
        <f t="shared" si="219"/>
        <v>0</v>
      </c>
      <c r="TJS102" s="211">
        <f t="shared" si="219"/>
        <v>0</v>
      </c>
      <c r="TJT102" s="211">
        <f t="shared" si="219"/>
        <v>0</v>
      </c>
      <c r="TJU102" s="211">
        <f t="shared" si="219"/>
        <v>0</v>
      </c>
      <c r="TJV102" s="211">
        <f t="shared" si="219"/>
        <v>0</v>
      </c>
      <c r="TJW102" s="211">
        <f t="shared" si="219"/>
        <v>0</v>
      </c>
      <c r="TJX102" s="211">
        <f t="shared" si="219"/>
        <v>0</v>
      </c>
      <c r="TJY102" s="211">
        <f t="shared" si="219"/>
        <v>0</v>
      </c>
      <c r="TJZ102" s="211">
        <f t="shared" si="219"/>
        <v>0</v>
      </c>
      <c r="TKA102" s="211">
        <f t="shared" si="219"/>
        <v>0</v>
      </c>
      <c r="TKB102" s="211">
        <f t="shared" si="219"/>
        <v>0</v>
      </c>
      <c r="TKC102" s="211">
        <f t="shared" si="219"/>
        <v>0</v>
      </c>
      <c r="TKD102" s="211">
        <f t="shared" si="219"/>
        <v>0</v>
      </c>
      <c r="TKE102" s="211">
        <f t="shared" si="219"/>
        <v>0</v>
      </c>
      <c r="TKF102" s="211">
        <f t="shared" si="219"/>
        <v>0</v>
      </c>
      <c r="TKG102" s="211">
        <f t="shared" si="219"/>
        <v>0</v>
      </c>
      <c r="TKH102" s="211">
        <f t="shared" si="219"/>
        <v>0</v>
      </c>
      <c r="TKI102" s="211">
        <f t="shared" si="219"/>
        <v>0</v>
      </c>
      <c r="TKJ102" s="211">
        <f t="shared" si="219"/>
        <v>0</v>
      </c>
      <c r="TKK102" s="211">
        <f t="shared" si="219"/>
        <v>0</v>
      </c>
      <c r="TKL102" s="211">
        <f t="shared" si="219"/>
        <v>0</v>
      </c>
      <c r="TKM102" s="211">
        <f t="shared" si="219"/>
        <v>0</v>
      </c>
      <c r="TKN102" s="211">
        <f t="shared" si="219"/>
        <v>0</v>
      </c>
      <c r="TKO102" s="211">
        <f t="shared" si="219"/>
        <v>0</v>
      </c>
      <c r="TKP102" s="211">
        <f t="shared" si="219"/>
        <v>0</v>
      </c>
      <c r="TKQ102" s="211">
        <f t="shared" si="219"/>
        <v>0</v>
      </c>
      <c r="TKR102" s="211">
        <f t="shared" si="219"/>
        <v>0</v>
      </c>
      <c r="TKS102" s="211">
        <f t="shared" si="219"/>
        <v>0</v>
      </c>
      <c r="TKT102" s="211">
        <f t="shared" si="219"/>
        <v>0</v>
      </c>
      <c r="TKU102" s="211">
        <f t="shared" ref="TKU102:TNF102" si="220">(TKU29-TKU98)+TKU100</f>
        <v>0</v>
      </c>
      <c r="TKV102" s="211">
        <f t="shared" si="220"/>
        <v>0</v>
      </c>
      <c r="TKW102" s="211">
        <f t="shared" si="220"/>
        <v>0</v>
      </c>
      <c r="TKX102" s="211">
        <f t="shared" si="220"/>
        <v>0</v>
      </c>
      <c r="TKY102" s="211">
        <f t="shared" si="220"/>
        <v>0</v>
      </c>
      <c r="TKZ102" s="211">
        <f t="shared" si="220"/>
        <v>0</v>
      </c>
      <c r="TLA102" s="211">
        <f t="shared" si="220"/>
        <v>0</v>
      </c>
      <c r="TLB102" s="211">
        <f t="shared" si="220"/>
        <v>0</v>
      </c>
      <c r="TLC102" s="211">
        <f t="shared" si="220"/>
        <v>0</v>
      </c>
      <c r="TLD102" s="211">
        <f t="shared" si="220"/>
        <v>0</v>
      </c>
      <c r="TLE102" s="211">
        <f t="shared" si="220"/>
        <v>0</v>
      </c>
      <c r="TLF102" s="211">
        <f t="shared" si="220"/>
        <v>0</v>
      </c>
      <c r="TLG102" s="211">
        <f t="shared" si="220"/>
        <v>0</v>
      </c>
      <c r="TLH102" s="211">
        <f t="shared" si="220"/>
        <v>0</v>
      </c>
      <c r="TLI102" s="211">
        <f t="shared" si="220"/>
        <v>0</v>
      </c>
      <c r="TLJ102" s="211">
        <f t="shared" si="220"/>
        <v>0</v>
      </c>
      <c r="TLK102" s="211">
        <f t="shared" si="220"/>
        <v>0</v>
      </c>
      <c r="TLL102" s="211">
        <f t="shared" si="220"/>
        <v>0</v>
      </c>
      <c r="TLM102" s="211">
        <f t="shared" si="220"/>
        <v>0</v>
      </c>
      <c r="TLN102" s="211">
        <f t="shared" si="220"/>
        <v>0</v>
      </c>
      <c r="TLO102" s="211">
        <f t="shared" si="220"/>
        <v>0</v>
      </c>
      <c r="TLP102" s="211">
        <f t="shared" si="220"/>
        <v>0</v>
      </c>
      <c r="TLQ102" s="211">
        <f t="shared" si="220"/>
        <v>0</v>
      </c>
      <c r="TLR102" s="211">
        <f t="shared" si="220"/>
        <v>0</v>
      </c>
      <c r="TLS102" s="211">
        <f t="shared" si="220"/>
        <v>0</v>
      </c>
      <c r="TLT102" s="211">
        <f t="shared" si="220"/>
        <v>0</v>
      </c>
      <c r="TLU102" s="211">
        <f t="shared" si="220"/>
        <v>0</v>
      </c>
      <c r="TLV102" s="211">
        <f t="shared" si="220"/>
        <v>0</v>
      </c>
      <c r="TLW102" s="211">
        <f t="shared" si="220"/>
        <v>0</v>
      </c>
      <c r="TLX102" s="211">
        <f t="shared" si="220"/>
        <v>0</v>
      </c>
      <c r="TLY102" s="211">
        <f t="shared" si="220"/>
        <v>0</v>
      </c>
      <c r="TLZ102" s="211">
        <f t="shared" si="220"/>
        <v>0</v>
      </c>
      <c r="TMA102" s="211">
        <f t="shared" si="220"/>
        <v>0</v>
      </c>
      <c r="TMB102" s="211">
        <f t="shared" si="220"/>
        <v>0</v>
      </c>
      <c r="TMC102" s="211">
        <f t="shared" si="220"/>
        <v>0</v>
      </c>
      <c r="TMD102" s="211">
        <f t="shared" si="220"/>
        <v>0</v>
      </c>
      <c r="TME102" s="211">
        <f t="shared" si="220"/>
        <v>0</v>
      </c>
      <c r="TMF102" s="211">
        <f t="shared" si="220"/>
        <v>0</v>
      </c>
      <c r="TMG102" s="211">
        <f t="shared" si="220"/>
        <v>0</v>
      </c>
      <c r="TMH102" s="211">
        <f t="shared" si="220"/>
        <v>0</v>
      </c>
      <c r="TMI102" s="211">
        <f t="shared" si="220"/>
        <v>0</v>
      </c>
      <c r="TMJ102" s="211">
        <f t="shared" si="220"/>
        <v>0</v>
      </c>
      <c r="TMK102" s="211">
        <f t="shared" si="220"/>
        <v>0</v>
      </c>
      <c r="TML102" s="211">
        <f t="shared" si="220"/>
        <v>0</v>
      </c>
      <c r="TMM102" s="211">
        <f t="shared" si="220"/>
        <v>0</v>
      </c>
      <c r="TMN102" s="211">
        <f t="shared" si="220"/>
        <v>0</v>
      </c>
      <c r="TMO102" s="211">
        <f t="shared" si="220"/>
        <v>0</v>
      </c>
      <c r="TMP102" s="211">
        <f t="shared" si="220"/>
        <v>0</v>
      </c>
      <c r="TMQ102" s="211">
        <f t="shared" si="220"/>
        <v>0</v>
      </c>
      <c r="TMR102" s="211">
        <f t="shared" si="220"/>
        <v>0</v>
      </c>
      <c r="TMS102" s="211">
        <f t="shared" si="220"/>
        <v>0</v>
      </c>
      <c r="TMT102" s="211">
        <f t="shared" si="220"/>
        <v>0</v>
      </c>
      <c r="TMU102" s="211">
        <f t="shared" si="220"/>
        <v>0</v>
      </c>
      <c r="TMV102" s="211">
        <f t="shared" si="220"/>
        <v>0</v>
      </c>
      <c r="TMW102" s="211">
        <f t="shared" si="220"/>
        <v>0</v>
      </c>
      <c r="TMX102" s="211">
        <f t="shared" si="220"/>
        <v>0</v>
      </c>
      <c r="TMY102" s="211">
        <f t="shared" si="220"/>
        <v>0</v>
      </c>
      <c r="TMZ102" s="211">
        <f t="shared" si="220"/>
        <v>0</v>
      </c>
      <c r="TNA102" s="211">
        <f t="shared" si="220"/>
        <v>0</v>
      </c>
      <c r="TNB102" s="211">
        <f t="shared" si="220"/>
        <v>0</v>
      </c>
      <c r="TNC102" s="211">
        <f t="shared" si="220"/>
        <v>0</v>
      </c>
      <c r="TND102" s="211">
        <f t="shared" si="220"/>
        <v>0</v>
      </c>
      <c r="TNE102" s="211">
        <f t="shared" si="220"/>
        <v>0</v>
      </c>
      <c r="TNF102" s="211">
        <f t="shared" si="220"/>
        <v>0</v>
      </c>
      <c r="TNG102" s="211">
        <f t="shared" ref="TNG102:TPR102" si="221">(TNG29-TNG98)+TNG100</f>
        <v>0</v>
      </c>
      <c r="TNH102" s="211">
        <f t="shared" si="221"/>
        <v>0</v>
      </c>
      <c r="TNI102" s="211">
        <f t="shared" si="221"/>
        <v>0</v>
      </c>
      <c r="TNJ102" s="211">
        <f t="shared" si="221"/>
        <v>0</v>
      </c>
      <c r="TNK102" s="211">
        <f t="shared" si="221"/>
        <v>0</v>
      </c>
      <c r="TNL102" s="211">
        <f t="shared" si="221"/>
        <v>0</v>
      </c>
      <c r="TNM102" s="211">
        <f t="shared" si="221"/>
        <v>0</v>
      </c>
      <c r="TNN102" s="211">
        <f t="shared" si="221"/>
        <v>0</v>
      </c>
      <c r="TNO102" s="211">
        <f t="shared" si="221"/>
        <v>0</v>
      </c>
      <c r="TNP102" s="211">
        <f t="shared" si="221"/>
        <v>0</v>
      </c>
      <c r="TNQ102" s="211">
        <f t="shared" si="221"/>
        <v>0</v>
      </c>
      <c r="TNR102" s="211">
        <f t="shared" si="221"/>
        <v>0</v>
      </c>
      <c r="TNS102" s="211">
        <f t="shared" si="221"/>
        <v>0</v>
      </c>
      <c r="TNT102" s="211">
        <f t="shared" si="221"/>
        <v>0</v>
      </c>
      <c r="TNU102" s="211">
        <f t="shared" si="221"/>
        <v>0</v>
      </c>
      <c r="TNV102" s="211">
        <f t="shared" si="221"/>
        <v>0</v>
      </c>
      <c r="TNW102" s="211">
        <f t="shared" si="221"/>
        <v>0</v>
      </c>
      <c r="TNX102" s="211">
        <f t="shared" si="221"/>
        <v>0</v>
      </c>
      <c r="TNY102" s="211">
        <f t="shared" si="221"/>
        <v>0</v>
      </c>
      <c r="TNZ102" s="211">
        <f t="shared" si="221"/>
        <v>0</v>
      </c>
      <c r="TOA102" s="211">
        <f t="shared" si="221"/>
        <v>0</v>
      </c>
      <c r="TOB102" s="211">
        <f t="shared" si="221"/>
        <v>0</v>
      </c>
      <c r="TOC102" s="211">
        <f t="shared" si="221"/>
        <v>0</v>
      </c>
      <c r="TOD102" s="211">
        <f t="shared" si="221"/>
        <v>0</v>
      </c>
      <c r="TOE102" s="211">
        <f t="shared" si="221"/>
        <v>0</v>
      </c>
      <c r="TOF102" s="211">
        <f t="shared" si="221"/>
        <v>0</v>
      </c>
      <c r="TOG102" s="211">
        <f t="shared" si="221"/>
        <v>0</v>
      </c>
      <c r="TOH102" s="211">
        <f t="shared" si="221"/>
        <v>0</v>
      </c>
      <c r="TOI102" s="211">
        <f t="shared" si="221"/>
        <v>0</v>
      </c>
      <c r="TOJ102" s="211">
        <f t="shared" si="221"/>
        <v>0</v>
      </c>
      <c r="TOK102" s="211">
        <f t="shared" si="221"/>
        <v>0</v>
      </c>
      <c r="TOL102" s="211">
        <f t="shared" si="221"/>
        <v>0</v>
      </c>
      <c r="TOM102" s="211">
        <f t="shared" si="221"/>
        <v>0</v>
      </c>
      <c r="TON102" s="211">
        <f t="shared" si="221"/>
        <v>0</v>
      </c>
      <c r="TOO102" s="211">
        <f t="shared" si="221"/>
        <v>0</v>
      </c>
      <c r="TOP102" s="211">
        <f t="shared" si="221"/>
        <v>0</v>
      </c>
      <c r="TOQ102" s="211">
        <f t="shared" si="221"/>
        <v>0</v>
      </c>
      <c r="TOR102" s="211">
        <f t="shared" si="221"/>
        <v>0</v>
      </c>
      <c r="TOS102" s="211">
        <f t="shared" si="221"/>
        <v>0</v>
      </c>
      <c r="TOT102" s="211">
        <f t="shared" si="221"/>
        <v>0</v>
      </c>
      <c r="TOU102" s="211">
        <f t="shared" si="221"/>
        <v>0</v>
      </c>
      <c r="TOV102" s="211">
        <f t="shared" si="221"/>
        <v>0</v>
      </c>
      <c r="TOW102" s="211">
        <f t="shared" si="221"/>
        <v>0</v>
      </c>
      <c r="TOX102" s="211">
        <f t="shared" si="221"/>
        <v>0</v>
      </c>
      <c r="TOY102" s="211">
        <f t="shared" si="221"/>
        <v>0</v>
      </c>
      <c r="TOZ102" s="211">
        <f t="shared" si="221"/>
        <v>0</v>
      </c>
      <c r="TPA102" s="211">
        <f t="shared" si="221"/>
        <v>0</v>
      </c>
      <c r="TPB102" s="211">
        <f t="shared" si="221"/>
        <v>0</v>
      </c>
      <c r="TPC102" s="211">
        <f t="shared" si="221"/>
        <v>0</v>
      </c>
      <c r="TPD102" s="211">
        <f t="shared" si="221"/>
        <v>0</v>
      </c>
      <c r="TPE102" s="211">
        <f t="shared" si="221"/>
        <v>0</v>
      </c>
      <c r="TPF102" s="211">
        <f t="shared" si="221"/>
        <v>0</v>
      </c>
      <c r="TPG102" s="211">
        <f t="shared" si="221"/>
        <v>0</v>
      </c>
      <c r="TPH102" s="211">
        <f t="shared" si="221"/>
        <v>0</v>
      </c>
      <c r="TPI102" s="211">
        <f t="shared" si="221"/>
        <v>0</v>
      </c>
      <c r="TPJ102" s="211">
        <f t="shared" si="221"/>
        <v>0</v>
      </c>
      <c r="TPK102" s="211">
        <f t="shared" si="221"/>
        <v>0</v>
      </c>
      <c r="TPL102" s="211">
        <f t="shared" si="221"/>
        <v>0</v>
      </c>
      <c r="TPM102" s="211">
        <f t="shared" si="221"/>
        <v>0</v>
      </c>
      <c r="TPN102" s="211">
        <f t="shared" si="221"/>
        <v>0</v>
      </c>
      <c r="TPO102" s="211">
        <f t="shared" si="221"/>
        <v>0</v>
      </c>
      <c r="TPP102" s="211">
        <f t="shared" si="221"/>
        <v>0</v>
      </c>
      <c r="TPQ102" s="211">
        <f t="shared" si="221"/>
        <v>0</v>
      </c>
      <c r="TPR102" s="211">
        <f t="shared" si="221"/>
        <v>0</v>
      </c>
      <c r="TPS102" s="211">
        <f t="shared" ref="TPS102:TSD102" si="222">(TPS29-TPS98)+TPS100</f>
        <v>0</v>
      </c>
      <c r="TPT102" s="211">
        <f t="shared" si="222"/>
        <v>0</v>
      </c>
      <c r="TPU102" s="211">
        <f t="shared" si="222"/>
        <v>0</v>
      </c>
      <c r="TPV102" s="211">
        <f t="shared" si="222"/>
        <v>0</v>
      </c>
      <c r="TPW102" s="211">
        <f t="shared" si="222"/>
        <v>0</v>
      </c>
      <c r="TPX102" s="211">
        <f t="shared" si="222"/>
        <v>0</v>
      </c>
      <c r="TPY102" s="211">
        <f t="shared" si="222"/>
        <v>0</v>
      </c>
      <c r="TPZ102" s="211">
        <f t="shared" si="222"/>
        <v>0</v>
      </c>
      <c r="TQA102" s="211">
        <f t="shared" si="222"/>
        <v>0</v>
      </c>
      <c r="TQB102" s="211">
        <f t="shared" si="222"/>
        <v>0</v>
      </c>
      <c r="TQC102" s="211">
        <f t="shared" si="222"/>
        <v>0</v>
      </c>
      <c r="TQD102" s="211">
        <f t="shared" si="222"/>
        <v>0</v>
      </c>
      <c r="TQE102" s="211">
        <f t="shared" si="222"/>
        <v>0</v>
      </c>
      <c r="TQF102" s="211">
        <f t="shared" si="222"/>
        <v>0</v>
      </c>
      <c r="TQG102" s="211">
        <f t="shared" si="222"/>
        <v>0</v>
      </c>
      <c r="TQH102" s="211">
        <f t="shared" si="222"/>
        <v>0</v>
      </c>
      <c r="TQI102" s="211">
        <f t="shared" si="222"/>
        <v>0</v>
      </c>
      <c r="TQJ102" s="211">
        <f t="shared" si="222"/>
        <v>0</v>
      </c>
      <c r="TQK102" s="211">
        <f t="shared" si="222"/>
        <v>0</v>
      </c>
      <c r="TQL102" s="211">
        <f t="shared" si="222"/>
        <v>0</v>
      </c>
      <c r="TQM102" s="211">
        <f t="shared" si="222"/>
        <v>0</v>
      </c>
      <c r="TQN102" s="211">
        <f t="shared" si="222"/>
        <v>0</v>
      </c>
      <c r="TQO102" s="211">
        <f t="shared" si="222"/>
        <v>0</v>
      </c>
      <c r="TQP102" s="211">
        <f t="shared" si="222"/>
        <v>0</v>
      </c>
      <c r="TQQ102" s="211">
        <f t="shared" si="222"/>
        <v>0</v>
      </c>
      <c r="TQR102" s="211">
        <f t="shared" si="222"/>
        <v>0</v>
      </c>
      <c r="TQS102" s="211">
        <f t="shared" si="222"/>
        <v>0</v>
      </c>
      <c r="TQT102" s="211">
        <f t="shared" si="222"/>
        <v>0</v>
      </c>
      <c r="TQU102" s="211">
        <f t="shared" si="222"/>
        <v>0</v>
      </c>
      <c r="TQV102" s="211">
        <f t="shared" si="222"/>
        <v>0</v>
      </c>
      <c r="TQW102" s="211">
        <f t="shared" si="222"/>
        <v>0</v>
      </c>
      <c r="TQX102" s="211">
        <f t="shared" si="222"/>
        <v>0</v>
      </c>
      <c r="TQY102" s="211">
        <f t="shared" si="222"/>
        <v>0</v>
      </c>
      <c r="TQZ102" s="211">
        <f t="shared" si="222"/>
        <v>0</v>
      </c>
      <c r="TRA102" s="211">
        <f t="shared" si="222"/>
        <v>0</v>
      </c>
      <c r="TRB102" s="211">
        <f t="shared" si="222"/>
        <v>0</v>
      </c>
      <c r="TRC102" s="211">
        <f t="shared" si="222"/>
        <v>0</v>
      </c>
      <c r="TRD102" s="211">
        <f t="shared" si="222"/>
        <v>0</v>
      </c>
      <c r="TRE102" s="211">
        <f t="shared" si="222"/>
        <v>0</v>
      </c>
      <c r="TRF102" s="211">
        <f t="shared" si="222"/>
        <v>0</v>
      </c>
      <c r="TRG102" s="211">
        <f t="shared" si="222"/>
        <v>0</v>
      </c>
      <c r="TRH102" s="211">
        <f t="shared" si="222"/>
        <v>0</v>
      </c>
      <c r="TRI102" s="211">
        <f t="shared" si="222"/>
        <v>0</v>
      </c>
      <c r="TRJ102" s="211">
        <f t="shared" si="222"/>
        <v>0</v>
      </c>
      <c r="TRK102" s="211">
        <f t="shared" si="222"/>
        <v>0</v>
      </c>
      <c r="TRL102" s="211">
        <f t="shared" si="222"/>
        <v>0</v>
      </c>
      <c r="TRM102" s="211">
        <f t="shared" si="222"/>
        <v>0</v>
      </c>
      <c r="TRN102" s="211">
        <f t="shared" si="222"/>
        <v>0</v>
      </c>
      <c r="TRO102" s="211">
        <f t="shared" si="222"/>
        <v>0</v>
      </c>
      <c r="TRP102" s="211">
        <f t="shared" si="222"/>
        <v>0</v>
      </c>
      <c r="TRQ102" s="211">
        <f t="shared" si="222"/>
        <v>0</v>
      </c>
      <c r="TRR102" s="211">
        <f t="shared" si="222"/>
        <v>0</v>
      </c>
      <c r="TRS102" s="211">
        <f t="shared" si="222"/>
        <v>0</v>
      </c>
      <c r="TRT102" s="211">
        <f t="shared" si="222"/>
        <v>0</v>
      </c>
      <c r="TRU102" s="211">
        <f t="shared" si="222"/>
        <v>0</v>
      </c>
      <c r="TRV102" s="211">
        <f t="shared" si="222"/>
        <v>0</v>
      </c>
      <c r="TRW102" s="211">
        <f t="shared" si="222"/>
        <v>0</v>
      </c>
      <c r="TRX102" s="211">
        <f t="shared" si="222"/>
        <v>0</v>
      </c>
      <c r="TRY102" s="211">
        <f t="shared" si="222"/>
        <v>0</v>
      </c>
      <c r="TRZ102" s="211">
        <f t="shared" si="222"/>
        <v>0</v>
      </c>
      <c r="TSA102" s="211">
        <f t="shared" si="222"/>
        <v>0</v>
      </c>
      <c r="TSB102" s="211">
        <f t="shared" si="222"/>
        <v>0</v>
      </c>
      <c r="TSC102" s="211">
        <f t="shared" si="222"/>
        <v>0</v>
      </c>
      <c r="TSD102" s="211">
        <f t="shared" si="222"/>
        <v>0</v>
      </c>
      <c r="TSE102" s="211">
        <f t="shared" ref="TSE102:TUP102" si="223">(TSE29-TSE98)+TSE100</f>
        <v>0</v>
      </c>
      <c r="TSF102" s="211">
        <f t="shared" si="223"/>
        <v>0</v>
      </c>
      <c r="TSG102" s="211">
        <f t="shared" si="223"/>
        <v>0</v>
      </c>
      <c r="TSH102" s="211">
        <f t="shared" si="223"/>
        <v>0</v>
      </c>
      <c r="TSI102" s="211">
        <f t="shared" si="223"/>
        <v>0</v>
      </c>
      <c r="TSJ102" s="211">
        <f t="shared" si="223"/>
        <v>0</v>
      </c>
      <c r="TSK102" s="211">
        <f t="shared" si="223"/>
        <v>0</v>
      </c>
      <c r="TSL102" s="211">
        <f t="shared" si="223"/>
        <v>0</v>
      </c>
      <c r="TSM102" s="211">
        <f t="shared" si="223"/>
        <v>0</v>
      </c>
      <c r="TSN102" s="211">
        <f t="shared" si="223"/>
        <v>0</v>
      </c>
      <c r="TSO102" s="211">
        <f t="shared" si="223"/>
        <v>0</v>
      </c>
      <c r="TSP102" s="211">
        <f t="shared" si="223"/>
        <v>0</v>
      </c>
      <c r="TSQ102" s="211">
        <f t="shared" si="223"/>
        <v>0</v>
      </c>
      <c r="TSR102" s="211">
        <f t="shared" si="223"/>
        <v>0</v>
      </c>
      <c r="TSS102" s="211">
        <f t="shared" si="223"/>
        <v>0</v>
      </c>
      <c r="TST102" s="211">
        <f t="shared" si="223"/>
        <v>0</v>
      </c>
      <c r="TSU102" s="211">
        <f t="shared" si="223"/>
        <v>0</v>
      </c>
      <c r="TSV102" s="211">
        <f t="shared" si="223"/>
        <v>0</v>
      </c>
      <c r="TSW102" s="211">
        <f t="shared" si="223"/>
        <v>0</v>
      </c>
      <c r="TSX102" s="211">
        <f t="shared" si="223"/>
        <v>0</v>
      </c>
      <c r="TSY102" s="211">
        <f t="shared" si="223"/>
        <v>0</v>
      </c>
      <c r="TSZ102" s="211">
        <f t="shared" si="223"/>
        <v>0</v>
      </c>
      <c r="TTA102" s="211">
        <f t="shared" si="223"/>
        <v>0</v>
      </c>
      <c r="TTB102" s="211">
        <f t="shared" si="223"/>
        <v>0</v>
      </c>
      <c r="TTC102" s="211">
        <f t="shared" si="223"/>
        <v>0</v>
      </c>
      <c r="TTD102" s="211">
        <f t="shared" si="223"/>
        <v>0</v>
      </c>
      <c r="TTE102" s="211">
        <f t="shared" si="223"/>
        <v>0</v>
      </c>
      <c r="TTF102" s="211">
        <f t="shared" si="223"/>
        <v>0</v>
      </c>
      <c r="TTG102" s="211">
        <f t="shared" si="223"/>
        <v>0</v>
      </c>
      <c r="TTH102" s="211">
        <f t="shared" si="223"/>
        <v>0</v>
      </c>
      <c r="TTI102" s="211">
        <f t="shared" si="223"/>
        <v>0</v>
      </c>
      <c r="TTJ102" s="211">
        <f t="shared" si="223"/>
        <v>0</v>
      </c>
      <c r="TTK102" s="211">
        <f t="shared" si="223"/>
        <v>0</v>
      </c>
      <c r="TTL102" s="211">
        <f t="shared" si="223"/>
        <v>0</v>
      </c>
      <c r="TTM102" s="211">
        <f t="shared" si="223"/>
        <v>0</v>
      </c>
      <c r="TTN102" s="211">
        <f t="shared" si="223"/>
        <v>0</v>
      </c>
      <c r="TTO102" s="211">
        <f t="shared" si="223"/>
        <v>0</v>
      </c>
      <c r="TTP102" s="211">
        <f t="shared" si="223"/>
        <v>0</v>
      </c>
      <c r="TTQ102" s="211">
        <f t="shared" si="223"/>
        <v>0</v>
      </c>
      <c r="TTR102" s="211">
        <f t="shared" si="223"/>
        <v>0</v>
      </c>
      <c r="TTS102" s="211">
        <f t="shared" si="223"/>
        <v>0</v>
      </c>
      <c r="TTT102" s="211">
        <f t="shared" si="223"/>
        <v>0</v>
      </c>
      <c r="TTU102" s="211">
        <f t="shared" si="223"/>
        <v>0</v>
      </c>
      <c r="TTV102" s="211">
        <f t="shared" si="223"/>
        <v>0</v>
      </c>
      <c r="TTW102" s="211">
        <f t="shared" si="223"/>
        <v>0</v>
      </c>
      <c r="TTX102" s="211">
        <f t="shared" si="223"/>
        <v>0</v>
      </c>
      <c r="TTY102" s="211">
        <f t="shared" si="223"/>
        <v>0</v>
      </c>
      <c r="TTZ102" s="211">
        <f t="shared" si="223"/>
        <v>0</v>
      </c>
      <c r="TUA102" s="211">
        <f t="shared" si="223"/>
        <v>0</v>
      </c>
      <c r="TUB102" s="211">
        <f t="shared" si="223"/>
        <v>0</v>
      </c>
      <c r="TUC102" s="211">
        <f t="shared" si="223"/>
        <v>0</v>
      </c>
      <c r="TUD102" s="211">
        <f t="shared" si="223"/>
        <v>0</v>
      </c>
      <c r="TUE102" s="211">
        <f t="shared" si="223"/>
        <v>0</v>
      </c>
      <c r="TUF102" s="211">
        <f t="shared" si="223"/>
        <v>0</v>
      </c>
      <c r="TUG102" s="211">
        <f t="shared" si="223"/>
        <v>0</v>
      </c>
      <c r="TUH102" s="211">
        <f t="shared" si="223"/>
        <v>0</v>
      </c>
      <c r="TUI102" s="211">
        <f t="shared" si="223"/>
        <v>0</v>
      </c>
      <c r="TUJ102" s="211">
        <f t="shared" si="223"/>
        <v>0</v>
      </c>
      <c r="TUK102" s="211">
        <f t="shared" si="223"/>
        <v>0</v>
      </c>
      <c r="TUL102" s="211">
        <f t="shared" si="223"/>
        <v>0</v>
      </c>
      <c r="TUM102" s="211">
        <f t="shared" si="223"/>
        <v>0</v>
      </c>
      <c r="TUN102" s="211">
        <f t="shared" si="223"/>
        <v>0</v>
      </c>
      <c r="TUO102" s="211">
        <f t="shared" si="223"/>
        <v>0</v>
      </c>
      <c r="TUP102" s="211">
        <f t="shared" si="223"/>
        <v>0</v>
      </c>
      <c r="TUQ102" s="211">
        <f t="shared" ref="TUQ102:TXB102" si="224">(TUQ29-TUQ98)+TUQ100</f>
        <v>0</v>
      </c>
      <c r="TUR102" s="211">
        <f t="shared" si="224"/>
        <v>0</v>
      </c>
      <c r="TUS102" s="211">
        <f t="shared" si="224"/>
        <v>0</v>
      </c>
      <c r="TUT102" s="211">
        <f t="shared" si="224"/>
        <v>0</v>
      </c>
      <c r="TUU102" s="211">
        <f t="shared" si="224"/>
        <v>0</v>
      </c>
      <c r="TUV102" s="211">
        <f t="shared" si="224"/>
        <v>0</v>
      </c>
      <c r="TUW102" s="211">
        <f t="shared" si="224"/>
        <v>0</v>
      </c>
      <c r="TUX102" s="211">
        <f t="shared" si="224"/>
        <v>0</v>
      </c>
      <c r="TUY102" s="211">
        <f t="shared" si="224"/>
        <v>0</v>
      </c>
      <c r="TUZ102" s="211">
        <f t="shared" si="224"/>
        <v>0</v>
      </c>
      <c r="TVA102" s="211">
        <f t="shared" si="224"/>
        <v>0</v>
      </c>
      <c r="TVB102" s="211">
        <f t="shared" si="224"/>
        <v>0</v>
      </c>
      <c r="TVC102" s="211">
        <f t="shared" si="224"/>
        <v>0</v>
      </c>
      <c r="TVD102" s="211">
        <f t="shared" si="224"/>
        <v>0</v>
      </c>
      <c r="TVE102" s="211">
        <f t="shared" si="224"/>
        <v>0</v>
      </c>
      <c r="TVF102" s="211">
        <f t="shared" si="224"/>
        <v>0</v>
      </c>
      <c r="TVG102" s="211">
        <f t="shared" si="224"/>
        <v>0</v>
      </c>
      <c r="TVH102" s="211">
        <f t="shared" si="224"/>
        <v>0</v>
      </c>
      <c r="TVI102" s="211">
        <f t="shared" si="224"/>
        <v>0</v>
      </c>
      <c r="TVJ102" s="211">
        <f t="shared" si="224"/>
        <v>0</v>
      </c>
      <c r="TVK102" s="211">
        <f t="shared" si="224"/>
        <v>0</v>
      </c>
      <c r="TVL102" s="211">
        <f t="shared" si="224"/>
        <v>0</v>
      </c>
      <c r="TVM102" s="211">
        <f t="shared" si="224"/>
        <v>0</v>
      </c>
      <c r="TVN102" s="211">
        <f t="shared" si="224"/>
        <v>0</v>
      </c>
      <c r="TVO102" s="211">
        <f t="shared" si="224"/>
        <v>0</v>
      </c>
      <c r="TVP102" s="211">
        <f t="shared" si="224"/>
        <v>0</v>
      </c>
      <c r="TVQ102" s="211">
        <f t="shared" si="224"/>
        <v>0</v>
      </c>
      <c r="TVR102" s="211">
        <f t="shared" si="224"/>
        <v>0</v>
      </c>
      <c r="TVS102" s="211">
        <f t="shared" si="224"/>
        <v>0</v>
      </c>
      <c r="TVT102" s="211">
        <f t="shared" si="224"/>
        <v>0</v>
      </c>
      <c r="TVU102" s="211">
        <f t="shared" si="224"/>
        <v>0</v>
      </c>
      <c r="TVV102" s="211">
        <f t="shared" si="224"/>
        <v>0</v>
      </c>
      <c r="TVW102" s="211">
        <f t="shared" si="224"/>
        <v>0</v>
      </c>
      <c r="TVX102" s="211">
        <f t="shared" si="224"/>
        <v>0</v>
      </c>
      <c r="TVY102" s="211">
        <f t="shared" si="224"/>
        <v>0</v>
      </c>
      <c r="TVZ102" s="211">
        <f t="shared" si="224"/>
        <v>0</v>
      </c>
      <c r="TWA102" s="211">
        <f t="shared" si="224"/>
        <v>0</v>
      </c>
      <c r="TWB102" s="211">
        <f t="shared" si="224"/>
        <v>0</v>
      </c>
      <c r="TWC102" s="211">
        <f t="shared" si="224"/>
        <v>0</v>
      </c>
      <c r="TWD102" s="211">
        <f t="shared" si="224"/>
        <v>0</v>
      </c>
      <c r="TWE102" s="211">
        <f t="shared" si="224"/>
        <v>0</v>
      </c>
      <c r="TWF102" s="211">
        <f t="shared" si="224"/>
        <v>0</v>
      </c>
      <c r="TWG102" s="211">
        <f t="shared" si="224"/>
        <v>0</v>
      </c>
      <c r="TWH102" s="211">
        <f t="shared" si="224"/>
        <v>0</v>
      </c>
      <c r="TWI102" s="211">
        <f t="shared" si="224"/>
        <v>0</v>
      </c>
      <c r="TWJ102" s="211">
        <f t="shared" si="224"/>
        <v>0</v>
      </c>
      <c r="TWK102" s="211">
        <f t="shared" si="224"/>
        <v>0</v>
      </c>
      <c r="TWL102" s="211">
        <f t="shared" si="224"/>
        <v>0</v>
      </c>
      <c r="TWM102" s="211">
        <f t="shared" si="224"/>
        <v>0</v>
      </c>
      <c r="TWN102" s="211">
        <f t="shared" si="224"/>
        <v>0</v>
      </c>
      <c r="TWO102" s="211">
        <f t="shared" si="224"/>
        <v>0</v>
      </c>
      <c r="TWP102" s="211">
        <f t="shared" si="224"/>
        <v>0</v>
      </c>
      <c r="TWQ102" s="211">
        <f t="shared" si="224"/>
        <v>0</v>
      </c>
      <c r="TWR102" s="211">
        <f t="shared" si="224"/>
        <v>0</v>
      </c>
      <c r="TWS102" s="211">
        <f t="shared" si="224"/>
        <v>0</v>
      </c>
      <c r="TWT102" s="211">
        <f t="shared" si="224"/>
        <v>0</v>
      </c>
      <c r="TWU102" s="211">
        <f t="shared" si="224"/>
        <v>0</v>
      </c>
      <c r="TWV102" s="211">
        <f t="shared" si="224"/>
        <v>0</v>
      </c>
      <c r="TWW102" s="211">
        <f t="shared" si="224"/>
        <v>0</v>
      </c>
      <c r="TWX102" s="211">
        <f t="shared" si="224"/>
        <v>0</v>
      </c>
      <c r="TWY102" s="211">
        <f t="shared" si="224"/>
        <v>0</v>
      </c>
      <c r="TWZ102" s="211">
        <f t="shared" si="224"/>
        <v>0</v>
      </c>
      <c r="TXA102" s="211">
        <f t="shared" si="224"/>
        <v>0</v>
      </c>
      <c r="TXB102" s="211">
        <f t="shared" si="224"/>
        <v>0</v>
      </c>
      <c r="TXC102" s="211">
        <f t="shared" ref="TXC102:TZN102" si="225">(TXC29-TXC98)+TXC100</f>
        <v>0</v>
      </c>
      <c r="TXD102" s="211">
        <f t="shared" si="225"/>
        <v>0</v>
      </c>
      <c r="TXE102" s="211">
        <f t="shared" si="225"/>
        <v>0</v>
      </c>
      <c r="TXF102" s="211">
        <f t="shared" si="225"/>
        <v>0</v>
      </c>
      <c r="TXG102" s="211">
        <f t="shared" si="225"/>
        <v>0</v>
      </c>
      <c r="TXH102" s="211">
        <f t="shared" si="225"/>
        <v>0</v>
      </c>
      <c r="TXI102" s="211">
        <f t="shared" si="225"/>
        <v>0</v>
      </c>
      <c r="TXJ102" s="211">
        <f t="shared" si="225"/>
        <v>0</v>
      </c>
      <c r="TXK102" s="211">
        <f t="shared" si="225"/>
        <v>0</v>
      </c>
      <c r="TXL102" s="211">
        <f t="shared" si="225"/>
        <v>0</v>
      </c>
      <c r="TXM102" s="211">
        <f t="shared" si="225"/>
        <v>0</v>
      </c>
      <c r="TXN102" s="211">
        <f t="shared" si="225"/>
        <v>0</v>
      </c>
      <c r="TXO102" s="211">
        <f t="shared" si="225"/>
        <v>0</v>
      </c>
      <c r="TXP102" s="211">
        <f t="shared" si="225"/>
        <v>0</v>
      </c>
      <c r="TXQ102" s="211">
        <f t="shared" si="225"/>
        <v>0</v>
      </c>
      <c r="TXR102" s="211">
        <f t="shared" si="225"/>
        <v>0</v>
      </c>
      <c r="TXS102" s="211">
        <f t="shared" si="225"/>
        <v>0</v>
      </c>
      <c r="TXT102" s="211">
        <f t="shared" si="225"/>
        <v>0</v>
      </c>
      <c r="TXU102" s="211">
        <f t="shared" si="225"/>
        <v>0</v>
      </c>
      <c r="TXV102" s="211">
        <f t="shared" si="225"/>
        <v>0</v>
      </c>
      <c r="TXW102" s="211">
        <f t="shared" si="225"/>
        <v>0</v>
      </c>
      <c r="TXX102" s="211">
        <f t="shared" si="225"/>
        <v>0</v>
      </c>
      <c r="TXY102" s="211">
        <f t="shared" si="225"/>
        <v>0</v>
      </c>
      <c r="TXZ102" s="211">
        <f t="shared" si="225"/>
        <v>0</v>
      </c>
      <c r="TYA102" s="211">
        <f t="shared" si="225"/>
        <v>0</v>
      </c>
      <c r="TYB102" s="211">
        <f t="shared" si="225"/>
        <v>0</v>
      </c>
      <c r="TYC102" s="211">
        <f t="shared" si="225"/>
        <v>0</v>
      </c>
      <c r="TYD102" s="211">
        <f t="shared" si="225"/>
        <v>0</v>
      </c>
      <c r="TYE102" s="211">
        <f t="shared" si="225"/>
        <v>0</v>
      </c>
      <c r="TYF102" s="211">
        <f t="shared" si="225"/>
        <v>0</v>
      </c>
      <c r="TYG102" s="211">
        <f t="shared" si="225"/>
        <v>0</v>
      </c>
      <c r="TYH102" s="211">
        <f t="shared" si="225"/>
        <v>0</v>
      </c>
      <c r="TYI102" s="211">
        <f t="shared" si="225"/>
        <v>0</v>
      </c>
      <c r="TYJ102" s="211">
        <f t="shared" si="225"/>
        <v>0</v>
      </c>
      <c r="TYK102" s="211">
        <f t="shared" si="225"/>
        <v>0</v>
      </c>
      <c r="TYL102" s="211">
        <f t="shared" si="225"/>
        <v>0</v>
      </c>
      <c r="TYM102" s="211">
        <f t="shared" si="225"/>
        <v>0</v>
      </c>
      <c r="TYN102" s="211">
        <f t="shared" si="225"/>
        <v>0</v>
      </c>
      <c r="TYO102" s="211">
        <f t="shared" si="225"/>
        <v>0</v>
      </c>
      <c r="TYP102" s="211">
        <f t="shared" si="225"/>
        <v>0</v>
      </c>
      <c r="TYQ102" s="211">
        <f t="shared" si="225"/>
        <v>0</v>
      </c>
      <c r="TYR102" s="211">
        <f t="shared" si="225"/>
        <v>0</v>
      </c>
      <c r="TYS102" s="211">
        <f t="shared" si="225"/>
        <v>0</v>
      </c>
      <c r="TYT102" s="211">
        <f t="shared" si="225"/>
        <v>0</v>
      </c>
      <c r="TYU102" s="211">
        <f t="shared" si="225"/>
        <v>0</v>
      </c>
      <c r="TYV102" s="211">
        <f t="shared" si="225"/>
        <v>0</v>
      </c>
      <c r="TYW102" s="211">
        <f t="shared" si="225"/>
        <v>0</v>
      </c>
      <c r="TYX102" s="211">
        <f t="shared" si="225"/>
        <v>0</v>
      </c>
      <c r="TYY102" s="211">
        <f t="shared" si="225"/>
        <v>0</v>
      </c>
      <c r="TYZ102" s="211">
        <f t="shared" si="225"/>
        <v>0</v>
      </c>
      <c r="TZA102" s="211">
        <f t="shared" si="225"/>
        <v>0</v>
      </c>
      <c r="TZB102" s="211">
        <f t="shared" si="225"/>
        <v>0</v>
      </c>
      <c r="TZC102" s="211">
        <f t="shared" si="225"/>
        <v>0</v>
      </c>
      <c r="TZD102" s="211">
        <f t="shared" si="225"/>
        <v>0</v>
      </c>
      <c r="TZE102" s="211">
        <f t="shared" si="225"/>
        <v>0</v>
      </c>
      <c r="TZF102" s="211">
        <f t="shared" si="225"/>
        <v>0</v>
      </c>
      <c r="TZG102" s="211">
        <f t="shared" si="225"/>
        <v>0</v>
      </c>
      <c r="TZH102" s="211">
        <f t="shared" si="225"/>
        <v>0</v>
      </c>
      <c r="TZI102" s="211">
        <f t="shared" si="225"/>
        <v>0</v>
      </c>
      <c r="TZJ102" s="211">
        <f t="shared" si="225"/>
        <v>0</v>
      </c>
      <c r="TZK102" s="211">
        <f t="shared" si="225"/>
        <v>0</v>
      </c>
      <c r="TZL102" s="211">
        <f t="shared" si="225"/>
        <v>0</v>
      </c>
      <c r="TZM102" s="211">
        <f t="shared" si="225"/>
        <v>0</v>
      </c>
      <c r="TZN102" s="211">
        <f t="shared" si="225"/>
        <v>0</v>
      </c>
      <c r="TZO102" s="211">
        <f t="shared" ref="TZO102:UBZ102" si="226">(TZO29-TZO98)+TZO100</f>
        <v>0</v>
      </c>
      <c r="TZP102" s="211">
        <f t="shared" si="226"/>
        <v>0</v>
      </c>
      <c r="TZQ102" s="211">
        <f t="shared" si="226"/>
        <v>0</v>
      </c>
      <c r="TZR102" s="211">
        <f t="shared" si="226"/>
        <v>0</v>
      </c>
      <c r="TZS102" s="211">
        <f t="shared" si="226"/>
        <v>0</v>
      </c>
      <c r="TZT102" s="211">
        <f t="shared" si="226"/>
        <v>0</v>
      </c>
      <c r="TZU102" s="211">
        <f t="shared" si="226"/>
        <v>0</v>
      </c>
      <c r="TZV102" s="211">
        <f t="shared" si="226"/>
        <v>0</v>
      </c>
      <c r="TZW102" s="211">
        <f t="shared" si="226"/>
        <v>0</v>
      </c>
      <c r="TZX102" s="211">
        <f t="shared" si="226"/>
        <v>0</v>
      </c>
      <c r="TZY102" s="211">
        <f t="shared" si="226"/>
        <v>0</v>
      </c>
      <c r="TZZ102" s="211">
        <f t="shared" si="226"/>
        <v>0</v>
      </c>
      <c r="UAA102" s="211">
        <f t="shared" si="226"/>
        <v>0</v>
      </c>
      <c r="UAB102" s="211">
        <f t="shared" si="226"/>
        <v>0</v>
      </c>
      <c r="UAC102" s="211">
        <f t="shared" si="226"/>
        <v>0</v>
      </c>
      <c r="UAD102" s="211">
        <f t="shared" si="226"/>
        <v>0</v>
      </c>
      <c r="UAE102" s="211">
        <f t="shared" si="226"/>
        <v>0</v>
      </c>
      <c r="UAF102" s="211">
        <f t="shared" si="226"/>
        <v>0</v>
      </c>
      <c r="UAG102" s="211">
        <f t="shared" si="226"/>
        <v>0</v>
      </c>
      <c r="UAH102" s="211">
        <f t="shared" si="226"/>
        <v>0</v>
      </c>
      <c r="UAI102" s="211">
        <f t="shared" si="226"/>
        <v>0</v>
      </c>
      <c r="UAJ102" s="211">
        <f t="shared" si="226"/>
        <v>0</v>
      </c>
      <c r="UAK102" s="211">
        <f t="shared" si="226"/>
        <v>0</v>
      </c>
      <c r="UAL102" s="211">
        <f t="shared" si="226"/>
        <v>0</v>
      </c>
      <c r="UAM102" s="211">
        <f t="shared" si="226"/>
        <v>0</v>
      </c>
      <c r="UAN102" s="211">
        <f t="shared" si="226"/>
        <v>0</v>
      </c>
      <c r="UAO102" s="211">
        <f t="shared" si="226"/>
        <v>0</v>
      </c>
      <c r="UAP102" s="211">
        <f t="shared" si="226"/>
        <v>0</v>
      </c>
      <c r="UAQ102" s="211">
        <f t="shared" si="226"/>
        <v>0</v>
      </c>
      <c r="UAR102" s="211">
        <f t="shared" si="226"/>
        <v>0</v>
      </c>
      <c r="UAS102" s="211">
        <f t="shared" si="226"/>
        <v>0</v>
      </c>
      <c r="UAT102" s="211">
        <f t="shared" si="226"/>
        <v>0</v>
      </c>
      <c r="UAU102" s="211">
        <f t="shared" si="226"/>
        <v>0</v>
      </c>
      <c r="UAV102" s="211">
        <f t="shared" si="226"/>
        <v>0</v>
      </c>
      <c r="UAW102" s="211">
        <f t="shared" si="226"/>
        <v>0</v>
      </c>
      <c r="UAX102" s="211">
        <f t="shared" si="226"/>
        <v>0</v>
      </c>
      <c r="UAY102" s="211">
        <f t="shared" si="226"/>
        <v>0</v>
      </c>
      <c r="UAZ102" s="211">
        <f t="shared" si="226"/>
        <v>0</v>
      </c>
      <c r="UBA102" s="211">
        <f t="shared" si="226"/>
        <v>0</v>
      </c>
      <c r="UBB102" s="211">
        <f t="shared" si="226"/>
        <v>0</v>
      </c>
      <c r="UBC102" s="211">
        <f t="shared" si="226"/>
        <v>0</v>
      </c>
      <c r="UBD102" s="211">
        <f t="shared" si="226"/>
        <v>0</v>
      </c>
      <c r="UBE102" s="211">
        <f t="shared" si="226"/>
        <v>0</v>
      </c>
      <c r="UBF102" s="211">
        <f t="shared" si="226"/>
        <v>0</v>
      </c>
      <c r="UBG102" s="211">
        <f t="shared" si="226"/>
        <v>0</v>
      </c>
      <c r="UBH102" s="211">
        <f t="shared" si="226"/>
        <v>0</v>
      </c>
      <c r="UBI102" s="211">
        <f t="shared" si="226"/>
        <v>0</v>
      </c>
      <c r="UBJ102" s="211">
        <f t="shared" si="226"/>
        <v>0</v>
      </c>
      <c r="UBK102" s="211">
        <f t="shared" si="226"/>
        <v>0</v>
      </c>
      <c r="UBL102" s="211">
        <f t="shared" si="226"/>
        <v>0</v>
      </c>
      <c r="UBM102" s="211">
        <f t="shared" si="226"/>
        <v>0</v>
      </c>
      <c r="UBN102" s="211">
        <f t="shared" si="226"/>
        <v>0</v>
      </c>
      <c r="UBO102" s="211">
        <f t="shared" si="226"/>
        <v>0</v>
      </c>
      <c r="UBP102" s="211">
        <f t="shared" si="226"/>
        <v>0</v>
      </c>
      <c r="UBQ102" s="211">
        <f t="shared" si="226"/>
        <v>0</v>
      </c>
      <c r="UBR102" s="211">
        <f t="shared" si="226"/>
        <v>0</v>
      </c>
      <c r="UBS102" s="211">
        <f t="shared" si="226"/>
        <v>0</v>
      </c>
      <c r="UBT102" s="211">
        <f t="shared" si="226"/>
        <v>0</v>
      </c>
      <c r="UBU102" s="211">
        <f t="shared" si="226"/>
        <v>0</v>
      </c>
      <c r="UBV102" s="211">
        <f t="shared" si="226"/>
        <v>0</v>
      </c>
      <c r="UBW102" s="211">
        <f t="shared" si="226"/>
        <v>0</v>
      </c>
      <c r="UBX102" s="211">
        <f t="shared" si="226"/>
        <v>0</v>
      </c>
      <c r="UBY102" s="211">
        <f t="shared" si="226"/>
        <v>0</v>
      </c>
      <c r="UBZ102" s="211">
        <f t="shared" si="226"/>
        <v>0</v>
      </c>
      <c r="UCA102" s="211">
        <f t="shared" ref="UCA102:UEL102" si="227">(UCA29-UCA98)+UCA100</f>
        <v>0</v>
      </c>
      <c r="UCB102" s="211">
        <f t="shared" si="227"/>
        <v>0</v>
      </c>
      <c r="UCC102" s="211">
        <f t="shared" si="227"/>
        <v>0</v>
      </c>
      <c r="UCD102" s="211">
        <f t="shared" si="227"/>
        <v>0</v>
      </c>
      <c r="UCE102" s="211">
        <f t="shared" si="227"/>
        <v>0</v>
      </c>
      <c r="UCF102" s="211">
        <f t="shared" si="227"/>
        <v>0</v>
      </c>
      <c r="UCG102" s="211">
        <f t="shared" si="227"/>
        <v>0</v>
      </c>
      <c r="UCH102" s="211">
        <f t="shared" si="227"/>
        <v>0</v>
      </c>
      <c r="UCI102" s="211">
        <f t="shared" si="227"/>
        <v>0</v>
      </c>
      <c r="UCJ102" s="211">
        <f t="shared" si="227"/>
        <v>0</v>
      </c>
      <c r="UCK102" s="211">
        <f t="shared" si="227"/>
        <v>0</v>
      </c>
      <c r="UCL102" s="211">
        <f t="shared" si="227"/>
        <v>0</v>
      </c>
      <c r="UCM102" s="211">
        <f t="shared" si="227"/>
        <v>0</v>
      </c>
      <c r="UCN102" s="211">
        <f t="shared" si="227"/>
        <v>0</v>
      </c>
      <c r="UCO102" s="211">
        <f t="shared" si="227"/>
        <v>0</v>
      </c>
      <c r="UCP102" s="211">
        <f t="shared" si="227"/>
        <v>0</v>
      </c>
      <c r="UCQ102" s="211">
        <f t="shared" si="227"/>
        <v>0</v>
      </c>
      <c r="UCR102" s="211">
        <f t="shared" si="227"/>
        <v>0</v>
      </c>
      <c r="UCS102" s="211">
        <f t="shared" si="227"/>
        <v>0</v>
      </c>
      <c r="UCT102" s="211">
        <f t="shared" si="227"/>
        <v>0</v>
      </c>
      <c r="UCU102" s="211">
        <f t="shared" si="227"/>
        <v>0</v>
      </c>
      <c r="UCV102" s="211">
        <f t="shared" si="227"/>
        <v>0</v>
      </c>
      <c r="UCW102" s="211">
        <f t="shared" si="227"/>
        <v>0</v>
      </c>
      <c r="UCX102" s="211">
        <f t="shared" si="227"/>
        <v>0</v>
      </c>
      <c r="UCY102" s="211">
        <f t="shared" si="227"/>
        <v>0</v>
      </c>
      <c r="UCZ102" s="211">
        <f t="shared" si="227"/>
        <v>0</v>
      </c>
      <c r="UDA102" s="211">
        <f t="shared" si="227"/>
        <v>0</v>
      </c>
      <c r="UDB102" s="211">
        <f t="shared" si="227"/>
        <v>0</v>
      </c>
      <c r="UDC102" s="211">
        <f t="shared" si="227"/>
        <v>0</v>
      </c>
      <c r="UDD102" s="211">
        <f t="shared" si="227"/>
        <v>0</v>
      </c>
      <c r="UDE102" s="211">
        <f t="shared" si="227"/>
        <v>0</v>
      </c>
      <c r="UDF102" s="211">
        <f t="shared" si="227"/>
        <v>0</v>
      </c>
      <c r="UDG102" s="211">
        <f t="shared" si="227"/>
        <v>0</v>
      </c>
      <c r="UDH102" s="211">
        <f t="shared" si="227"/>
        <v>0</v>
      </c>
      <c r="UDI102" s="211">
        <f t="shared" si="227"/>
        <v>0</v>
      </c>
      <c r="UDJ102" s="211">
        <f t="shared" si="227"/>
        <v>0</v>
      </c>
      <c r="UDK102" s="211">
        <f t="shared" si="227"/>
        <v>0</v>
      </c>
      <c r="UDL102" s="211">
        <f t="shared" si="227"/>
        <v>0</v>
      </c>
      <c r="UDM102" s="211">
        <f t="shared" si="227"/>
        <v>0</v>
      </c>
      <c r="UDN102" s="211">
        <f t="shared" si="227"/>
        <v>0</v>
      </c>
      <c r="UDO102" s="211">
        <f t="shared" si="227"/>
        <v>0</v>
      </c>
      <c r="UDP102" s="211">
        <f t="shared" si="227"/>
        <v>0</v>
      </c>
      <c r="UDQ102" s="211">
        <f t="shared" si="227"/>
        <v>0</v>
      </c>
      <c r="UDR102" s="211">
        <f t="shared" si="227"/>
        <v>0</v>
      </c>
      <c r="UDS102" s="211">
        <f t="shared" si="227"/>
        <v>0</v>
      </c>
      <c r="UDT102" s="211">
        <f t="shared" si="227"/>
        <v>0</v>
      </c>
      <c r="UDU102" s="211">
        <f t="shared" si="227"/>
        <v>0</v>
      </c>
      <c r="UDV102" s="211">
        <f t="shared" si="227"/>
        <v>0</v>
      </c>
      <c r="UDW102" s="211">
        <f t="shared" si="227"/>
        <v>0</v>
      </c>
      <c r="UDX102" s="211">
        <f t="shared" si="227"/>
        <v>0</v>
      </c>
      <c r="UDY102" s="211">
        <f t="shared" si="227"/>
        <v>0</v>
      </c>
      <c r="UDZ102" s="211">
        <f t="shared" si="227"/>
        <v>0</v>
      </c>
      <c r="UEA102" s="211">
        <f t="shared" si="227"/>
        <v>0</v>
      </c>
      <c r="UEB102" s="211">
        <f t="shared" si="227"/>
        <v>0</v>
      </c>
      <c r="UEC102" s="211">
        <f t="shared" si="227"/>
        <v>0</v>
      </c>
      <c r="UED102" s="211">
        <f t="shared" si="227"/>
        <v>0</v>
      </c>
      <c r="UEE102" s="211">
        <f t="shared" si="227"/>
        <v>0</v>
      </c>
      <c r="UEF102" s="211">
        <f t="shared" si="227"/>
        <v>0</v>
      </c>
      <c r="UEG102" s="211">
        <f t="shared" si="227"/>
        <v>0</v>
      </c>
      <c r="UEH102" s="211">
        <f t="shared" si="227"/>
        <v>0</v>
      </c>
      <c r="UEI102" s="211">
        <f t="shared" si="227"/>
        <v>0</v>
      </c>
      <c r="UEJ102" s="211">
        <f t="shared" si="227"/>
        <v>0</v>
      </c>
      <c r="UEK102" s="211">
        <f t="shared" si="227"/>
        <v>0</v>
      </c>
      <c r="UEL102" s="211">
        <f t="shared" si="227"/>
        <v>0</v>
      </c>
      <c r="UEM102" s="211">
        <f t="shared" ref="UEM102:UGX102" si="228">(UEM29-UEM98)+UEM100</f>
        <v>0</v>
      </c>
      <c r="UEN102" s="211">
        <f t="shared" si="228"/>
        <v>0</v>
      </c>
      <c r="UEO102" s="211">
        <f t="shared" si="228"/>
        <v>0</v>
      </c>
      <c r="UEP102" s="211">
        <f t="shared" si="228"/>
        <v>0</v>
      </c>
      <c r="UEQ102" s="211">
        <f t="shared" si="228"/>
        <v>0</v>
      </c>
      <c r="UER102" s="211">
        <f t="shared" si="228"/>
        <v>0</v>
      </c>
      <c r="UES102" s="211">
        <f t="shared" si="228"/>
        <v>0</v>
      </c>
      <c r="UET102" s="211">
        <f t="shared" si="228"/>
        <v>0</v>
      </c>
      <c r="UEU102" s="211">
        <f t="shared" si="228"/>
        <v>0</v>
      </c>
      <c r="UEV102" s="211">
        <f t="shared" si="228"/>
        <v>0</v>
      </c>
      <c r="UEW102" s="211">
        <f t="shared" si="228"/>
        <v>0</v>
      </c>
      <c r="UEX102" s="211">
        <f t="shared" si="228"/>
        <v>0</v>
      </c>
      <c r="UEY102" s="211">
        <f t="shared" si="228"/>
        <v>0</v>
      </c>
      <c r="UEZ102" s="211">
        <f t="shared" si="228"/>
        <v>0</v>
      </c>
      <c r="UFA102" s="211">
        <f t="shared" si="228"/>
        <v>0</v>
      </c>
      <c r="UFB102" s="211">
        <f t="shared" si="228"/>
        <v>0</v>
      </c>
      <c r="UFC102" s="211">
        <f t="shared" si="228"/>
        <v>0</v>
      </c>
      <c r="UFD102" s="211">
        <f t="shared" si="228"/>
        <v>0</v>
      </c>
      <c r="UFE102" s="211">
        <f t="shared" si="228"/>
        <v>0</v>
      </c>
      <c r="UFF102" s="211">
        <f t="shared" si="228"/>
        <v>0</v>
      </c>
      <c r="UFG102" s="211">
        <f t="shared" si="228"/>
        <v>0</v>
      </c>
      <c r="UFH102" s="211">
        <f t="shared" si="228"/>
        <v>0</v>
      </c>
      <c r="UFI102" s="211">
        <f t="shared" si="228"/>
        <v>0</v>
      </c>
      <c r="UFJ102" s="211">
        <f t="shared" si="228"/>
        <v>0</v>
      </c>
      <c r="UFK102" s="211">
        <f t="shared" si="228"/>
        <v>0</v>
      </c>
      <c r="UFL102" s="211">
        <f t="shared" si="228"/>
        <v>0</v>
      </c>
      <c r="UFM102" s="211">
        <f t="shared" si="228"/>
        <v>0</v>
      </c>
      <c r="UFN102" s="211">
        <f t="shared" si="228"/>
        <v>0</v>
      </c>
      <c r="UFO102" s="211">
        <f t="shared" si="228"/>
        <v>0</v>
      </c>
      <c r="UFP102" s="211">
        <f t="shared" si="228"/>
        <v>0</v>
      </c>
      <c r="UFQ102" s="211">
        <f t="shared" si="228"/>
        <v>0</v>
      </c>
      <c r="UFR102" s="211">
        <f t="shared" si="228"/>
        <v>0</v>
      </c>
      <c r="UFS102" s="211">
        <f t="shared" si="228"/>
        <v>0</v>
      </c>
      <c r="UFT102" s="211">
        <f t="shared" si="228"/>
        <v>0</v>
      </c>
      <c r="UFU102" s="211">
        <f t="shared" si="228"/>
        <v>0</v>
      </c>
      <c r="UFV102" s="211">
        <f t="shared" si="228"/>
        <v>0</v>
      </c>
      <c r="UFW102" s="211">
        <f t="shared" si="228"/>
        <v>0</v>
      </c>
      <c r="UFX102" s="211">
        <f t="shared" si="228"/>
        <v>0</v>
      </c>
      <c r="UFY102" s="211">
        <f t="shared" si="228"/>
        <v>0</v>
      </c>
      <c r="UFZ102" s="211">
        <f t="shared" si="228"/>
        <v>0</v>
      </c>
      <c r="UGA102" s="211">
        <f t="shared" si="228"/>
        <v>0</v>
      </c>
      <c r="UGB102" s="211">
        <f t="shared" si="228"/>
        <v>0</v>
      </c>
      <c r="UGC102" s="211">
        <f t="shared" si="228"/>
        <v>0</v>
      </c>
      <c r="UGD102" s="211">
        <f t="shared" si="228"/>
        <v>0</v>
      </c>
      <c r="UGE102" s="211">
        <f t="shared" si="228"/>
        <v>0</v>
      </c>
      <c r="UGF102" s="211">
        <f t="shared" si="228"/>
        <v>0</v>
      </c>
      <c r="UGG102" s="211">
        <f t="shared" si="228"/>
        <v>0</v>
      </c>
      <c r="UGH102" s="211">
        <f t="shared" si="228"/>
        <v>0</v>
      </c>
      <c r="UGI102" s="211">
        <f t="shared" si="228"/>
        <v>0</v>
      </c>
      <c r="UGJ102" s="211">
        <f t="shared" si="228"/>
        <v>0</v>
      </c>
      <c r="UGK102" s="211">
        <f t="shared" si="228"/>
        <v>0</v>
      </c>
      <c r="UGL102" s="211">
        <f t="shared" si="228"/>
        <v>0</v>
      </c>
      <c r="UGM102" s="211">
        <f t="shared" si="228"/>
        <v>0</v>
      </c>
      <c r="UGN102" s="211">
        <f t="shared" si="228"/>
        <v>0</v>
      </c>
      <c r="UGO102" s="211">
        <f t="shared" si="228"/>
        <v>0</v>
      </c>
      <c r="UGP102" s="211">
        <f t="shared" si="228"/>
        <v>0</v>
      </c>
      <c r="UGQ102" s="211">
        <f t="shared" si="228"/>
        <v>0</v>
      </c>
      <c r="UGR102" s="211">
        <f t="shared" si="228"/>
        <v>0</v>
      </c>
      <c r="UGS102" s="211">
        <f t="shared" si="228"/>
        <v>0</v>
      </c>
      <c r="UGT102" s="211">
        <f t="shared" si="228"/>
        <v>0</v>
      </c>
      <c r="UGU102" s="211">
        <f t="shared" si="228"/>
        <v>0</v>
      </c>
      <c r="UGV102" s="211">
        <f t="shared" si="228"/>
        <v>0</v>
      </c>
      <c r="UGW102" s="211">
        <f t="shared" si="228"/>
        <v>0</v>
      </c>
      <c r="UGX102" s="211">
        <f t="shared" si="228"/>
        <v>0</v>
      </c>
      <c r="UGY102" s="211">
        <f t="shared" ref="UGY102:UJJ102" si="229">(UGY29-UGY98)+UGY100</f>
        <v>0</v>
      </c>
      <c r="UGZ102" s="211">
        <f t="shared" si="229"/>
        <v>0</v>
      </c>
      <c r="UHA102" s="211">
        <f t="shared" si="229"/>
        <v>0</v>
      </c>
      <c r="UHB102" s="211">
        <f t="shared" si="229"/>
        <v>0</v>
      </c>
      <c r="UHC102" s="211">
        <f t="shared" si="229"/>
        <v>0</v>
      </c>
      <c r="UHD102" s="211">
        <f t="shared" si="229"/>
        <v>0</v>
      </c>
      <c r="UHE102" s="211">
        <f t="shared" si="229"/>
        <v>0</v>
      </c>
      <c r="UHF102" s="211">
        <f t="shared" si="229"/>
        <v>0</v>
      </c>
      <c r="UHG102" s="211">
        <f t="shared" si="229"/>
        <v>0</v>
      </c>
      <c r="UHH102" s="211">
        <f t="shared" si="229"/>
        <v>0</v>
      </c>
      <c r="UHI102" s="211">
        <f t="shared" si="229"/>
        <v>0</v>
      </c>
      <c r="UHJ102" s="211">
        <f t="shared" si="229"/>
        <v>0</v>
      </c>
      <c r="UHK102" s="211">
        <f t="shared" si="229"/>
        <v>0</v>
      </c>
      <c r="UHL102" s="211">
        <f t="shared" si="229"/>
        <v>0</v>
      </c>
      <c r="UHM102" s="211">
        <f t="shared" si="229"/>
        <v>0</v>
      </c>
      <c r="UHN102" s="211">
        <f t="shared" si="229"/>
        <v>0</v>
      </c>
      <c r="UHO102" s="211">
        <f t="shared" si="229"/>
        <v>0</v>
      </c>
      <c r="UHP102" s="211">
        <f t="shared" si="229"/>
        <v>0</v>
      </c>
      <c r="UHQ102" s="211">
        <f t="shared" si="229"/>
        <v>0</v>
      </c>
      <c r="UHR102" s="211">
        <f t="shared" si="229"/>
        <v>0</v>
      </c>
      <c r="UHS102" s="211">
        <f t="shared" si="229"/>
        <v>0</v>
      </c>
      <c r="UHT102" s="211">
        <f t="shared" si="229"/>
        <v>0</v>
      </c>
      <c r="UHU102" s="211">
        <f t="shared" si="229"/>
        <v>0</v>
      </c>
      <c r="UHV102" s="211">
        <f t="shared" si="229"/>
        <v>0</v>
      </c>
      <c r="UHW102" s="211">
        <f t="shared" si="229"/>
        <v>0</v>
      </c>
      <c r="UHX102" s="211">
        <f t="shared" si="229"/>
        <v>0</v>
      </c>
      <c r="UHY102" s="211">
        <f t="shared" si="229"/>
        <v>0</v>
      </c>
      <c r="UHZ102" s="211">
        <f t="shared" si="229"/>
        <v>0</v>
      </c>
      <c r="UIA102" s="211">
        <f t="shared" si="229"/>
        <v>0</v>
      </c>
      <c r="UIB102" s="211">
        <f t="shared" si="229"/>
        <v>0</v>
      </c>
      <c r="UIC102" s="211">
        <f t="shared" si="229"/>
        <v>0</v>
      </c>
      <c r="UID102" s="211">
        <f t="shared" si="229"/>
        <v>0</v>
      </c>
      <c r="UIE102" s="211">
        <f t="shared" si="229"/>
        <v>0</v>
      </c>
      <c r="UIF102" s="211">
        <f t="shared" si="229"/>
        <v>0</v>
      </c>
      <c r="UIG102" s="211">
        <f t="shared" si="229"/>
        <v>0</v>
      </c>
      <c r="UIH102" s="211">
        <f t="shared" si="229"/>
        <v>0</v>
      </c>
      <c r="UII102" s="211">
        <f t="shared" si="229"/>
        <v>0</v>
      </c>
      <c r="UIJ102" s="211">
        <f t="shared" si="229"/>
        <v>0</v>
      </c>
      <c r="UIK102" s="211">
        <f t="shared" si="229"/>
        <v>0</v>
      </c>
      <c r="UIL102" s="211">
        <f t="shared" si="229"/>
        <v>0</v>
      </c>
      <c r="UIM102" s="211">
        <f t="shared" si="229"/>
        <v>0</v>
      </c>
      <c r="UIN102" s="211">
        <f t="shared" si="229"/>
        <v>0</v>
      </c>
      <c r="UIO102" s="211">
        <f t="shared" si="229"/>
        <v>0</v>
      </c>
      <c r="UIP102" s="211">
        <f t="shared" si="229"/>
        <v>0</v>
      </c>
      <c r="UIQ102" s="211">
        <f t="shared" si="229"/>
        <v>0</v>
      </c>
      <c r="UIR102" s="211">
        <f t="shared" si="229"/>
        <v>0</v>
      </c>
      <c r="UIS102" s="211">
        <f t="shared" si="229"/>
        <v>0</v>
      </c>
      <c r="UIT102" s="211">
        <f t="shared" si="229"/>
        <v>0</v>
      </c>
      <c r="UIU102" s="211">
        <f t="shared" si="229"/>
        <v>0</v>
      </c>
      <c r="UIV102" s="211">
        <f t="shared" si="229"/>
        <v>0</v>
      </c>
      <c r="UIW102" s="211">
        <f t="shared" si="229"/>
        <v>0</v>
      </c>
      <c r="UIX102" s="211">
        <f t="shared" si="229"/>
        <v>0</v>
      </c>
      <c r="UIY102" s="211">
        <f t="shared" si="229"/>
        <v>0</v>
      </c>
      <c r="UIZ102" s="211">
        <f t="shared" si="229"/>
        <v>0</v>
      </c>
      <c r="UJA102" s="211">
        <f t="shared" si="229"/>
        <v>0</v>
      </c>
      <c r="UJB102" s="211">
        <f t="shared" si="229"/>
        <v>0</v>
      </c>
      <c r="UJC102" s="211">
        <f t="shared" si="229"/>
        <v>0</v>
      </c>
      <c r="UJD102" s="211">
        <f t="shared" si="229"/>
        <v>0</v>
      </c>
      <c r="UJE102" s="211">
        <f t="shared" si="229"/>
        <v>0</v>
      </c>
      <c r="UJF102" s="211">
        <f t="shared" si="229"/>
        <v>0</v>
      </c>
      <c r="UJG102" s="211">
        <f t="shared" si="229"/>
        <v>0</v>
      </c>
      <c r="UJH102" s="211">
        <f t="shared" si="229"/>
        <v>0</v>
      </c>
      <c r="UJI102" s="211">
        <f t="shared" si="229"/>
        <v>0</v>
      </c>
      <c r="UJJ102" s="211">
        <f t="shared" si="229"/>
        <v>0</v>
      </c>
      <c r="UJK102" s="211">
        <f t="shared" ref="UJK102:ULV102" si="230">(UJK29-UJK98)+UJK100</f>
        <v>0</v>
      </c>
      <c r="UJL102" s="211">
        <f t="shared" si="230"/>
        <v>0</v>
      </c>
      <c r="UJM102" s="211">
        <f t="shared" si="230"/>
        <v>0</v>
      </c>
      <c r="UJN102" s="211">
        <f t="shared" si="230"/>
        <v>0</v>
      </c>
      <c r="UJO102" s="211">
        <f t="shared" si="230"/>
        <v>0</v>
      </c>
      <c r="UJP102" s="211">
        <f t="shared" si="230"/>
        <v>0</v>
      </c>
      <c r="UJQ102" s="211">
        <f t="shared" si="230"/>
        <v>0</v>
      </c>
      <c r="UJR102" s="211">
        <f t="shared" si="230"/>
        <v>0</v>
      </c>
      <c r="UJS102" s="211">
        <f t="shared" si="230"/>
        <v>0</v>
      </c>
      <c r="UJT102" s="211">
        <f t="shared" si="230"/>
        <v>0</v>
      </c>
      <c r="UJU102" s="211">
        <f t="shared" si="230"/>
        <v>0</v>
      </c>
      <c r="UJV102" s="211">
        <f t="shared" si="230"/>
        <v>0</v>
      </c>
      <c r="UJW102" s="211">
        <f t="shared" si="230"/>
        <v>0</v>
      </c>
      <c r="UJX102" s="211">
        <f t="shared" si="230"/>
        <v>0</v>
      </c>
      <c r="UJY102" s="211">
        <f t="shared" si="230"/>
        <v>0</v>
      </c>
      <c r="UJZ102" s="211">
        <f t="shared" si="230"/>
        <v>0</v>
      </c>
      <c r="UKA102" s="211">
        <f t="shared" si="230"/>
        <v>0</v>
      </c>
      <c r="UKB102" s="211">
        <f t="shared" si="230"/>
        <v>0</v>
      </c>
      <c r="UKC102" s="211">
        <f t="shared" si="230"/>
        <v>0</v>
      </c>
      <c r="UKD102" s="211">
        <f t="shared" si="230"/>
        <v>0</v>
      </c>
      <c r="UKE102" s="211">
        <f t="shared" si="230"/>
        <v>0</v>
      </c>
      <c r="UKF102" s="211">
        <f t="shared" si="230"/>
        <v>0</v>
      </c>
      <c r="UKG102" s="211">
        <f t="shared" si="230"/>
        <v>0</v>
      </c>
      <c r="UKH102" s="211">
        <f t="shared" si="230"/>
        <v>0</v>
      </c>
      <c r="UKI102" s="211">
        <f t="shared" si="230"/>
        <v>0</v>
      </c>
      <c r="UKJ102" s="211">
        <f t="shared" si="230"/>
        <v>0</v>
      </c>
      <c r="UKK102" s="211">
        <f t="shared" si="230"/>
        <v>0</v>
      </c>
      <c r="UKL102" s="211">
        <f t="shared" si="230"/>
        <v>0</v>
      </c>
      <c r="UKM102" s="211">
        <f t="shared" si="230"/>
        <v>0</v>
      </c>
      <c r="UKN102" s="211">
        <f t="shared" si="230"/>
        <v>0</v>
      </c>
      <c r="UKO102" s="211">
        <f t="shared" si="230"/>
        <v>0</v>
      </c>
      <c r="UKP102" s="211">
        <f t="shared" si="230"/>
        <v>0</v>
      </c>
      <c r="UKQ102" s="211">
        <f t="shared" si="230"/>
        <v>0</v>
      </c>
      <c r="UKR102" s="211">
        <f t="shared" si="230"/>
        <v>0</v>
      </c>
      <c r="UKS102" s="211">
        <f t="shared" si="230"/>
        <v>0</v>
      </c>
      <c r="UKT102" s="211">
        <f t="shared" si="230"/>
        <v>0</v>
      </c>
      <c r="UKU102" s="211">
        <f t="shared" si="230"/>
        <v>0</v>
      </c>
      <c r="UKV102" s="211">
        <f t="shared" si="230"/>
        <v>0</v>
      </c>
      <c r="UKW102" s="211">
        <f t="shared" si="230"/>
        <v>0</v>
      </c>
      <c r="UKX102" s="211">
        <f t="shared" si="230"/>
        <v>0</v>
      </c>
      <c r="UKY102" s="211">
        <f t="shared" si="230"/>
        <v>0</v>
      </c>
      <c r="UKZ102" s="211">
        <f t="shared" si="230"/>
        <v>0</v>
      </c>
      <c r="ULA102" s="211">
        <f t="shared" si="230"/>
        <v>0</v>
      </c>
      <c r="ULB102" s="211">
        <f t="shared" si="230"/>
        <v>0</v>
      </c>
      <c r="ULC102" s="211">
        <f t="shared" si="230"/>
        <v>0</v>
      </c>
      <c r="ULD102" s="211">
        <f t="shared" si="230"/>
        <v>0</v>
      </c>
      <c r="ULE102" s="211">
        <f t="shared" si="230"/>
        <v>0</v>
      </c>
      <c r="ULF102" s="211">
        <f t="shared" si="230"/>
        <v>0</v>
      </c>
      <c r="ULG102" s="211">
        <f t="shared" si="230"/>
        <v>0</v>
      </c>
      <c r="ULH102" s="211">
        <f t="shared" si="230"/>
        <v>0</v>
      </c>
      <c r="ULI102" s="211">
        <f t="shared" si="230"/>
        <v>0</v>
      </c>
      <c r="ULJ102" s="211">
        <f t="shared" si="230"/>
        <v>0</v>
      </c>
      <c r="ULK102" s="211">
        <f t="shared" si="230"/>
        <v>0</v>
      </c>
      <c r="ULL102" s="211">
        <f t="shared" si="230"/>
        <v>0</v>
      </c>
      <c r="ULM102" s="211">
        <f t="shared" si="230"/>
        <v>0</v>
      </c>
      <c r="ULN102" s="211">
        <f t="shared" si="230"/>
        <v>0</v>
      </c>
      <c r="ULO102" s="211">
        <f t="shared" si="230"/>
        <v>0</v>
      </c>
      <c r="ULP102" s="211">
        <f t="shared" si="230"/>
        <v>0</v>
      </c>
      <c r="ULQ102" s="211">
        <f t="shared" si="230"/>
        <v>0</v>
      </c>
      <c r="ULR102" s="211">
        <f t="shared" si="230"/>
        <v>0</v>
      </c>
      <c r="ULS102" s="211">
        <f t="shared" si="230"/>
        <v>0</v>
      </c>
      <c r="ULT102" s="211">
        <f t="shared" si="230"/>
        <v>0</v>
      </c>
      <c r="ULU102" s="211">
        <f t="shared" si="230"/>
        <v>0</v>
      </c>
      <c r="ULV102" s="211">
        <f t="shared" si="230"/>
        <v>0</v>
      </c>
      <c r="ULW102" s="211">
        <f t="shared" ref="ULW102:UOH102" si="231">(ULW29-ULW98)+ULW100</f>
        <v>0</v>
      </c>
      <c r="ULX102" s="211">
        <f t="shared" si="231"/>
        <v>0</v>
      </c>
      <c r="ULY102" s="211">
        <f t="shared" si="231"/>
        <v>0</v>
      </c>
      <c r="ULZ102" s="211">
        <f t="shared" si="231"/>
        <v>0</v>
      </c>
      <c r="UMA102" s="211">
        <f t="shared" si="231"/>
        <v>0</v>
      </c>
      <c r="UMB102" s="211">
        <f t="shared" si="231"/>
        <v>0</v>
      </c>
      <c r="UMC102" s="211">
        <f t="shared" si="231"/>
        <v>0</v>
      </c>
      <c r="UMD102" s="211">
        <f t="shared" si="231"/>
        <v>0</v>
      </c>
      <c r="UME102" s="211">
        <f t="shared" si="231"/>
        <v>0</v>
      </c>
      <c r="UMF102" s="211">
        <f t="shared" si="231"/>
        <v>0</v>
      </c>
      <c r="UMG102" s="211">
        <f t="shared" si="231"/>
        <v>0</v>
      </c>
      <c r="UMH102" s="211">
        <f t="shared" si="231"/>
        <v>0</v>
      </c>
      <c r="UMI102" s="211">
        <f t="shared" si="231"/>
        <v>0</v>
      </c>
      <c r="UMJ102" s="211">
        <f t="shared" si="231"/>
        <v>0</v>
      </c>
      <c r="UMK102" s="211">
        <f t="shared" si="231"/>
        <v>0</v>
      </c>
      <c r="UML102" s="211">
        <f t="shared" si="231"/>
        <v>0</v>
      </c>
      <c r="UMM102" s="211">
        <f t="shared" si="231"/>
        <v>0</v>
      </c>
      <c r="UMN102" s="211">
        <f t="shared" si="231"/>
        <v>0</v>
      </c>
      <c r="UMO102" s="211">
        <f t="shared" si="231"/>
        <v>0</v>
      </c>
      <c r="UMP102" s="211">
        <f t="shared" si="231"/>
        <v>0</v>
      </c>
      <c r="UMQ102" s="211">
        <f t="shared" si="231"/>
        <v>0</v>
      </c>
      <c r="UMR102" s="211">
        <f t="shared" si="231"/>
        <v>0</v>
      </c>
      <c r="UMS102" s="211">
        <f t="shared" si="231"/>
        <v>0</v>
      </c>
      <c r="UMT102" s="211">
        <f t="shared" si="231"/>
        <v>0</v>
      </c>
      <c r="UMU102" s="211">
        <f t="shared" si="231"/>
        <v>0</v>
      </c>
      <c r="UMV102" s="211">
        <f t="shared" si="231"/>
        <v>0</v>
      </c>
      <c r="UMW102" s="211">
        <f t="shared" si="231"/>
        <v>0</v>
      </c>
      <c r="UMX102" s="211">
        <f t="shared" si="231"/>
        <v>0</v>
      </c>
      <c r="UMY102" s="211">
        <f t="shared" si="231"/>
        <v>0</v>
      </c>
      <c r="UMZ102" s="211">
        <f t="shared" si="231"/>
        <v>0</v>
      </c>
      <c r="UNA102" s="211">
        <f t="shared" si="231"/>
        <v>0</v>
      </c>
      <c r="UNB102" s="211">
        <f t="shared" si="231"/>
        <v>0</v>
      </c>
      <c r="UNC102" s="211">
        <f t="shared" si="231"/>
        <v>0</v>
      </c>
      <c r="UND102" s="211">
        <f t="shared" si="231"/>
        <v>0</v>
      </c>
      <c r="UNE102" s="211">
        <f t="shared" si="231"/>
        <v>0</v>
      </c>
      <c r="UNF102" s="211">
        <f t="shared" si="231"/>
        <v>0</v>
      </c>
      <c r="UNG102" s="211">
        <f t="shared" si="231"/>
        <v>0</v>
      </c>
      <c r="UNH102" s="211">
        <f t="shared" si="231"/>
        <v>0</v>
      </c>
      <c r="UNI102" s="211">
        <f t="shared" si="231"/>
        <v>0</v>
      </c>
      <c r="UNJ102" s="211">
        <f t="shared" si="231"/>
        <v>0</v>
      </c>
      <c r="UNK102" s="211">
        <f t="shared" si="231"/>
        <v>0</v>
      </c>
      <c r="UNL102" s="211">
        <f t="shared" si="231"/>
        <v>0</v>
      </c>
      <c r="UNM102" s="211">
        <f t="shared" si="231"/>
        <v>0</v>
      </c>
      <c r="UNN102" s="211">
        <f t="shared" si="231"/>
        <v>0</v>
      </c>
      <c r="UNO102" s="211">
        <f t="shared" si="231"/>
        <v>0</v>
      </c>
      <c r="UNP102" s="211">
        <f t="shared" si="231"/>
        <v>0</v>
      </c>
      <c r="UNQ102" s="211">
        <f t="shared" si="231"/>
        <v>0</v>
      </c>
      <c r="UNR102" s="211">
        <f t="shared" si="231"/>
        <v>0</v>
      </c>
      <c r="UNS102" s="211">
        <f t="shared" si="231"/>
        <v>0</v>
      </c>
      <c r="UNT102" s="211">
        <f t="shared" si="231"/>
        <v>0</v>
      </c>
      <c r="UNU102" s="211">
        <f t="shared" si="231"/>
        <v>0</v>
      </c>
      <c r="UNV102" s="211">
        <f t="shared" si="231"/>
        <v>0</v>
      </c>
      <c r="UNW102" s="211">
        <f t="shared" si="231"/>
        <v>0</v>
      </c>
      <c r="UNX102" s="211">
        <f t="shared" si="231"/>
        <v>0</v>
      </c>
      <c r="UNY102" s="211">
        <f t="shared" si="231"/>
        <v>0</v>
      </c>
      <c r="UNZ102" s="211">
        <f t="shared" si="231"/>
        <v>0</v>
      </c>
      <c r="UOA102" s="211">
        <f t="shared" si="231"/>
        <v>0</v>
      </c>
      <c r="UOB102" s="211">
        <f t="shared" si="231"/>
        <v>0</v>
      </c>
      <c r="UOC102" s="211">
        <f t="shared" si="231"/>
        <v>0</v>
      </c>
      <c r="UOD102" s="211">
        <f t="shared" si="231"/>
        <v>0</v>
      </c>
      <c r="UOE102" s="211">
        <f t="shared" si="231"/>
        <v>0</v>
      </c>
      <c r="UOF102" s="211">
        <f t="shared" si="231"/>
        <v>0</v>
      </c>
      <c r="UOG102" s="211">
        <f t="shared" si="231"/>
        <v>0</v>
      </c>
      <c r="UOH102" s="211">
        <f t="shared" si="231"/>
        <v>0</v>
      </c>
      <c r="UOI102" s="211">
        <f t="shared" ref="UOI102:UQT102" si="232">(UOI29-UOI98)+UOI100</f>
        <v>0</v>
      </c>
      <c r="UOJ102" s="211">
        <f t="shared" si="232"/>
        <v>0</v>
      </c>
      <c r="UOK102" s="211">
        <f t="shared" si="232"/>
        <v>0</v>
      </c>
      <c r="UOL102" s="211">
        <f t="shared" si="232"/>
        <v>0</v>
      </c>
      <c r="UOM102" s="211">
        <f t="shared" si="232"/>
        <v>0</v>
      </c>
      <c r="UON102" s="211">
        <f t="shared" si="232"/>
        <v>0</v>
      </c>
      <c r="UOO102" s="211">
        <f t="shared" si="232"/>
        <v>0</v>
      </c>
      <c r="UOP102" s="211">
        <f t="shared" si="232"/>
        <v>0</v>
      </c>
      <c r="UOQ102" s="211">
        <f t="shared" si="232"/>
        <v>0</v>
      </c>
      <c r="UOR102" s="211">
        <f t="shared" si="232"/>
        <v>0</v>
      </c>
      <c r="UOS102" s="211">
        <f t="shared" si="232"/>
        <v>0</v>
      </c>
      <c r="UOT102" s="211">
        <f t="shared" si="232"/>
        <v>0</v>
      </c>
      <c r="UOU102" s="211">
        <f t="shared" si="232"/>
        <v>0</v>
      </c>
      <c r="UOV102" s="211">
        <f t="shared" si="232"/>
        <v>0</v>
      </c>
      <c r="UOW102" s="211">
        <f t="shared" si="232"/>
        <v>0</v>
      </c>
      <c r="UOX102" s="211">
        <f t="shared" si="232"/>
        <v>0</v>
      </c>
      <c r="UOY102" s="211">
        <f t="shared" si="232"/>
        <v>0</v>
      </c>
      <c r="UOZ102" s="211">
        <f t="shared" si="232"/>
        <v>0</v>
      </c>
      <c r="UPA102" s="211">
        <f t="shared" si="232"/>
        <v>0</v>
      </c>
      <c r="UPB102" s="211">
        <f t="shared" si="232"/>
        <v>0</v>
      </c>
      <c r="UPC102" s="211">
        <f t="shared" si="232"/>
        <v>0</v>
      </c>
      <c r="UPD102" s="211">
        <f t="shared" si="232"/>
        <v>0</v>
      </c>
      <c r="UPE102" s="211">
        <f t="shared" si="232"/>
        <v>0</v>
      </c>
      <c r="UPF102" s="211">
        <f t="shared" si="232"/>
        <v>0</v>
      </c>
      <c r="UPG102" s="211">
        <f t="shared" si="232"/>
        <v>0</v>
      </c>
      <c r="UPH102" s="211">
        <f t="shared" si="232"/>
        <v>0</v>
      </c>
      <c r="UPI102" s="211">
        <f t="shared" si="232"/>
        <v>0</v>
      </c>
      <c r="UPJ102" s="211">
        <f t="shared" si="232"/>
        <v>0</v>
      </c>
      <c r="UPK102" s="211">
        <f t="shared" si="232"/>
        <v>0</v>
      </c>
      <c r="UPL102" s="211">
        <f t="shared" si="232"/>
        <v>0</v>
      </c>
      <c r="UPM102" s="211">
        <f t="shared" si="232"/>
        <v>0</v>
      </c>
      <c r="UPN102" s="211">
        <f t="shared" si="232"/>
        <v>0</v>
      </c>
      <c r="UPO102" s="211">
        <f t="shared" si="232"/>
        <v>0</v>
      </c>
      <c r="UPP102" s="211">
        <f t="shared" si="232"/>
        <v>0</v>
      </c>
      <c r="UPQ102" s="211">
        <f t="shared" si="232"/>
        <v>0</v>
      </c>
      <c r="UPR102" s="211">
        <f t="shared" si="232"/>
        <v>0</v>
      </c>
      <c r="UPS102" s="211">
        <f t="shared" si="232"/>
        <v>0</v>
      </c>
      <c r="UPT102" s="211">
        <f t="shared" si="232"/>
        <v>0</v>
      </c>
      <c r="UPU102" s="211">
        <f t="shared" si="232"/>
        <v>0</v>
      </c>
      <c r="UPV102" s="211">
        <f t="shared" si="232"/>
        <v>0</v>
      </c>
      <c r="UPW102" s="211">
        <f t="shared" si="232"/>
        <v>0</v>
      </c>
      <c r="UPX102" s="211">
        <f t="shared" si="232"/>
        <v>0</v>
      </c>
      <c r="UPY102" s="211">
        <f t="shared" si="232"/>
        <v>0</v>
      </c>
      <c r="UPZ102" s="211">
        <f t="shared" si="232"/>
        <v>0</v>
      </c>
      <c r="UQA102" s="211">
        <f t="shared" si="232"/>
        <v>0</v>
      </c>
      <c r="UQB102" s="211">
        <f t="shared" si="232"/>
        <v>0</v>
      </c>
      <c r="UQC102" s="211">
        <f t="shared" si="232"/>
        <v>0</v>
      </c>
      <c r="UQD102" s="211">
        <f t="shared" si="232"/>
        <v>0</v>
      </c>
      <c r="UQE102" s="211">
        <f t="shared" si="232"/>
        <v>0</v>
      </c>
      <c r="UQF102" s="211">
        <f t="shared" si="232"/>
        <v>0</v>
      </c>
      <c r="UQG102" s="211">
        <f t="shared" si="232"/>
        <v>0</v>
      </c>
      <c r="UQH102" s="211">
        <f t="shared" si="232"/>
        <v>0</v>
      </c>
      <c r="UQI102" s="211">
        <f t="shared" si="232"/>
        <v>0</v>
      </c>
      <c r="UQJ102" s="211">
        <f t="shared" si="232"/>
        <v>0</v>
      </c>
      <c r="UQK102" s="211">
        <f t="shared" si="232"/>
        <v>0</v>
      </c>
      <c r="UQL102" s="211">
        <f t="shared" si="232"/>
        <v>0</v>
      </c>
      <c r="UQM102" s="211">
        <f t="shared" si="232"/>
        <v>0</v>
      </c>
      <c r="UQN102" s="211">
        <f t="shared" si="232"/>
        <v>0</v>
      </c>
      <c r="UQO102" s="211">
        <f t="shared" si="232"/>
        <v>0</v>
      </c>
      <c r="UQP102" s="211">
        <f t="shared" si="232"/>
        <v>0</v>
      </c>
      <c r="UQQ102" s="211">
        <f t="shared" si="232"/>
        <v>0</v>
      </c>
      <c r="UQR102" s="211">
        <f t="shared" si="232"/>
        <v>0</v>
      </c>
      <c r="UQS102" s="211">
        <f t="shared" si="232"/>
        <v>0</v>
      </c>
      <c r="UQT102" s="211">
        <f t="shared" si="232"/>
        <v>0</v>
      </c>
      <c r="UQU102" s="211">
        <f t="shared" ref="UQU102:UTF102" si="233">(UQU29-UQU98)+UQU100</f>
        <v>0</v>
      </c>
      <c r="UQV102" s="211">
        <f t="shared" si="233"/>
        <v>0</v>
      </c>
      <c r="UQW102" s="211">
        <f t="shared" si="233"/>
        <v>0</v>
      </c>
      <c r="UQX102" s="211">
        <f t="shared" si="233"/>
        <v>0</v>
      </c>
      <c r="UQY102" s="211">
        <f t="shared" si="233"/>
        <v>0</v>
      </c>
      <c r="UQZ102" s="211">
        <f t="shared" si="233"/>
        <v>0</v>
      </c>
      <c r="URA102" s="211">
        <f t="shared" si="233"/>
        <v>0</v>
      </c>
      <c r="URB102" s="211">
        <f t="shared" si="233"/>
        <v>0</v>
      </c>
      <c r="URC102" s="211">
        <f t="shared" si="233"/>
        <v>0</v>
      </c>
      <c r="URD102" s="211">
        <f t="shared" si="233"/>
        <v>0</v>
      </c>
      <c r="URE102" s="211">
        <f t="shared" si="233"/>
        <v>0</v>
      </c>
      <c r="URF102" s="211">
        <f t="shared" si="233"/>
        <v>0</v>
      </c>
      <c r="URG102" s="211">
        <f t="shared" si="233"/>
        <v>0</v>
      </c>
      <c r="URH102" s="211">
        <f t="shared" si="233"/>
        <v>0</v>
      </c>
      <c r="URI102" s="211">
        <f t="shared" si="233"/>
        <v>0</v>
      </c>
      <c r="URJ102" s="211">
        <f t="shared" si="233"/>
        <v>0</v>
      </c>
      <c r="URK102" s="211">
        <f t="shared" si="233"/>
        <v>0</v>
      </c>
      <c r="URL102" s="211">
        <f t="shared" si="233"/>
        <v>0</v>
      </c>
      <c r="URM102" s="211">
        <f t="shared" si="233"/>
        <v>0</v>
      </c>
      <c r="URN102" s="211">
        <f t="shared" si="233"/>
        <v>0</v>
      </c>
      <c r="URO102" s="211">
        <f t="shared" si="233"/>
        <v>0</v>
      </c>
      <c r="URP102" s="211">
        <f t="shared" si="233"/>
        <v>0</v>
      </c>
      <c r="URQ102" s="211">
        <f t="shared" si="233"/>
        <v>0</v>
      </c>
      <c r="URR102" s="211">
        <f t="shared" si="233"/>
        <v>0</v>
      </c>
      <c r="URS102" s="211">
        <f t="shared" si="233"/>
        <v>0</v>
      </c>
      <c r="URT102" s="211">
        <f t="shared" si="233"/>
        <v>0</v>
      </c>
      <c r="URU102" s="211">
        <f t="shared" si="233"/>
        <v>0</v>
      </c>
      <c r="URV102" s="211">
        <f t="shared" si="233"/>
        <v>0</v>
      </c>
      <c r="URW102" s="211">
        <f t="shared" si="233"/>
        <v>0</v>
      </c>
      <c r="URX102" s="211">
        <f t="shared" si="233"/>
        <v>0</v>
      </c>
      <c r="URY102" s="211">
        <f t="shared" si="233"/>
        <v>0</v>
      </c>
      <c r="URZ102" s="211">
        <f t="shared" si="233"/>
        <v>0</v>
      </c>
      <c r="USA102" s="211">
        <f t="shared" si="233"/>
        <v>0</v>
      </c>
      <c r="USB102" s="211">
        <f t="shared" si="233"/>
        <v>0</v>
      </c>
      <c r="USC102" s="211">
        <f t="shared" si="233"/>
        <v>0</v>
      </c>
      <c r="USD102" s="211">
        <f t="shared" si="233"/>
        <v>0</v>
      </c>
      <c r="USE102" s="211">
        <f t="shared" si="233"/>
        <v>0</v>
      </c>
      <c r="USF102" s="211">
        <f t="shared" si="233"/>
        <v>0</v>
      </c>
      <c r="USG102" s="211">
        <f t="shared" si="233"/>
        <v>0</v>
      </c>
      <c r="USH102" s="211">
        <f t="shared" si="233"/>
        <v>0</v>
      </c>
      <c r="USI102" s="211">
        <f t="shared" si="233"/>
        <v>0</v>
      </c>
      <c r="USJ102" s="211">
        <f t="shared" si="233"/>
        <v>0</v>
      </c>
      <c r="USK102" s="211">
        <f t="shared" si="233"/>
        <v>0</v>
      </c>
      <c r="USL102" s="211">
        <f t="shared" si="233"/>
        <v>0</v>
      </c>
      <c r="USM102" s="211">
        <f t="shared" si="233"/>
        <v>0</v>
      </c>
      <c r="USN102" s="211">
        <f t="shared" si="233"/>
        <v>0</v>
      </c>
      <c r="USO102" s="211">
        <f t="shared" si="233"/>
        <v>0</v>
      </c>
      <c r="USP102" s="211">
        <f t="shared" si="233"/>
        <v>0</v>
      </c>
      <c r="USQ102" s="211">
        <f t="shared" si="233"/>
        <v>0</v>
      </c>
      <c r="USR102" s="211">
        <f t="shared" si="233"/>
        <v>0</v>
      </c>
      <c r="USS102" s="211">
        <f t="shared" si="233"/>
        <v>0</v>
      </c>
      <c r="UST102" s="211">
        <f t="shared" si="233"/>
        <v>0</v>
      </c>
      <c r="USU102" s="211">
        <f t="shared" si="233"/>
        <v>0</v>
      </c>
      <c r="USV102" s="211">
        <f t="shared" si="233"/>
        <v>0</v>
      </c>
      <c r="USW102" s="211">
        <f t="shared" si="233"/>
        <v>0</v>
      </c>
      <c r="USX102" s="211">
        <f t="shared" si="233"/>
        <v>0</v>
      </c>
      <c r="USY102" s="211">
        <f t="shared" si="233"/>
        <v>0</v>
      </c>
      <c r="USZ102" s="211">
        <f t="shared" si="233"/>
        <v>0</v>
      </c>
      <c r="UTA102" s="211">
        <f t="shared" si="233"/>
        <v>0</v>
      </c>
      <c r="UTB102" s="211">
        <f t="shared" si="233"/>
        <v>0</v>
      </c>
      <c r="UTC102" s="211">
        <f t="shared" si="233"/>
        <v>0</v>
      </c>
      <c r="UTD102" s="211">
        <f t="shared" si="233"/>
        <v>0</v>
      </c>
      <c r="UTE102" s="211">
        <f t="shared" si="233"/>
        <v>0</v>
      </c>
      <c r="UTF102" s="211">
        <f t="shared" si="233"/>
        <v>0</v>
      </c>
      <c r="UTG102" s="211">
        <f t="shared" ref="UTG102:UVR102" si="234">(UTG29-UTG98)+UTG100</f>
        <v>0</v>
      </c>
      <c r="UTH102" s="211">
        <f t="shared" si="234"/>
        <v>0</v>
      </c>
      <c r="UTI102" s="211">
        <f t="shared" si="234"/>
        <v>0</v>
      </c>
      <c r="UTJ102" s="211">
        <f t="shared" si="234"/>
        <v>0</v>
      </c>
      <c r="UTK102" s="211">
        <f t="shared" si="234"/>
        <v>0</v>
      </c>
      <c r="UTL102" s="211">
        <f t="shared" si="234"/>
        <v>0</v>
      </c>
      <c r="UTM102" s="211">
        <f t="shared" si="234"/>
        <v>0</v>
      </c>
      <c r="UTN102" s="211">
        <f t="shared" si="234"/>
        <v>0</v>
      </c>
      <c r="UTO102" s="211">
        <f t="shared" si="234"/>
        <v>0</v>
      </c>
      <c r="UTP102" s="211">
        <f t="shared" si="234"/>
        <v>0</v>
      </c>
      <c r="UTQ102" s="211">
        <f t="shared" si="234"/>
        <v>0</v>
      </c>
      <c r="UTR102" s="211">
        <f t="shared" si="234"/>
        <v>0</v>
      </c>
      <c r="UTS102" s="211">
        <f t="shared" si="234"/>
        <v>0</v>
      </c>
      <c r="UTT102" s="211">
        <f t="shared" si="234"/>
        <v>0</v>
      </c>
      <c r="UTU102" s="211">
        <f t="shared" si="234"/>
        <v>0</v>
      </c>
      <c r="UTV102" s="211">
        <f t="shared" si="234"/>
        <v>0</v>
      </c>
      <c r="UTW102" s="211">
        <f t="shared" si="234"/>
        <v>0</v>
      </c>
      <c r="UTX102" s="211">
        <f t="shared" si="234"/>
        <v>0</v>
      </c>
      <c r="UTY102" s="211">
        <f t="shared" si="234"/>
        <v>0</v>
      </c>
      <c r="UTZ102" s="211">
        <f t="shared" si="234"/>
        <v>0</v>
      </c>
      <c r="UUA102" s="211">
        <f t="shared" si="234"/>
        <v>0</v>
      </c>
      <c r="UUB102" s="211">
        <f t="shared" si="234"/>
        <v>0</v>
      </c>
      <c r="UUC102" s="211">
        <f t="shared" si="234"/>
        <v>0</v>
      </c>
      <c r="UUD102" s="211">
        <f t="shared" si="234"/>
        <v>0</v>
      </c>
      <c r="UUE102" s="211">
        <f t="shared" si="234"/>
        <v>0</v>
      </c>
      <c r="UUF102" s="211">
        <f t="shared" si="234"/>
        <v>0</v>
      </c>
      <c r="UUG102" s="211">
        <f t="shared" si="234"/>
        <v>0</v>
      </c>
      <c r="UUH102" s="211">
        <f t="shared" si="234"/>
        <v>0</v>
      </c>
      <c r="UUI102" s="211">
        <f t="shared" si="234"/>
        <v>0</v>
      </c>
      <c r="UUJ102" s="211">
        <f t="shared" si="234"/>
        <v>0</v>
      </c>
      <c r="UUK102" s="211">
        <f t="shared" si="234"/>
        <v>0</v>
      </c>
      <c r="UUL102" s="211">
        <f t="shared" si="234"/>
        <v>0</v>
      </c>
      <c r="UUM102" s="211">
        <f t="shared" si="234"/>
        <v>0</v>
      </c>
      <c r="UUN102" s="211">
        <f t="shared" si="234"/>
        <v>0</v>
      </c>
      <c r="UUO102" s="211">
        <f t="shared" si="234"/>
        <v>0</v>
      </c>
      <c r="UUP102" s="211">
        <f t="shared" si="234"/>
        <v>0</v>
      </c>
      <c r="UUQ102" s="211">
        <f t="shared" si="234"/>
        <v>0</v>
      </c>
      <c r="UUR102" s="211">
        <f t="shared" si="234"/>
        <v>0</v>
      </c>
      <c r="UUS102" s="211">
        <f t="shared" si="234"/>
        <v>0</v>
      </c>
      <c r="UUT102" s="211">
        <f t="shared" si="234"/>
        <v>0</v>
      </c>
      <c r="UUU102" s="211">
        <f t="shared" si="234"/>
        <v>0</v>
      </c>
      <c r="UUV102" s="211">
        <f t="shared" si="234"/>
        <v>0</v>
      </c>
      <c r="UUW102" s="211">
        <f t="shared" si="234"/>
        <v>0</v>
      </c>
      <c r="UUX102" s="211">
        <f t="shared" si="234"/>
        <v>0</v>
      </c>
      <c r="UUY102" s="211">
        <f t="shared" si="234"/>
        <v>0</v>
      </c>
      <c r="UUZ102" s="211">
        <f t="shared" si="234"/>
        <v>0</v>
      </c>
      <c r="UVA102" s="211">
        <f t="shared" si="234"/>
        <v>0</v>
      </c>
      <c r="UVB102" s="211">
        <f t="shared" si="234"/>
        <v>0</v>
      </c>
      <c r="UVC102" s="211">
        <f t="shared" si="234"/>
        <v>0</v>
      </c>
      <c r="UVD102" s="211">
        <f t="shared" si="234"/>
        <v>0</v>
      </c>
      <c r="UVE102" s="211">
        <f t="shared" si="234"/>
        <v>0</v>
      </c>
      <c r="UVF102" s="211">
        <f t="shared" si="234"/>
        <v>0</v>
      </c>
      <c r="UVG102" s="211">
        <f t="shared" si="234"/>
        <v>0</v>
      </c>
      <c r="UVH102" s="211">
        <f t="shared" si="234"/>
        <v>0</v>
      </c>
      <c r="UVI102" s="211">
        <f t="shared" si="234"/>
        <v>0</v>
      </c>
      <c r="UVJ102" s="211">
        <f t="shared" si="234"/>
        <v>0</v>
      </c>
      <c r="UVK102" s="211">
        <f t="shared" si="234"/>
        <v>0</v>
      </c>
      <c r="UVL102" s="211">
        <f t="shared" si="234"/>
        <v>0</v>
      </c>
      <c r="UVM102" s="211">
        <f t="shared" si="234"/>
        <v>0</v>
      </c>
      <c r="UVN102" s="211">
        <f t="shared" si="234"/>
        <v>0</v>
      </c>
      <c r="UVO102" s="211">
        <f t="shared" si="234"/>
        <v>0</v>
      </c>
      <c r="UVP102" s="211">
        <f t="shared" si="234"/>
        <v>0</v>
      </c>
      <c r="UVQ102" s="211">
        <f t="shared" si="234"/>
        <v>0</v>
      </c>
      <c r="UVR102" s="211">
        <f t="shared" si="234"/>
        <v>0</v>
      </c>
      <c r="UVS102" s="211">
        <f t="shared" ref="UVS102:UYD102" si="235">(UVS29-UVS98)+UVS100</f>
        <v>0</v>
      </c>
      <c r="UVT102" s="211">
        <f t="shared" si="235"/>
        <v>0</v>
      </c>
      <c r="UVU102" s="211">
        <f t="shared" si="235"/>
        <v>0</v>
      </c>
      <c r="UVV102" s="211">
        <f t="shared" si="235"/>
        <v>0</v>
      </c>
      <c r="UVW102" s="211">
        <f t="shared" si="235"/>
        <v>0</v>
      </c>
      <c r="UVX102" s="211">
        <f t="shared" si="235"/>
        <v>0</v>
      </c>
      <c r="UVY102" s="211">
        <f t="shared" si="235"/>
        <v>0</v>
      </c>
      <c r="UVZ102" s="211">
        <f t="shared" si="235"/>
        <v>0</v>
      </c>
      <c r="UWA102" s="211">
        <f t="shared" si="235"/>
        <v>0</v>
      </c>
      <c r="UWB102" s="211">
        <f t="shared" si="235"/>
        <v>0</v>
      </c>
      <c r="UWC102" s="211">
        <f t="shared" si="235"/>
        <v>0</v>
      </c>
      <c r="UWD102" s="211">
        <f t="shared" si="235"/>
        <v>0</v>
      </c>
      <c r="UWE102" s="211">
        <f t="shared" si="235"/>
        <v>0</v>
      </c>
      <c r="UWF102" s="211">
        <f t="shared" si="235"/>
        <v>0</v>
      </c>
      <c r="UWG102" s="211">
        <f t="shared" si="235"/>
        <v>0</v>
      </c>
      <c r="UWH102" s="211">
        <f t="shared" si="235"/>
        <v>0</v>
      </c>
      <c r="UWI102" s="211">
        <f t="shared" si="235"/>
        <v>0</v>
      </c>
      <c r="UWJ102" s="211">
        <f t="shared" si="235"/>
        <v>0</v>
      </c>
      <c r="UWK102" s="211">
        <f t="shared" si="235"/>
        <v>0</v>
      </c>
      <c r="UWL102" s="211">
        <f t="shared" si="235"/>
        <v>0</v>
      </c>
      <c r="UWM102" s="211">
        <f t="shared" si="235"/>
        <v>0</v>
      </c>
      <c r="UWN102" s="211">
        <f t="shared" si="235"/>
        <v>0</v>
      </c>
      <c r="UWO102" s="211">
        <f t="shared" si="235"/>
        <v>0</v>
      </c>
      <c r="UWP102" s="211">
        <f t="shared" si="235"/>
        <v>0</v>
      </c>
      <c r="UWQ102" s="211">
        <f t="shared" si="235"/>
        <v>0</v>
      </c>
      <c r="UWR102" s="211">
        <f t="shared" si="235"/>
        <v>0</v>
      </c>
      <c r="UWS102" s="211">
        <f t="shared" si="235"/>
        <v>0</v>
      </c>
      <c r="UWT102" s="211">
        <f t="shared" si="235"/>
        <v>0</v>
      </c>
      <c r="UWU102" s="211">
        <f t="shared" si="235"/>
        <v>0</v>
      </c>
      <c r="UWV102" s="211">
        <f t="shared" si="235"/>
        <v>0</v>
      </c>
      <c r="UWW102" s="211">
        <f t="shared" si="235"/>
        <v>0</v>
      </c>
      <c r="UWX102" s="211">
        <f t="shared" si="235"/>
        <v>0</v>
      </c>
      <c r="UWY102" s="211">
        <f t="shared" si="235"/>
        <v>0</v>
      </c>
      <c r="UWZ102" s="211">
        <f t="shared" si="235"/>
        <v>0</v>
      </c>
      <c r="UXA102" s="211">
        <f t="shared" si="235"/>
        <v>0</v>
      </c>
      <c r="UXB102" s="211">
        <f t="shared" si="235"/>
        <v>0</v>
      </c>
      <c r="UXC102" s="211">
        <f t="shared" si="235"/>
        <v>0</v>
      </c>
      <c r="UXD102" s="211">
        <f t="shared" si="235"/>
        <v>0</v>
      </c>
      <c r="UXE102" s="211">
        <f t="shared" si="235"/>
        <v>0</v>
      </c>
      <c r="UXF102" s="211">
        <f t="shared" si="235"/>
        <v>0</v>
      </c>
      <c r="UXG102" s="211">
        <f t="shared" si="235"/>
        <v>0</v>
      </c>
      <c r="UXH102" s="211">
        <f t="shared" si="235"/>
        <v>0</v>
      </c>
      <c r="UXI102" s="211">
        <f t="shared" si="235"/>
        <v>0</v>
      </c>
      <c r="UXJ102" s="211">
        <f t="shared" si="235"/>
        <v>0</v>
      </c>
      <c r="UXK102" s="211">
        <f t="shared" si="235"/>
        <v>0</v>
      </c>
      <c r="UXL102" s="211">
        <f t="shared" si="235"/>
        <v>0</v>
      </c>
      <c r="UXM102" s="211">
        <f t="shared" si="235"/>
        <v>0</v>
      </c>
      <c r="UXN102" s="211">
        <f t="shared" si="235"/>
        <v>0</v>
      </c>
      <c r="UXO102" s="211">
        <f t="shared" si="235"/>
        <v>0</v>
      </c>
      <c r="UXP102" s="211">
        <f t="shared" si="235"/>
        <v>0</v>
      </c>
      <c r="UXQ102" s="211">
        <f t="shared" si="235"/>
        <v>0</v>
      </c>
      <c r="UXR102" s="211">
        <f t="shared" si="235"/>
        <v>0</v>
      </c>
      <c r="UXS102" s="211">
        <f t="shared" si="235"/>
        <v>0</v>
      </c>
      <c r="UXT102" s="211">
        <f t="shared" si="235"/>
        <v>0</v>
      </c>
      <c r="UXU102" s="211">
        <f t="shared" si="235"/>
        <v>0</v>
      </c>
      <c r="UXV102" s="211">
        <f t="shared" si="235"/>
        <v>0</v>
      </c>
      <c r="UXW102" s="211">
        <f t="shared" si="235"/>
        <v>0</v>
      </c>
      <c r="UXX102" s="211">
        <f t="shared" si="235"/>
        <v>0</v>
      </c>
      <c r="UXY102" s="211">
        <f t="shared" si="235"/>
        <v>0</v>
      </c>
      <c r="UXZ102" s="211">
        <f t="shared" si="235"/>
        <v>0</v>
      </c>
      <c r="UYA102" s="211">
        <f t="shared" si="235"/>
        <v>0</v>
      </c>
      <c r="UYB102" s="211">
        <f t="shared" si="235"/>
        <v>0</v>
      </c>
      <c r="UYC102" s="211">
        <f t="shared" si="235"/>
        <v>0</v>
      </c>
      <c r="UYD102" s="211">
        <f t="shared" si="235"/>
        <v>0</v>
      </c>
      <c r="UYE102" s="211">
        <f t="shared" ref="UYE102:VAP102" si="236">(UYE29-UYE98)+UYE100</f>
        <v>0</v>
      </c>
      <c r="UYF102" s="211">
        <f t="shared" si="236"/>
        <v>0</v>
      </c>
      <c r="UYG102" s="211">
        <f t="shared" si="236"/>
        <v>0</v>
      </c>
      <c r="UYH102" s="211">
        <f t="shared" si="236"/>
        <v>0</v>
      </c>
      <c r="UYI102" s="211">
        <f t="shared" si="236"/>
        <v>0</v>
      </c>
      <c r="UYJ102" s="211">
        <f t="shared" si="236"/>
        <v>0</v>
      </c>
      <c r="UYK102" s="211">
        <f t="shared" si="236"/>
        <v>0</v>
      </c>
      <c r="UYL102" s="211">
        <f t="shared" si="236"/>
        <v>0</v>
      </c>
      <c r="UYM102" s="211">
        <f t="shared" si="236"/>
        <v>0</v>
      </c>
      <c r="UYN102" s="211">
        <f t="shared" si="236"/>
        <v>0</v>
      </c>
      <c r="UYO102" s="211">
        <f t="shared" si="236"/>
        <v>0</v>
      </c>
      <c r="UYP102" s="211">
        <f t="shared" si="236"/>
        <v>0</v>
      </c>
      <c r="UYQ102" s="211">
        <f t="shared" si="236"/>
        <v>0</v>
      </c>
      <c r="UYR102" s="211">
        <f t="shared" si="236"/>
        <v>0</v>
      </c>
      <c r="UYS102" s="211">
        <f t="shared" si="236"/>
        <v>0</v>
      </c>
      <c r="UYT102" s="211">
        <f t="shared" si="236"/>
        <v>0</v>
      </c>
      <c r="UYU102" s="211">
        <f t="shared" si="236"/>
        <v>0</v>
      </c>
      <c r="UYV102" s="211">
        <f t="shared" si="236"/>
        <v>0</v>
      </c>
      <c r="UYW102" s="211">
        <f t="shared" si="236"/>
        <v>0</v>
      </c>
      <c r="UYX102" s="211">
        <f t="shared" si="236"/>
        <v>0</v>
      </c>
      <c r="UYY102" s="211">
        <f t="shared" si="236"/>
        <v>0</v>
      </c>
      <c r="UYZ102" s="211">
        <f t="shared" si="236"/>
        <v>0</v>
      </c>
      <c r="UZA102" s="211">
        <f t="shared" si="236"/>
        <v>0</v>
      </c>
      <c r="UZB102" s="211">
        <f t="shared" si="236"/>
        <v>0</v>
      </c>
      <c r="UZC102" s="211">
        <f t="shared" si="236"/>
        <v>0</v>
      </c>
      <c r="UZD102" s="211">
        <f t="shared" si="236"/>
        <v>0</v>
      </c>
      <c r="UZE102" s="211">
        <f t="shared" si="236"/>
        <v>0</v>
      </c>
      <c r="UZF102" s="211">
        <f t="shared" si="236"/>
        <v>0</v>
      </c>
      <c r="UZG102" s="211">
        <f t="shared" si="236"/>
        <v>0</v>
      </c>
      <c r="UZH102" s="211">
        <f t="shared" si="236"/>
        <v>0</v>
      </c>
      <c r="UZI102" s="211">
        <f t="shared" si="236"/>
        <v>0</v>
      </c>
      <c r="UZJ102" s="211">
        <f t="shared" si="236"/>
        <v>0</v>
      </c>
      <c r="UZK102" s="211">
        <f t="shared" si="236"/>
        <v>0</v>
      </c>
      <c r="UZL102" s="211">
        <f t="shared" si="236"/>
        <v>0</v>
      </c>
      <c r="UZM102" s="211">
        <f t="shared" si="236"/>
        <v>0</v>
      </c>
      <c r="UZN102" s="211">
        <f t="shared" si="236"/>
        <v>0</v>
      </c>
      <c r="UZO102" s="211">
        <f t="shared" si="236"/>
        <v>0</v>
      </c>
      <c r="UZP102" s="211">
        <f t="shared" si="236"/>
        <v>0</v>
      </c>
      <c r="UZQ102" s="211">
        <f t="shared" si="236"/>
        <v>0</v>
      </c>
      <c r="UZR102" s="211">
        <f t="shared" si="236"/>
        <v>0</v>
      </c>
      <c r="UZS102" s="211">
        <f t="shared" si="236"/>
        <v>0</v>
      </c>
      <c r="UZT102" s="211">
        <f t="shared" si="236"/>
        <v>0</v>
      </c>
      <c r="UZU102" s="211">
        <f t="shared" si="236"/>
        <v>0</v>
      </c>
      <c r="UZV102" s="211">
        <f t="shared" si="236"/>
        <v>0</v>
      </c>
      <c r="UZW102" s="211">
        <f t="shared" si="236"/>
        <v>0</v>
      </c>
      <c r="UZX102" s="211">
        <f t="shared" si="236"/>
        <v>0</v>
      </c>
      <c r="UZY102" s="211">
        <f t="shared" si="236"/>
        <v>0</v>
      </c>
      <c r="UZZ102" s="211">
        <f t="shared" si="236"/>
        <v>0</v>
      </c>
      <c r="VAA102" s="211">
        <f t="shared" si="236"/>
        <v>0</v>
      </c>
      <c r="VAB102" s="211">
        <f t="shared" si="236"/>
        <v>0</v>
      </c>
      <c r="VAC102" s="211">
        <f t="shared" si="236"/>
        <v>0</v>
      </c>
      <c r="VAD102" s="211">
        <f t="shared" si="236"/>
        <v>0</v>
      </c>
      <c r="VAE102" s="211">
        <f t="shared" si="236"/>
        <v>0</v>
      </c>
      <c r="VAF102" s="211">
        <f t="shared" si="236"/>
        <v>0</v>
      </c>
      <c r="VAG102" s="211">
        <f t="shared" si="236"/>
        <v>0</v>
      </c>
      <c r="VAH102" s="211">
        <f t="shared" si="236"/>
        <v>0</v>
      </c>
      <c r="VAI102" s="211">
        <f t="shared" si="236"/>
        <v>0</v>
      </c>
      <c r="VAJ102" s="211">
        <f t="shared" si="236"/>
        <v>0</v>
      </c>
      <c r="VAK102" s="211">
        <f t="shared" si="236"/>
        <v>0</v>
      </c>
      <c r="VAL102" s="211">
        <f t="shared" si="236"/>
        <v>0</v>
      </c>
      <c r="VAM102" s="211">
        <f t="shared" si="236"/>
        <v>0</v>
      </c>
      <c r="VAN102" s="211">
        <f t="shared" si="236"/>
        <v>0</v>
      </c>
      <c r="VAO102" s="211">
        <f t="shared" si="236"/>
        <v>0</v>
      </c>
      <c r="VAP102" s="211">
        <f t="shared" si="236"/>
        <v>0</v>
      </c>
      <c r="VAQ102" s="211">
        <f t="shared" ref="VAQ102:VDB102" si="237">(VAQ29-VAQ98)+VAQ100</f>
        <v>0</v>
      </c>
      <c r="VAR102" s="211">
        <f t="shared" si="237"/>
        <v>0</v>
      </c>
      <c r="VAS102" s="211">
        <f t="shared" si="237"/>
        <v>0</v>
      </c>
      <c r="VAT102" s="211">
        <f t="shared" si="237"/>
        <v>0</v>
      </c>
      <c r="VAU102" s="211">
        <f t="shared" si="237"/>
        <v>0</v>
      </c>
      <c r="VAV102" s="211">
        <f t="shared" si="237"/>
        <v>0</v>
      </c>
      <c r="VAW102" s="211">
        <f t="shared" si="237"/>
        <v>0</v>
      </c>
      <c r="VAX102" s="211">
        <f t="shared" si="237"/>
        <v>0</v>
      </c>
      <c r="VAY102" s="211">
        <f t="shared" si="237"/>
        <v>0</v>
      </c>
      <c r="VAZ102" s="211">
        <f t="shared" si="237"/>
        <v>0</v>
      </c>
      <c r="VBA102" s="211">
        <f t="shared" si="237"/>
        <v>0</v>
      </c>
      <c r="VBB102" s="211">
        <f t="shared" si="237"/>
        <v>0</v>
      </c>
      <c r="VBC102" s="211">
        <f t="shared" si="237"/>
        <v>0</v>
      </c>
      <c r="VBD102" s="211">
        <f t="shared" si="237"/>
        <v>0</v>
      </c>
      <c r="VBE102" s="211">
        <f t="shared" si="237"/>
        <v>0</v>
      </c>
      <c r="VBF102" s="211">
        <f t="shared" si="237"/>
        <v>0</v>
      </c>
      <c r="VBG102" s="211">
        <f t="shared" si="237"/>
        <v>0</v>
      </c>
      <c r="VBH102" s="211">
        <f t="shared" si="237"/>
        <v>0</v>
      </c>
      <c r="VBI102" s="211">
        <f t="shared" si="237"/>
        <v>0</v>
      </c>
      <c r="VBJ102" s="211">
        <f t="shared" si="237"/>
        <v>0</v>
      </c>
      <c r="VBK102" s="211">
        <f t="shared" si="237"/>
        <v>0</v>
      </c>
      <c r="VBL102" s="211">
        <f t="shared" si="237"/>
        <v>0</v>
      </c>
      <c r="VBM102" s="211">
        <f t="shared" si="237"/>
        <v>0</v>
      </c>
      <c r="VBN102" s="211">
        <f t="shared" si="237"/>
        <v>0</v>
      </c>
      <c r="VBO102" s="211">
        <f t="shared" si="237"/>
        <v>0</v>
      </c>
      <c r="VBP102" s="211">
        <f t="shared" si="237"/>
        <v>0</v>
      </c>
      <c r="VBQ102" s="211">
        <f t="shared" si="237"/>
        <v>0</v>
      </c>
      <c r="VBR102" s="211">
        <f t="shared" si="237"/>
        <v>0</v>
      </c>
      <c r="VBS102" s="211">
        <f t="shared" si="237"/>
        <v>0</v>
      </c>
      <c r="VBT102" s="211">
        <f t="shared" si="237"/>
        <v>0</v>
      </c>
      <c r="VBU102" s="211">
        <f t="shared" si="237"/>
        <v>0</v>
      </c>
      <c r="VBV102" s="211">
        <f t="shared" si="237"/>
        <v>0</v>
      </c>
      <c r="VBW102" s="211">
        <f t="shared" si="237"/>
        <v>0</v>
      </c>
      <c r="VBX102" s="211">
        <f t="shared" si="237"/>
        <v>0</v>
      </c>
      <c r="VBY102" s="211">
        <f t="shared" si="237"/>
        <v>0</v>
      </c>
      <c r="VBZ102" s="211">
        <f t="shared" si="237"/>
        <v>0</v>
      </c>
      <c r="VCA102" s="211">
        <f t="shared" si="237"/>
        <v>0</v>
      </c>
      <c r="VCB102" s="211">
        <f t="shared" si="237"/>
        <v>0</v>
      </c>
      <c r="VCC102" s="211">
        <f t="shared" si="237"/>
        <v>0</v>
      </c>
      <c r="VCD102" s="211">
        <f t="shared" si="237"/>
        <v>0</v>
      </c>
      <c r="VCE102" s="211">
        <f t="shared" si="237"/>
        <v>0</v>
      </c>
      <c r="VCF102" s="211">
        <f t="shared" si="237"/>
        <v>0</v>
      </c>
      <c r="VCG102" s="211">
        <f t="shared" si="237"/>
        <v>0</v>
      </c>
      <c r="VCH102" s="211">
        <f t="shared" si="237"/>
        <v>0</v>
      </c>
      <c r="VCI102" s="211">
        <f t="shared" si="237"/>
        <v>0</v>
      </c>
      <c r="VCJ102" s="211">
        <f t="shared" si="237"/>
        <v>0</v>
      </c>
      <c r="VCK102" s="211">
        <f t="shared" si="237"/>
        <v>0</v>
      </c>
      <c r="VCL102" s="211">
        <f t="shared" si="237"/>
        <v>0</v>
      </c>
      <c r="VCM102" s="211">
        <f t="shared" si="237"/>
        <v>0</v>
      </c>
      <c r="VCN102" s="211">
        <f t="shared" si="237"/>
        <v>0</v>
      </c>
      <c r="VCO102" s="211">
        <f t="shared" si="237"/>
        <v>0</v>
      </c>
      <c r="VCP102" s="211">
        <f t="shared" si="237"/>
        <v>0</v>
      </c>
      <c r="VCQ102" s="211">
        <f t="shared" si="237"/>
        <v>0</v>
      </c>
      <c r="VCR102" s="211">
        <f t="shared" si="237"/>
        <v>0</v>
      </c>
      <c r="VCS102" s="211">
        <f t="shared" si="237"/>
        <v>0</v>
      </c>
      <c r="VCT102" s="211">
        <f t="shared" si="237"/>
        <v>0</v>
      </c>
      <c r="VCU102" s="211">
        <f t="shared" si="237"/>
        <v>0</v>
      </c>
      <c r="VCV102" s="211">
        <f t="shared" si="237"/>
        <v>0</v>
      </c>
      <c r="VCW102" s="211">
        <f t="shared" si="237"/>
        <v>0</v>
      </c>
      <c r="VCX102" s="211">
        <f t="shared" si="237"/>
        <v>0</v>
      </c>
      <c r="VCY102" s="211">
        <f t="shared" si="237"/>
        <v>0</v>
      </c>
      <c r="VCZ102" s="211">
        <f t="shared" si="237"/>
        <v>0</v>
      </c>
      <c r="VDA102" s="211">
        <f t="shared" si="237"/>
        <v>0</v>
      </c>
      <c r="VDB102" s="211">
        <f t="shared" si="237"/>
        <v>0</v>
      </c>
      <c r="VDC102" s="211">
        <f t="shared" ref="VDC102:VFN102" si="238">(VDC29-VDC98)+VDC100</f>
        <v>0</v>
      </c>
      <c r="VDD102" s="211">
        <f t="shared" si="238"/>
        <v>0</v>
      </c>
      <c r="VDE102" s="211">
        <f t="shared" si="238"/>
        <v>0</v>
      </c>
      <c r="VDF102" s="211">
        <f t="shared" si="238"/>
        <v>0</v>
      </c>
      <c r="VDG102" s="211">
        <f t="shared" si="238"/>
        <v>0</v>
      </c>
      <c r="VDH102" s="211">
        <f t="shared" si="238"/>
        <v>0</v>
      </c>
      <c r="VDI102" s="211">
        <f t="shared" si="238"/>
        <v>0</v>
      </c>
      <c r="VDJ102" s="211">
        <f t="shared" si="238"/>
        <v>0</v>
      </c>
      <c r="VDK102" s="211">
        <f t="shared" si="238"/>
        <v>0</v>
      </c>
      <c r="VDL102" s="211">
        <f t="shared" si="238"/>
        <v>0</v>
      </c>
      <c r="VDM102" s="211">
        <f t="shared" si="238"/>
        <v>0</v>
      </c>
      <c r="VDN102" s="211">
        <f t="shared" si="238"/>
        <v>0</v>
      </c>
      <c r="VDO102" s="211">
        <f t="shared" si="238"/>
        <v>0</v>
      </c>
      <c r="VDP102" s="211">
        <f t="shared" si="238"/>
        <v>0</v>
      </c>
      <c r="VDQ102" s="211">
        <f t="shared" si="238"/>
        <v>0</v>
      </c>
      <c r="VDR102" s="211">
        <f t="shared" si="238"/>
        <v>0</v>
      </c>
      <c r="VDS102" s="211">
        <f t="shared" si="238"/>
        <v>0</v>
      </c>
      <c r="VDT102" s="211">
        <f t="shared" si="238"/>
        <v>0</v>
      </c>
      <c r="VDU102" s="211">
        <f t="shared" si="238"/>
        <v>0</v>
      </c>
      <c r="VDV102" s="211">
        <f t="shared" si="238"/>
        <v>0</v>
      </c>
      <c r="VDW102" s="211">
        <f t="shared" si="238"/>
        <v>0</v>
      </c>
      <c r="VDX102" s="211">
        <f t="shared" si="238"/>
        <v>0</v>
      </c>
      <c r="VDY102" s="211">
        <f t="shared" si="238"/>
        <v>0</v>
      </c>
      <c r="VDZ102" s="211">
        <f t="shared" si="238"/>
        <v>0</v>
      </c>
      <c r="VEA102" s="211">
        <f t="shared" si="238"/>
        <v>0</v>
      </c>
      <c r="VEB102" s="211">
        <f t="shared" si="238"/>
        <v>0</v>
      </c>
      <c r="VEC102" s="211">
        <f t="shared" si="238"/>
        <v>0</v>
      </c>
      <c r="VED102" s="211">
        <f t="shared" si="238"/>
        <v>0</v>
      </c>
      <c r="VEE102" s="211">
        <f t="shared" si="238"/>
        <v>0</v>
      </c>
      <c r="VEF102" s="211">
        <f t="shared" si="238"/>
        <v>0</v>
      </c>
      <c r="VEG102" s="211">
        <f t="shared" si="238"/>
        <v>0</v>
      </c>
      <c r="VEH102" s="211">
        <f t="shared" si="238"/>
        <v>0</v>
      </c>
      <c r="VEI102" s="211">
        <f t="shared" si="238"/>
        <v>0</v>
      </c>
      <c r="VEJ102" s="211">
        <f t="shared" si="238"/>
        <v>0</v>
      </c>
      <c r="VEK102" s="211">
        <f t="shared" si="238"/>
        <v>0</v>
      </c>
      <c r="VEL102" s="211">
        <f t="shared" si="238"/>
        <v>0</v>
      </c>
      <c r="VEM102" s="211">
        <f t="shared" si="238"/>
        <v>0</v>
      </c>
      <c r="VEN102" s="211">
        <f t="shared" si="238"/>
        <v>0</v>
      </c>
      <c r="VEO102" s="211">
        <f t="shared" si="238"/>
        <v>0</v>
      </c>
      <c r="VEP102" s="211">
        <f t="shared" si="238"/>
        <v>0</v>
      </c>
      <c r="VEQ102" s="211">
        <f t="shared" si="238"/>
        <v>0</v>
      </c>
      <c r="VER102" s="211">
        <f t="shared" si="238"/>
        <v>0</v>
      </c>
      <c r="VES102" s="211">
        <f t="shared" si="238"/>
        <v>0</v>
      </c>
      <c r="VET102" s="211">
        <f t="shared" si="238"/>
        <v>0</v>
      </c>
      <c r="VEU102" s="211">
        <f t="shared" si="238"/>
        <v>0</v>
      </c>
      <c r="VEV102" s="211">
        <f t="shared" si="238"/>
        <v>0</v>
      </c>
      <c r="VEW102" s="211">
        <f t="shared" si="238"/>
        <v>0</v>
      </c>
      <c r="VEX102" s="211">
        <f t="shared" si="238"/>
        <v>0</v>
      </c>
      <c r="VEY102" s="211">
        <f t="shared" si="238"/>
        <v>0</v>
      </c>
      <c r="VEZ102" s="211">
        <f t="shared" si="238"/>
        <v>0</v>
      </c>
      <c r="VFA102" s="211">
        <f t="shared" si="238"/>
        <v>0</v>
      </c>
      <c r="VFB102" s="211">
        <f t="shared" si="238"/>
        <v>0</v>
      </c>
      <c r="VFC102" s="211">
        <f t="shared" si="238"/>
        <v>0</v>
      </c>
      <c r="VFD102" s="211">
        <f t="shared" si="238"/>
        <v>0</v>
      </c>
      <c r="VFE102" s="211">
        <f t="shared" si="238"/>
        <v>0</v>
      </c>
      <c r="VFF102" s="211">
        <f t="shared" si="238"/>
        <v>0</v>
      </c>
      <c r="VFG102" s="211">
        <f t="shared" si="238"/>
        <v>0</v>
      </c>
      <c r="VFH102" s="211">
        <f t="shared" si="238"/>
        <v>0</v>
      </c>
      <c r="VFI102" s="211">
        <f t="shared" si="238"/>
        <v>0</v>
      </c>
      <c r="VFJ102" s="211">
        <f t="shared" si="238"/>
        <v>0</v>
      </c>
      <c r="VFK102" s="211">
        <f t="shared" si="238"/>
        <v>0</v>
      </c>
      <c r="VFL102" s="211">
        <f t="shared" si="238"/>
        <v>0</v>
      </c>
      <c r="VFM102" s="211">
        <f t="shared" si="238"/>
        <v>0</v>
      </c>
      <c r="VFN102" s="211">
        <f t="shared" si="238"/>
        <v>0</v>
      </c>
      <c r="VFO102" s="211">
        <f t="shared" ref="VFO102:VHZ102" si="239">(VFO29-VFO98)+VFO100</f>
        <v>0</v>
      </c>
      <c r="VFP102" s="211">
        <f t="shared" si="239"/>
        <v>0</v>
      </c>
      <c r="VFQ102" s="211">
        <f t="shared" si="239"/>
        <v>0</v>
      </c>
      <c r="VFR102" s="211">
        <f t="shared" si="239"/>
        <v>0</v>
      </c>
      <c r="VFS102" s="211">
        <f t="shared" si="239"/>
        <v>0</v>
      </c>
      <c r="VFT102" s="211">
        <f t="shared" si="239"/>
        <v>0</v>
      </c>
      <c r="VFU102" s="211">
        <f t="shared" si="239"/>
        <v>0</v>
      </c>
      <c r="VFV102" s="211">
        <f t="shared" si="239"/>
        <v>0</v>
      </c>
      <c r="VFW102" s="211">
        <f t="shared" si="239"/>
        <v>0</v>
      </c>
      <c r="VFX102" s="211">
        <f t="shared" si="239"/>
        <v>0</v>
      </c>
      <c r="VFY102" s="211">
        <f t="shared" si="239"/>
        <v>0</v>
      </c>
      <c r="VFZ102" s="211">
        <f t="shared" si="239"/>
        <v>0</v>
      </c>
      <c r="VGA102" s="211">
        <f t="shared" si="239"/>
        <v>0</v>
      </c>
      <c r="VGB102" s="211">
        <f t="shared" si="239"/>
        <v>0</v>
      </c>
      <c r="VGC102" s="211">
        <f t="shared" si="239"/>
        <v>0</v>
      </c>
      <c r="VGD102" s="211">
        <f t="shared" si="239"/>
        <v>0</v>
      </c>
      <c r="VGE102" s="211">
        <f t="shared" si="239"/>
        <v>0</v>
      </c>
      <c r="VGF102" s="211">
        <f t="shared" si="239"/>
        <v>0</v>
      </c>
      <c r="VGG102" s="211">
        <f t="shared" si="239"/>
        <v>0</v>
      </c>
      <c r="VGH102" s="211">
        <f t="shared" si="239"/>
        <v>0</v>
      </c>
      <c r="VGI102" s="211">
        <f t="shared" si="239"/>
        <v>0</v>
      </c>
      <c r="VGJ102" s="211">
        <f t="shared" si="239"/>
        <v>0</v>
      </c>
      <c r="VGK102" s="211">
        <f t="shared" si="239"/>
        <v>0</v>
      </c>
      <c r="VGL102" s="211">
        <f t="shared" si="239"/>
        <v>0</v>
      </c>
      <c r="VGM102" s="211">
        <f t="shared" si="239"/>
        <v>0</v>
      </c>
      <c r="VGN102" s="211">
        <f t="shared" si="239"/>
        <v>0</v>
      </c>
      <c r="VGO102" s="211">
        <f t="shared" si="239"/>
        <v>0</v>
      </c>
      <c r="VGP102" s="211">
        <f t="shared" si="239"/>
        <v>0</v>
      </c>
      <c r="VGQ102" s="211">
        <f t="shared" si="239"/>
        <v>0</v>
      </c>
      <c r="VGR102" s="211">
        <f t="shared" si="239"/>
        <v>0</v>
      </c>
      <c r="VGS102" s="211">
        <f t="shared" si="239"/>
        <v>0</v>
      </c>
      <c r="VGT102" s="211">
        <f t="shared" si="239"/>
        <v>0</v>
      </c>
      <c r="VGU102" s="211">
        <f t="shared" si="239"/>
        <v>0</v>
      </c>
      <c r="VGV102" s="211">
        <f t="shared" si="239"/>
        <v>0</v>
      </c>
      <c r="VGW102" s="211">
        <f t="shared" si="239"/>
        <v>0</v>
      </c>
      <c r="VGX102" s="211">
        <f t="shared" si="239"/>
        <v>0</v>
      </c>
      <c r="VGY102" s="211">
        <f t="shared" si="239"/>
        <v>0</v>
      </c>
      <c r="VGZ102" s="211">
        <f t="shared" si="239"/>
        <v>0</v>
      </c>
      <c r="VHA102" s="211">
        <f t="shared" si="239"/>
        <v>0</v>
      </c>
      <c r="VHB102" s="211">
        <f t="shared" si="239"/>
        <v>0</v>
      </c>
      <c r="VHC102" s="211">
        <f t="shared" si="239"/>
        <v>0</v>
      </c>
      <c r="VHD102" s="211">
        <f t="shared" si="239"/>
        <v>0</v>
      </c>
      <c r="VHE102" s="211">
        <f t="shared" si="239"/>
        <v>0</v>
      </c>
      <c r="VHF102" s="211">
        <f t="shared" si="239"/>
        <v>0</v>
      </c>
      <c r="VHG102" s="211">
        <f t="shared" si="239"/>
        <v>0</v>
      </c>
      <c r="VHH102" s="211">
        <f t="shared" si="239"/>
        <v>0</v>
      </c>
      <c r="VHI102" s="211">
        <f t="shared" si="239"/>
        <v>0</v>
      </c>
      <c r="VHJ102" s="211">
        <f t="shared" si="239"/>
        <v>0</v>
      </c>
      <c r="VHK102" s="211">
        <f t="shared" si="239"/>
        <v>0</v>
      </c>
      <c r="VHL102" s="211">
        <f t="shared" si="239"/>
        <v>0</v>
      </c>
      <c r="VHM102" s="211">
        <f t="shared" si="239"/>
        <v>0</v>
      </c>
      <c r="VHN102" s="211">
        <f t="shared" si="239"/>
        <v>0</v>
      </c>
      <c r="VHO102" s="211">
        <f t="shared" si="239"/>
        <v>0</v>
      </c>
      <c r="VHP102" s="211">
        <f t="shared" si="239"/>
        <v>0</v>
      </c>
      <c r="VHQ102" s="211">
        <f t="shared" si="239"/>
        <v>0</v>
      </c>
      <c r="VHR102" s="211">
        <f t="shared" si="239"/>
        <v>0</v>
      </c>
      <c r="VHS102" s="211">
        <f t="shared" si="239"/>
        <v>0</v>
      </c>
      <c r="VHT102" s="211">
        <f t="shared" si="239"/>
        <v>0</v>
      </c>
      <c r="VHU102" s="211">
        <f t="shared" si="239"/>
        <v>0</v>
      </c>
      <c r="VHV102" s="211">
        <f t="shared" si="239"/>
        <v>0</v>
      </c>
      <c r="VHW102" s="211">
        <f t="shared" si="239"/>
        <v>0</v>
      </c>
      <c r="VHX102" s="211">
        <f t="shared" si="239"/>
        <v>0</v>
      </c>
      <c r="VHY102" s="211">
        <f t="shared" si="239"/>
        <v>0</v>
      </c>
      <c r="VHZ102" s="211">
        <f t="shared" si="239"/>
        <v>0</v>
      </c>
      <c r="VIA102" s="211">
        <f t="shared" ref="VIA102:VKL102" si="240">(VIA29-VIA98)+VIA100</f>
        <v>0</v>
      </c>
      <c r="VIB102" s="211">
        <f t="shared" si="240"/>
        <v>0</v>
      </c>
      <c r="VIC102" s="211">
        <f t="shared" si="240"/>
        <v>0</v>
      </c>
      <c r="VID102" s="211">
        <f t="shared" si="240"/>
        <v>0</v>
      </c>
      <c r="VIE102" s="211">
        <f t="shared" si="240"/>
        <v>0</v>
      </c>
      <c r="VIF102" s="211">
        <f t="shared" si="240"/>
        <v>0</v>
      </c>
      <c r="VIG102" s="211">
        <f t="shared" si="240"/>
        <v>0</v>
      </c>
      <c r="VIH102" s="211">
        <f t="shared" si="240"/>
        <v>0</v>
      </c>
      <c r="VII102" s="211">
        <f t="shared" si="240"/>
        <v>0</v>
      </c>
      <c r="VIJ102" s="211">
        <f t="shared" si="240"/>
        <v>0</v>
      </c>
      <c r="VIK102" s="211">
        <f t="shared" si="240"/>
        <v>0</v>
      </c>
      <c r="VIL102" s="211">
        <f t="shared" si="240"/>
        <v>0</v>
      </c>
      <c r="VIM102" s="211">
        <f t="shared" si="240"/>
        <v>0</v>
      </c>
      <c r="VIN102" s="211">
        <f t="shared" si="240"/>
        <v>0</v>
      </c>
      <c r="VIO102" s="211">
        <f t="shared" si="240"/>
        <v>0</v>
      </c>
      <c r="VIP102" s="211">
        <f t="shared" si="240"/>
        <v>0</v>
      </c>
      <c r="VIQ102" s="211">
        <f t="shared" si="240"/>
        <v>0</v>
      </c>
      <c r="VIR102" s="211">
        <f t="shared" si="240"/>
        <v>0</v>
      </c>
      <c r="VIS102" s="211">
        <f t="shared" si="240"/>
        <v>0</v>
      </c>
      <c r="VIT102" s="211">
        <f t="shared" si="240"/>
        <v>0</v>
      </c>
      <c r="VIU102" s="211">
        <f t="shared" si="240"/>
        <v>0</v>
      </c>
      <c r="VIV102" s="211">
        <f t="shared" si="240"/>
        <v>0</v>
      </c>
      <c r="VIW102" s="211">
        <f t="shared" si="240"/>
        <v>0</v>
      </c>
      <c r="VIX102" s="211">
        <f t="shared" si="240"/>
        <v>0</v>
      </c>
      <c r="VIY102" s="211">
        <f t="shared" si="240"/>
        <v>0</v>
      </c>
      <c r="VIZ102" s="211">
        <f t="shared" si="240"/>
        <v>0</v>
      </c>
      <c r="VJA102" s="211">
        <f t="shared" si="240"/>
        <v>0</v>
      </c>
      <c r="VJB102" s="211">
        <f t="shared" si="240"/>
        <v>0</v>
      </c>
      <c r="VJC102" s="211">
        <f t="shared" si="240"/>
        <v>0</v>
      </c>
      <c r="VJD102" s="211">
        <f t="shared" si="240"/>
        <v>0</v>
      </c>
      <c r="VJE102" s="211">
        <f t="shared" si="240"/>
        <v>0</v>
      </c>
      <c r="VJF102" s="211">
        <f t="shared" si="240"/>
        <v>0</v>
      </c>
      <c r="VJG102" s="211">
        <f t="shared" si="240"/>
        <v>0</v>
      </c>
      <c r="VJH102" s="211">
        <f t="shared" si="240"/>
        <v>0</v>
      </c>
      <c r="VJI102" s="211">
        <f t="shared" si="240"/>
        <v>0</v>
      </c>
      <c r="VJJ102" s="211">
        <f t="shared" si="240"/>
        <v>0</v>
      </c>
      <c r="VJK102" s="211">
        <f t="shared" si="240"/>
        <v>0</v>
      </c>
      <c r="VJL102" s="211">
        <f t="shared" si="240"/>
        <v>0</v>
      </c>
      <c r="VJM102" s="211">
        <f t="shared" si="240"/>
        <v>0</v>
      </c>
      <c r="VJN102" s="211">
        <f t="shared" si="240"/>
        <v>0</v>
      </c>
      <c r="VJO102" s="211">
        <f t="shared" si="240"/>
        <v>0</v>
      </c>
      <c r="VJP102" s="211">
        <f t="shared" si="240"/>
        <v>0</v>
      </c>
      <c r="VJQ102" s="211">
        <f t="shared" si="240"/>
        <v>0</v>
      </c>
      <c r="VJR102" s="211">
        <f t="shared" si="240"/>
        <v>0</v>
      </c>
      <c r="VJS102" s="211">
        <f t="shared" si="240"/>
        <v>0</v>
      </c>
      <c r="VJT102" s="211">
        <f t="shared" si="240"/>
        <v>0</v>
      </c>
      <c r="VJU102" s="211">
        <f t="shared" si="240"/>
        <v>0</v>
      </c>
      <c r="VJV102" s="211">
        <f t="shared" si="240"/>
        <v>0</v>
      </c>
      <c r="VJW102" s="211">
        <f t="shared" si="240"/>
        <v>0</v>
      </c>
      <c r="VJX102" s="211">
        <f t="shared" si="240"/>
        <v>0</v>
      </c>
      <c r="VJY102" s="211">
        <f t="shared" si="240"/>
        <v>0</v>
      </c>
      <c r="VJZ102" s="211">
        <f t="shared" si="240"/>
        <v>0</v>
      </c>
      <c r="VKA102" s="211">
        <f t="shared" si="240"/>
        <v>0</v>
      </c>
      <c r="VKB102" s="211">
        <f t="shared" si="240"/>
        <v>0</v>
      </c>
      <c r="VKC102" s="211">
        <f t="shared" si="240"/>
        <v>0</v>
      </c>
      <c r="VKD102" s="211">
        <f t="shared" si="240"/>
        <v>0</v>
      </c>
      <c r="VKE102" s="211">
        <f t="shared" si="240"/>
        <v>0</v>
      </c>
      <c r="VKF102" s="211">
        <f t="shared" si="240"/>
        <v>0</v>
      </c>
      <c r="VKG102" s="211">
        <f t="shared" si="240"/>
        <v>0</v>
      </c>
      <c r="VKH102" s="211">
        <f t="shared" si="240"/>
        <v>0</v>
      </c>
      <c r="VKI102" s="211">
        <f t="shared" si="240"/>
        <v>0</v>
      </c>
      <c r="VKJ102" s="211">
        <f t="shared" si="240"/>
        <v>0</v>
      </c>
      <c r="VKK102" s="211">
        <f t="shared" si="240"/>
        <v>0</v>
      </c>
      <c r="VKL102" s="211">
        <f t="shared" si="240"/>
        <v>0</v>
      </c>
      <c r="VKM102" s="211">
        <f t="shared" ref="VKM102:VMX102" si="241">(VKM29-VKM98)+VKM100</f>
        <v>0</v>
      </c>
      <c r="VKN102" s="211">
        <f t="shared" si="241"/>
        <v>0</v>
      </c>
      <c r="VKO102" s="211">
        <f t="shared" si="241"/>
        <v>0</v>
      </c>
      <c r="VKP102" s="211">
        <f t="shared" si="241"/>
        <v>0</v>
      </c>
      <c r="VKQ102" s="211">
        <f t="shared" si="241"/>
        <v>0</v>
      </c>
      <c r="VKR102" s="211">
        <f t="shared" si="241"/>
        <v>0</v>
      </c>
      <c r="VKS102" s="211">
        <f t="shared" si="241"/>
        <v>0</v>
      </c>
      <c r="VKT102" s="211">
        <f t="shared" si="241"/>
        <v>0</v>
      </c>
      <c r="VKU102" s="211">
        <f t="shared" si="241"/>
        <v>0</v>
      </c>
      <c r="VKV102" s="211">
        <f t="shared" si="241"/>
        <v>0</v>
      </c>
      <c r="VKW102" s="211">
        <f t="shared" si="241"/>
        <v>0</v>
      </c>
      <c r="VKX102" s="211">
        <f t="shared" si="241"/>
        <v>0</v>
      </c>
      <c r="VKY102" s="211">
        <f t="shared" si="241"/>
        <v>0</v>
      </c>
      <c r="VKZ102" s="211">
        <f t="shared" si="241"/>
        <v>0</v>
      </c>
      <c r="VLA102" s="211">
        <f t="shared" si="241"/>
        <v>0</v>
      </c>
      <c r="VLB102" s="211">
        <f t="shared" si="241"/>
        <v>0</v>
      </c>
      <c r="VLC102" s="211">
        <f t="shared" si="241"/>
        <v>0</v>
      </c>
      <c r="VLD102" s="211">
        <f t="shared" si="241"/>
        <v>0</v>
      </c>
      <c r="VLE102" s="211">
        <f t="shared" si="241"/>
        <v>0</v>
      </c>
      <c r="VLF102" s="211">
        <f t="shared" si="241"/>
        <v>0</v>
      </c>
      <c r="VLG102" s="211">
        <f t="shared" si="241"/>
        <v>0</v>
      </c>
      <c r="VLH102" s="211">
        <f t="shared" si="241"/>
        <v>0</v>
      </c>
      <c r="VLI102" s="211">
        <f t="shared" si="241"/>
        <v>0</v>
      </c>
      <c r="VLJ102" s="211">
        <f t="shared" si="241"/>
        <v>0</v>
      </c>
      <c r="VLK102" s="211">
        <f t="shared" si="241"/>
        <v>0</v>
      </c>
      <c r="VLL102" s="211">
        <f t="shared" si="241"/>
        <v>0</v>
      </c>
      <c r="VLM102" s="211">
        <f t="shared" si="241"/>
        <v>0</v>
      </c>
      <c r="VLN102" s="211">
        <f t="shared" si="241"/>
        <v>0</v>
      </c>
      <c r="VLO102" s="211">
        <f t="shared" si="241"/>
        <v>0</v>
      </c>
      <c r="VLP102" s="211">
        <f t="shared" si="241"/>
        <v>0</v>
      </c>
      <c r="VLQ102" s="211">
        <f t="shared" si="241"/>
        <v>0</v>
      </c>
      <c r="VLR102" s="211">
        <f t="shared" si="241"/>
        <v>0</v>
      </c>
      <c r="VLS102" s="211">
        <f t="shared" si="241"/>
        <v>0</v>
      </c>
      <c r="VLT102" s="211">
        <f t="shared" si="241"/>
        <v>0</v>
      </c>
      <c r="VLU102" s="211">
        <f t="shared" si="241"/>
        <v>0</v>
      </c>
      <c r="VLV102" s="211">
        <f t="shared" si="241"/>
        <v>0</v>
      </c>
      <c r="VLW102" s="211">
        <f t="shared" si="241"/>
        <v>0</v>
      </c>
      <c r="VLX102" s="211">
        <f t="shared" si="241"/>
        <v>0</v>
      </c>
      <c r="VLY102" s="211">
        <f t="shared" si="241"/>
        <v>0</v>
      </c>
      <c r="VLZ102" s="211">
        <f t="shared" si="241"/>
        <v>0</v>
      </c>
      <c r="VMA102" s="211">
        <f t="shared" si="241"/>
        <v>0</v>
      </c>
      <c r="VMB102" s="211">
        <f t="shared" si="241"/>
        <v>0</v>
      </c>
      <c r="VMC102" s="211">
        <f t="shared" si="241"/>
        <v>0</v>
      </c>
      <c r="VMD102" s="211">
        <f t="shared" si="241"/>
        <v>0</v>
      </c>
      <c r="VME102" s="211">
        <f t="shared" si="241"/>
        <v>0</v>
      </c>
      <c r="VMF102" s="211">
        <f t="shared" si="241"/>
        <v>0</v>
      </c>
      <c r="VMG102" s="211">
        <f t="shared" si="241"/>
        <v>0</v>
      </c>
      <c r="VMH102" s="211">
        <f t="shared" si="241"/>
        <v>0</v>
      </c>
      <c r="VMI102" s="211">
        <f t="shared" si="241"/>
        <v>0</v>
      </c>
      <c r="VMJ102" s="211">
        <f t="shared" si="241"/>
        <v>0</v>
      </c>
      <c r="VMK102" s="211">
        <f t="shared" si="241"/>
        <v>0</v>
      </c>
      <c r="VML102" s="211">
        <f t="shared" si="241"/>
        <v>0</v>
      </c>
      <c r="VMM102" s="211">
        <f t="shared" si="241"/>
        <v>0</v>
      </c>
      <c r="VMN102" s="211">
        <f t="shared" si="241"/>
        <v>0</v>
      </c>
      <c r="VMO102" s="211">
        <f t="shared" si="241"/>
        <v>0</v>
      </c>
      <c r="VMP102" s="211">
        <f t="shared" si="241"/>
        <v>0</v>
      </c>
      <c r="VMQ102" s="211">
        <f t="shared" si="241"/>
        <v>0</v>
      </c>
      <c r="VMR102" s="211">
        <f t="shared" si="241"/>
        <v>0</v>
      </c>
      <c r="VMS102" s="211">
        <f t="shared" si="241"/>
        <v>0</v>
      </c>
      <c r="VMT102" s="211">
        <f t="shared" si="241"/>
        <v>0</v>
      </c>
      <c r="VMU102" s="211">
        <f t="shared" si="241"/>
        <v>0</v>
      </c>
      <c r="VMV102" s="211">
        <f t="shared" si="241"/>
        <v>0</v>
      </c>
      <c r="VMW102" s="211">
        <f t="shared" si="241"/>
        <v>0</v>
      </c>
      <c r="VMX102" s="211">
        <f t="shared" si="241"/>
        <v>0</v>
      </c>
      <c r="VMY102" s="211">
        <f t="shared" ref="VMY102:VPJ102" si="242">(VMY29-VMY98)+VMY100</f>
        <v>0</v>
      </c>
      <c r="VMZ102" s="211">
        <f t="shared" si="242"/>
        <v>0</v>
      </c>
      <c r="VNA102" s="211">
        <f t="shared" si="242"/>
        <v>0</v>
      </c>
      <c r="VNB102" s="211">
        <f t="shared" si="242"/>
        <v>0</v>
      </c>
      <c r="VNC102" s="211">
        <f t="shared" si="242"/>
        <v>0</v>
      </c>
      <c r="VND102" s="211">
        <f t="shared" si="242"/>
        <v>0</v>
      </c>
      <c r="VNE102" s="211">
        <f t="shared" si="242"/>
        <v>0</v>
      </c>
      <c r="VNF102" s="211">
        <f t="shared" si="242"/>
        <v>0</v>
      </c>
      <c r="VNG102" s="211">
        <f t="shared" si="242"/>
        <v>0</v>
      </c>
      <c r="VNH102" s="211">
        <f t="shared" si="242"/>
        <v>0</v>
      </c>
      <c r="VNI102" s="211">
        <f t="shared" si="242"/>
        <v>0</v>
      </c>
      <c r="VNJ102" s="211">
        <f t="shared" si="242"/>
        <v>0</v>
      </c>
      <c r="VNK102" s="211">
        <f t="shared" si="242"/>
        <v>0</v>
      </c>
      <c r="VNL102" s="211">
        <f t="shared" si="242"/>
        <v>0</v>
      </c>
      <c r="VNM102" s="211">
        <f t="shared" si="242"/>
        <v>0</v>
      </c>
      <c r="VNN102" s="211">
        <f t="shared" si="242"/>
        <v>0</v>
      </c>
      <c r="VNO102" s="211">
        <f t="shared" si="242"/>
        <v>0</v>
      </c>
      <c r="VNP102" s="211">
        <f t="shared" si="242"/>
        <v>0</v>
      </c>
      <c r="VNQ102" s="211">
        <f t="shared" si="242"/>
        <v>0</v>
      </c>
      <c r="VNR102" s="211">
        <f t="shared" si="242"/>
        <v>0</v>
      </c>
      <c r="VNS102" s="211">
        <f t="shared" si="242"/>
        <v>0</v>
      </c>
      <c r="VNT102" s="211">
        <f t="shared" si="242"/>
        <v>0</v>
      </c>
      <c r="VNU102" s="211">
        <f t="shared" si="242"/>
        <v>0</v>
      </c>
      <c r="VNV102" s="211">
        <f t="shared" si="242"/>
        <v>0</v>
      </c>
      <c r="VNW102" s="211">
        <f t="shared" si="242"/>
        <v>0</v>
      </c>
      <c r="VNX102" s="211">
        <f t="shared" si="242"/>
        <v>0</v>
      </c>
      <c r="VNY102" s="211">
        <f t="shared" si="242"/>
        <v>0</v>
      </c>
      <c r="VNZ102" s="211">
        <f t="shared" si="242"/>
        <v>0</v>
      </c>
      <c r="VOA102" s="211">
        <f t="shared" si="242"/>
        <v>0</v>
      </c>
      <c r="VOB102" s="211">
        <f t="shared" si="242"/>
        <v>0</v>
      </c>
      <c r="VOC102" s="211">
        <f t="shared" si="242"/>
        <v>0</v>
      </c>
      <c r="VOD102" s="211">
        <f t="shared" si="242"/>
        <v>0</v>
      </c>
      <c r="VOE102" s="211">
        <f t="shared" si="242"/>
        <v>0</v>
      </c>
      <c r="VOF102" s="211">
        <f t="shared" si="242"/>
        <v>0</v>
      </c>
      <c r="VOG102" s="211">
        <f t="shared" si="242"/>
        <v>0</v>
      </c>
      <c r="VOH102" s="211">
        <f t="shared" si="242"/>
        <v>0</v>
      </c>
      <c r="VOI102" s="211">
        <f t="shared" si="242"/>
        <v>0</v>
      </c>
      <c r="VOJ102" s="211">
        <f t="shared" si="242"/>
        <v>0</v>
      </c>
      <c r="VOK102" s="211">
        <f t="shared" si="242"/>
        <v>0</v>
      </c>
      <c r="VOL102" s="211">
        <f t="shared" si="242"/>
        <v>0</v>
      </c>
      <c r="VOM102" s="211">
        <f t="shared" si="242"/>
        <v>0</v>
      </c>
      <c r="VON102" s="211">
        <f t="shared" si="242"/>
        <v>0</v>
      </c>
      <c r="VOO102" s="211">
        <f t="shared" si="242"/>
        <v>0</v>
      </c>
      <c r="VOP102" s="211">
        <f t="shared" si="242"/>
        <v>0</v>
      </c>
      <c r="VOQ102" s="211">
        <f t="shared" si="242"/>
        <v>0</v>
      </c>
      <c r="VOR102" s="211">
        <f t="shared" si="242"/>
        <v>0</v>
      </c>
      <c r="VOS102" s="211">
        <f t="shared" si="242"/>
        <v>0</v>
      </c>
      <c r="VOT102" s="211">
        <f t="shared" si="242"/>
        <v>0</v>
      </c>
      <c r="VOU102" s="211">
        <f t="shared" si="242"/>
        <v>0</v>
      </c>
      <c r="VOV102" s="211">
        <f t="shared" si="242"/>
        <v>0</v>
      </c>
      <c r="VOW102" s="211">
        <f t="shared" si="242"/>
        <v>0</v>
      </c>
      <c r="VOX102" s="211">
        <f t="shared" si="242"/>
        <v>0</v>
      </c>
      <c r="VOY102" s="211">
        <f t="shared" si="242"/>
        <v>0</v>
      </c>
      <c r="VOZ102" s="211">
        <f t="shared" si="242"/>
        <v>0</v>
      </c>
      <c r="VPA102" s="211">
        <f t="shared" si="242"/>
        <v>0</v>
      </c>
      <c r="VPB102" s="211">
        <f t="shared" si="242"/>
        <v>0</v>
      </c>
      <c r="VPC102" s="211">
        <f t="shared" si="242"/>
        <v>0</v>
      </c>
      <c r="VPD102" s="211">
        <f t="shared" si="242"/>
        <v>0</v>
      </c>
      <c r="VPE102" s="211">
        <f t="shared" si="242"/>
        <v>0</v>
      </c>
      <c r="VPF102" s="211">
        <f t="shared" si="242"/>
        <v>0</v>
      </c>
      <c r="VPG102" s="211">
        <f t="shared" si="242"/>
        <v>0</v>
      </c>
      <c r="VPH102" s="211">
        <f t="shared" si="242"/>
        <v>0</v>
      </c>
      <c r="VPI102" s="211">
        <f t="shared" si="242"/>
        <v>0</v>
      </c>
      <c r="VPJ102" s="211">
        <f t="shared" si="242"/>
        <v>0</v>
      </c>
      <c r="VPK102" s="211">
        <f t="shared" ref="VPK102:VRV102" si="243">(VPK29-VPK98)+VPK100</f>
        <v>0</v>
      </c>
      <c r="VPL102" s="211">
        <f t="shared" si="243"/>
        <v>0</v>
      </c>
      <c r="VPM102" s="211">
        <f t="shared" si="243"/>
        <v>0</v>
      </c>
      <c r="VPN102" s="211">
        <f t="shared" si="243"/>
        <v>0</v>
      </c>
      <c r="VPO102" s="211">
        <f t="shared" si="243"/>
        <v>0</v>
      </c>
      <c r="VPP102" s="211">
        <f t="shared" si="243"/>
        <v>0</v>
      </c>
      <c r="VPQ102" s="211">
        <f t="shared" si="243"/>
        <v>0</v>
      </c>
      <c r="VPR102" s="211">
        <f t="shared" si="243"/>
        <v>0</v>
      </c>
      <c r="VPS102" s="211">
        <f t="shared" si="243"/>
        <v>0</v>
      </c>
      <c r="VPT102" s="211">
        <f t="shared" si="243"/>
        <v>0</v>
      </c>
      <c r="VPU102" s="211">
        <f t="shared" si="243"/>
        <v>0</v>
      </c>
      <c r="VPV102" s="211">
        <f t="shared" si="243"/>
        <v>0</v>
      </c>
      <c r="VPW102" s="211">
        <f t="shared" si="243"/>
        <v>0</v>
      </c>
      <c r="VPX102" s="211">
        <f t="shared" si="243"/>
        <v>0</v>
      </c>
      <c r="VPY102" s="211">
        <f t="shared" si="243"/>
        <v>0</v>
      </c>
      <c r="VPZ102" s="211">
        <f t="shared" si="243"/>
        <v>0</v>
      </c>
      <c r="VQA102" s="211">
        <f t="shared" si="243"/>
        <v>0</v>
      </c>
      <c r="VQB102" s="211">
        <f t="shared" si="243"/>
        <v>0</v>
      </c>
      <c r="VQC102" s="211">
        <f t="shared" si="243"/>
        <v>0</v>
      </c>
      <c r="VQD102" s="211">
        <f t="shared" si="243"/>
        <v>0</v>
      </c>
      <c r="VQE102" s="211">
        <f t="shared" si="243"/>
        <v>0</v>
      </c>
      <c r="VQF102" s="211">
        <f t="shared" si="243"/>
        <v>0</v>
      </c>
      <c r="VQG102" s="211">
        <f t="shared" si="243"/>
        <v>0</v>
      </c>
      <c r="VQH102" s="211">
        <f t="shared" si="243"/>
        <v>0</v>
      </c>
      <c r="VQI102" s="211">
        <f t="shared" si="243"/>
        <v>0</v>
      </c>
      <c r="VQJ102" s="211">
        <f t="shared" si="243"/>
        <v>0</v>
      </c>
      <c r="VQK102" s="211">
        <f t="shared" si="243"/>
        <v>0</v>
      </c>
      <c r="VQL102" s="211">
        <f t="shared" si="243"/>
        <v>0</v>
      </c>
      <c r="VQM102" s="211">
        <f t="shared" si="243"/>
        <v>0</v>
      </c>
      <c r="VQN102" s="211">
        <f t="shared" si="243"/>
        <v>0</v>
      </c>
      <c r="VQO102" s="211">
        <f t="shared" si="243"/>
        <v>0</v>
      </c>
      <c r="VQP102" s="211">
        <f t="shared" si="243"/>
        <v>0</v>
      </c>
      <c r="VQQ102" s="211">
        <f t="shared" si="243"/>
        <v>0</v>
      </c>
      <c r="VQR102" s="211">
        <f t="shared" si="243"/>
        <v>0</v>
      </c>
      <c r="VQS102" s="211">
        <f t="shared" si="243"/>
        <v>0</v>
      </c>
      <c r="VQT102" s="211">
        <f t="shared" si="243"/>
        <v>0</v>
      </c>
      <c r="VQU102" s="211">
        <f t="shared" si="243"/>
        <v>0</v>
      </c>
      <c r="VQV102" s="211">
        <f t="shared" si="243"/>
        <v>0</v>
      </c>
      <c r="VQW102" s="211">
        <f t="shared" si="243"/>
        <v>0</v>
      </c>
      <c r="VQX102" s="211">
        <f t="shared" si="243"/>
        <v>0</v>
      </c>
      <c r="VQY102" s="211">
        <f t="shared" si="243"/>
        <v>0</v>
      </c>
      <c r="VQZ102" s="211">
        <f t="shared" si="243"/>
        <v>0</v>
      </c>
      <c r="VRA102" s="211">
        <f t="shared" si="243"/>
        <v>0</v>
      </c>
      <c r="VRB102" s="211">
        <f t="shared" si="243"/>
        <v>0</v>
      </c>
      <c r="VRC102" s="211">
        <f t="shared" si="243"/>
        <v>0</v>
      </c>
      <c r="VRD102" s="211">
        <f t="shared" si="243"/>
        <v>0</v>
      </c>
      <c r="VRE102" s="211">
        <f t="shared" si="243"/>
        <v>0</v>
      </c>
      <c r="VRF102" s="211">
        <f t="shared" si="243"/>
        <v>0</v>
      </c>
      <c r="VRG102" s="211">
        <f t="shared" si="243"/>
        <v>0</v>
      </c>
      <c r="VRH102" s="211">
        <f t="shared" si="243"/>
        <v>0</v>
      </c>
      <c r="VRI102" s="211">
        <f t="shared" si="243"/>
        <v>0</v>
      </c>
      <c r="VRJ102" s="211">
        <f t="shared" si="243"/>
        <v>0</v>
      </c>
      <c r="VRK102" s="211">
        <f t="shared" si="243"/>
        <v>0</v>
      </c>
      <c r="VRL102" s="211">
        <f t="shared" si="243"/>
        <v>0</v>
      </c>
      <c r="VRM102" s="211">
        <f t="shared" si="243"/>
        <v>0</v>
      </c>
      <c r="VRN102" s="211">
        <f t="shared" si="243"/>
        <v>0</v>
      </c>
      <c r="VRO102" s="211">
        <f t="shared" si="243"/>
        <v>0</v>
      </c>
      <c r="VRP102" s="211">
        <f t="shared" si="243"/>
        <v>0</v>
      </c>
      <c r="VRQ102" s="211">
        <f t="shared" si="243"/>
        <v>0</v>
      </c>
      <c r="VRR102" s="211">
        <f t="shared" si="243"/>
        <v>0</v>
      </c>
      <c r="VRS102" s="211">
        <f t="shared" si="243"/>
        <v>0</v>
      </c>
      <c r="VRT102" s="211">
        <f t="shared" si="243"/>
        <v>0</v>
      </c>
      <c r="VRU102" s="211">
        <f t="shared" si="243"/>
        <v>0</v>
      </c>
      <c r="VRV102" s="211">
        <f t="shared" si="243"/>
        <v>0</v>
      </c>
      <c r="VRW102" s="211">
        <f t="shared" ref="VRW102:VUH102" si="244">(VRW29-VRW98)+VRW100</f>
        <v>0</v>
      </c>
      <c r="VRX102" s="211">
        <f t="shared" si="244"/>
        <v>0</v>
      </c>
      <c r="VRY102" s="211">
        <f t="shared" si="244"/>
        <v>0</v>
      </c>
      <c r="VRZ102" s="211">
        <f t="shared" si="244"/>
        <v>0</v>
      </c>
      <c r="VSA102" s="211">
        <f t="shared" si="244"/>
        <v>0</v>
      </c>
      <c r="VSB102" s="211">
        <f t="shared" si="244"/>
        <v>0</v>
      </c>
      <c r="VSC102" s="211">
        <f t="shared" si="244"/>
        <v>0</v>
      </c>
      <c r="VSD102" s="211">
        <f t="shared" si="244"/>
        <v>0</v>
      </c>
      <c r="VSE102" s="211">
        <f t="shared" si="244"/>
        <v>0</v>
      </c>
      <c r="VSF102" s="211">
        <f t="shared" si="244"/>
        <v>0</v>
      </c>
      <c r="VSG102" s="211">
        <f t="shared" si="244"/>
        <v>0</v>
      </c>
      <c r="VSH102" s="211">
        <f t="shared" si="244"/>
        <v>0</v>
      </c>
      <c r="VSI102" s="211">
        <f t="shared" si="244"/>
        <v>0</v>
      </c>
      <c r="VSJ102" s="211">
        <f t="shared" si="244"/>
        <v>0</v>
      </c>
      <c r="VSK102" s="211">
        <f t="shared" si="244"/>
        <v>0</v>
      </c>
      <c r="VSL102" s="211">
        <f t="shared" si="244"/>
        <v>0</v>
      </c>
      <c r="VSM102" s="211">
        <f t="shared" si="244"/>
        <v>0</v>
      </c>
      <c r="VSN102" s="211">
        <f t="shared" si="244"/>
        <v>0</v>
      </c>
      <c r="VSO102" s="211">
        <f t="shared" si="244"/>
        <v>0</v>
      </c>
      <c r="VSP102" s="211">
        <f t="shared" si="244"/>
        <v>0</v>
      </c>
      <c r="VSQ102" s="211">
        <f t="shared" si="244"/>
        <v>0</v>
      </c>
      <c r="VSR102" s="211">
        <f t="shared" si="244"/>
        <v>0</v>
      </c>
      <c r="VSS102" s="211">
        <f t="shared" si="244"/>
        <v>0</v>
      </c>
      <c r="VST102" s="211">
        <f t="shared" si="244"/>
        <v>0</v>
      </c>
      <c r="VSU102" s="211">
        <f t="shared" si="244"/>
        <v>0</v>
      </c>
      <c r="VSV102" s="211">
        <f t="shared" si="244"/>
        <v>0</v>
      </c>
      <c r="VSW102" s="211">
        <f t="shared" si="244"/>
        <v>0</v>
      </c>
      <c r="VSX102" s="211">
        <f t="shared" si="244"/>
        <v>0</v>
      </c>
      <c r="VSY102" s="211">
        <f t="shared" si="244"/>
        <v>0</v>
      </c>
      <c r="VSZ102" s="211">
        <f t="shared" si="244"/>
        <v>0</v>
      </c>
      <c r="VTA102" s="211">
        <f t="shared" si="244"/>
        <v>0</v>
      </c>
      <c r="VTB102" s="211">
        <f t="shared" si="244"/>
        <v>0</v>
      </c>
      <c r="VTC102" s="211">
        <f t="shared" si="244"/>
        <v>0</v>
      </c>
      <c r="VTD102" s="211">
        <f t="shared" si="244"/>
        <v>0</v>
      </c>
      <c r="VTE102" s="211">
        <f t="shared" si="244"/>
        <v>0</v>
      </c>
      <c r="VTF102" s="211">
        <f t="shared" si="244"/>
        <v>0</v>
      </c>
      <c r="VTG102" s="211">
        <f t="shared" si="244"/>
        <v>0</v>
      </c>
      <c r="VTH102" s="211">
        <f t="shared" si="244"/>
        <v>0</v>
      </c>
      <c r="VTI102" s="211">
        <f t="shared" si="244"/>
        <v>0</v>
      </c>
      <c r="VTJ102" s="211">
        <f t="shared" si="244"/>
        <v>0</v>
      </c>
      <c r="VTK102" s="211">
        <f t="shared" si="244"/>
        <v>0</v>
      </c>
      <c r="VTL102" s="211">
        <f t="shared" si="244"/>
        <v>0</v>
      </c>
      <c r="VTM102" s="211">
        <f t="shared" si="244"/>
        <v>0</v>
      </c>
      <c r="VTN102" s="211">
        <f t="shared" si="244"/>
        <v>0</v>
      </c>
      <c r="VTO102" s="211">
        <f t="shared" si="244"/>
        <v>0</v>
      </c>
      <c r="VTP102" s="211">
        <f t="shared" si="244"/>
        <v>0</v>
      </c>
      <c r="VTQ102" s="211">
        <f t="shared" si="244"/>
        <v>0</v>
      </c>
      <c r="VTR102" s="211">
        <f t="shared" si="244"/>
        <v>0</v>
      </c>
      <c r="VTS102" s="211">
        <f t="shared" si="244"/>
        <v>0</v>
      </c>
      <c r="VTT102" s="211">
        <f t="shared" si="244"/>
        <v>0</v>
      </c>
      <c r="VTU102" s="211">
        <f t="shared" si="244"/>
        <v>0</v>
      </c>
      <c r="VTV102" s="211">
        <f t="shared" si="244"/>
        <v>0</v>
      </c>
      <c r="VTW102" s="211">
        <f t="shared" si="244"/>
        <v>0</v>
      </c>
      <c r="VTX102" s="211">
        <f t="shared" si="244"/>
        <v>0</v>
      </c>
      <c r="VTY102" s="211">
        <f t="shared" si="244"/>
        <v>0</v>
      </c>
      <c r="VTZ102" s="211">
        <f t="shared" si="244"/>
        <v>0</v>
      </c>
      <c r="VUA102" s="211">
        <f t="shared" si="244"/>
        <v>0</v>
      </c>
      <c r="VUB102" s="211">
        <f t="shared" si="244"/>
        <v>0</v>
      </c>
      <c r="VUC102" s="211">
        <f t="shared" si="244"/>
        <v>0</v>
      </c>
      <c r="VUD102" s="211">
        <f t="shared" si="244"/>
        <v>0</v>
      </c>
      <c r="VUE102" s="211">
        <f t="shared" si="244"/>
        <v>0</v>
      </c>
      <c r="VUF102" s="211">
        <f t="shared" si="244"/>
        <v>0</v>
      </c>
      <c r="VUG102" s="211">
        <f t="shared" si="244"/>
        <v>0</v>
      </c>
      <c r="VUH102" s="211">
        <f t="shared" si="244"/>
        <v>0</v>
      </c>
      <c r="VUI102" s="211">
        <f t="shared" ref="VUI102:VWT102" si="245">(VUI29-VUI98)+VUI100</f>
        <v>0</v>
      </c>
      <c r="VUJ102" s="211">
        <f t="shared" si="245"/>
        <v>0</v>
      </c>
      <c r="VUK102" s="211">
        <f t="shared" si="245"/>
        <v>0</v>
      </c>
      <c r="VUL102" s="211">
        <f t="shared" si="245"/>
        <v>0</v>
      </c>
      <c r="VUM102" s="211">
        <f t="shared" si="245"/>
        <v>0</v>
      </c>
      <c r="VUN102" s="211">
        <f t="shared" si="245"/>
        <v>0</v>
      </c>
      <c r="VUO102" s="211">
        <f t="shared" si="245"/>
        <v>0</v>
      </c>
      <c r="VUP102" s="211">
        <f t="shared" si="245"/>
        <v>0</v>
      </c>
      <c r="VUQ102" s="211">
        <f t="shared" si="245"/>
        <v>0</v>
      </c>
      <c r="VUR102" s="211">
        <f t="shared" si="245"/>
        <v>0</v>
      </c>
      <c r="VUS102" s="211">
        <f t="shared" si="245"/>
        <v>0</v>
      </c>
      <c r="VUT102" s="211">
        <f t="shared" si="245"/>
        <v>0</v>
      </c>
      <c r="VUU102" s="211">
        <f t="shared" si="245"/>
        <v>0</v>
      </c>
      <c r="VUV102" s="211">
        <f t="shared" si="245"/>
        <v>0</v>
      </c>
      <c r="VUW102" s="211">
        <f t="shared" si="245"/>
        <v>0</v>
      </c>
      <c r="VUX102" s="211">
        <f t="shared" si="245"/>
        <v>0</v>
      </c>
      <c r="VUY102" s="211">
        <f t="shared" si="245"/>
        <v>0</v>
      </c>
      <c r="VUZ102" s="211">
        <f t="shared" si="245"/>
        <v>0</v>
      </c>
      <c r="VVA102" s="211">
        <f t="shared" si="245"/>
        <v>0</v>
      </c>
      <c r="VVB102" s="211">
        <f t="shared" si="245"/>
        <v>0</v>
      </c>
      <c r="VVC102" s="211">
        <f t="shared" si="245"/>
        <v>0</v>
      </c>
      <c r="VVD102" s="211">
        <f t="shared" si="245"/>
        <v>0</v>
      </c>
      <c r="VVE102" s="211">
        <f t="shared" si="245"/>
        <v>0</v>
      </c>
      <c r="VVF102" s="211">
        <f t="shared" si="245"/>
        <v>0</v>
      </c>
      <c r="VVG102" s="211">
        <f t="shared" si="245"/>
        <v>0</v>
      </c>
      <c r="VVH102" s="211">
        <f t="shared" si="245"/>
        <v>0</v>
      </c>
      <c r="VVI102" s="211">
        <f t="shared" si="245"/>
        <v>0</v>
      </c>
      <c r="VVJ102" s="211">
        <f t="shared" si="245"/>
        <v>0</v>
      </c>
      <c r="VVK102" s="211">
        <f t="shared" si="245"/>
        <v>0</v>
      </c>
      <c r="VVL102" s="211">
        <f t="shared" si="245"/>
        <v>0</v>
      </c>
      <c r="VVM102" s="211">
        <f t="shared" si="245"/>
        <v>0</v>
      </c>
      <c r="VVN102" s="211">
        <f t="shared" si="245"/>
        <v>0</v>
      </c>
      <c r="VVO102" s="211">
        <f t="shared" si="245"/>
        <v>0</v>
      </c>
      <c r="VVP102" s="211">
        <f t="shared" si="245"/>
        <v>0</v>
      </c>
      <c r="VVQ102" s="211">
        <f t="shared" si="245"/>
        <v>0</v>
      </c>
      <c r="VVR102" s="211">
        <f t="shared" si="245"/>
        <v>0</v>
      </c>
      <c r="VVS102" s="211">
        <f t="shared" si="245"/>
        <v>0</v>
      </c>
      <c r="VVT102" s="211">
        <f t="shared" si="245"/>
        <v>0</v>
      </c>
      <c r="VVU102" s="211">
        <f t="shared" si="245"/>
        <v>0</v>
      </c>
      <c r="VVV102" s="211">
        <f t="shared" si="245"/>
        <v>0</v>
      </c>
      <c r="VVW102" s="211">
        <f t="shared" si="245"/>
        <v>0</v>
      </c>
      <c r="VVX102" s="211">
        <f t="shared" si="245"/>
        <v>0</v>
      </c>
      <c r="VVY102" s="211">
        <f t="shared" si="245"/>
        <v>0</v>
      </c>
      <c r="VVZ102" s="211">
        <f t="shared" si="245"/>
        <v>0</v>
      </c>
      <c r="VWA102" s="211">
        <f t="shared" si="245"/>
        <v>0</v>
      </c>
      <c r="VWB102" s="211">
        <f t="shared" si="245"/>
        <v>0</v>
      </c>
      <c r="VWC102" s="211">
        <f t="shared" si="245"/>
        <v>0</v>
      </c>
      <c r="VWD102" s="211">
        <f t="shared" si="245"/>
        <v>0</v>
      </c>
      <c r="VWE102" s="211">
        <f t="shared" si="245"/>
        <v>0</v>
      </c>
      <c r="VWF102" s="211">
        <f t="shared" si="245"/>
        <v>0</v>
      </c>
      <c r="VWG102" s="211">
        <f t="shared" si="245"/>
        <v>0</v>
      </c>
      <c r="VWH102" s="211">
        <f t="shared" si="245"/>
        <v>0</v>
      </c>
      <c r="VWI102" s="211">
        <f t="shared" si="245"/>
        <v>0</v>
      </c>
      <c r="VWJ102" s="211">
        <f t="shared" si="245"/>
        <v>0</v>
      </c>
      <c r="VWK102" s="211">
        <f t="shared" si="245"/>
        <v>0</v>
      </c>
      <c r="VWL102" s="211">
        <f t="shared" si="245"/>
        <v>0</v>
      </c>
      <c r="VWM102" s="211">
        <f t="shared" si="245"/>
        <v>0</v>
      </c>
      <c r="VWN102" s="211">
        <f t="shared" si="245"/>
        <v>0</v>
      </c>
      <c r="VWO102" s="211">
        <f t="shared" si="245"/>
        <v>0</v>
      </c>
      <c r="VWP102" s="211">
        <f t="shared" si="245"/>
        <v>0</v>
      </c>
      <c r="VWQ102" s="211">
        <f t="shared" si="245"/>
        <v>0</v>
      </c>
      <c r="VWR102" s="211">
        <f t="shared" si="245"/>
        <v>0</v>
      </c>
      <c r="VWS102" s="211">
        <f t="shared" si="245"/>
        <v>0</v>
      </c>
      <c r="VWT102" s="211">
        <f t="shared" si="245"/>
        <v>0</v>
      </c>
      <c r="VWU102" s="211">
        <f t="shared" ref="VWU102:VZF102" si="246">(VWU29-VWU98)+VWU100</f>
        <v>0</v>
      </c>
      <c r="VWV102" s="211">
        <f t="shared" si="246"/>
        <v>0</v>
      </c>
      <c r="VWW102" s="211">
        <f t="shared" si="246"/>
        <v>0</v>
      </c>
      <c r="VWX102" s="211">
        <f t="shared" si="246"/>
        <v>0</v>
      </c>
      <c r="VWY102" s="211">
        <f t="shared" si="246"/>
        <v>0</v>
      </c>
      <c r="VWZ102" s="211">
        <f t="shared" si="246"/>
        <v>0</v>
      </c>
      <c r="VXA102" s="211">
        <f t="shared" si="246"/>
        <v>0</v>
      </c>
      <c r="VXB102" s="211">
        <f t="shared" si="246"/>
        <v>0</v>
      </c>
      <c r="VXC102" s="211">
        <f t="shared" si="246"/>
        <v>0</v>
      </c>
      <c r="VXD102" s="211">
        <f t="shared" si="246"/>
        <v>0</v>
      </c>
      <c r="VXE102" s="211">
        <f t="shared" si="246"/>
        <v>0</v>
      </c>
      <c r="VXF102" s="211">
        <f t="shared" si="246"/>
        <v>0</v>
      </c>
      <c r="VXG102" s="211">
        <f t="shared" si="246"/>
        <v>0</v>
      </c>
      <c r="VXH102" s="211">
        <f t="shared" si="246"/>
        <v>0</v>
      </c>
      <c r="VXI102" s="211">
        <f t="shared" si="246"/>
        <v>0</v>
      </c>
      <c r="VXJ102" s="211">
        <f t="shared" si="246"/>
        <v>0</v>
      </c>
      <c r="VXK102" s="211">
        <f t="shared" si="246"/>
        <v>0</v>
      </c>
      <c r="VXL102" s="211">
        <f t="shared" si="246"/>
        <v>0</v>
      </c>
      <c r="VXM102" s="211">
        <f t="shared" si="246"/>
        <v>0</v>
      </c>
      <c r="VXN102" s="211">
        <f t="shared" si="246"/>
        <v>0</v>
      </c>
      <c r="VXO102" s="211">
        <f t="shared" si="246"/>
        <v>0</v>
      </c>
      <c r="VXP102" s="211">
        <f t="shared" si="246"/>
        <v>0</v>
      </c>
      <c r="VXQ102" s="211">
        <f t="shared" si="246"/>
        <v>0</v>
      </c>
      <c r="VXR102" s="211">
        <f t="shared" si="246"/>
        <v>0</v>
      </c>
      <c r="VXS102" s="211">
        <f t="shared" si="246"/>
        <v>0</v>
      </c>
      <c r="VXT102" s="211">
        <f t="shared" si="246"/>
        <v>0</v>
      </c>
      <c r="VXU102" s="211">
        <f t="shared" si="246"/>
        <v>0</v>
      </c>
      <c r="VXV102" s="211">
        <f t="shared" si="246"/>
        <v>0</v>
      </c>
      <c r="VXW102" s="211">
        <f t="shared" si="246"/>
        <v>0</v>
      </c>
      <c r="VXX102" s="211">
        <f t="shared" si="246"/>
        <v>0</v>
      </c>
      <c r="VXY102" s="211">
        <f t="shared" si="246"/>
        <v>0</v>
      </c>
      <c r="VXZ102" s="211">
        <f t="shared" si="246"/>
        <v>0</v>
      </c>
      <c r="VYA102" s="211">
        <f t="shared" si="246"/>
        <v>0</v>
      </c>
      <c r="VYB102" s="211">
        <f t="shared" si="246"/>
        <v>0</v>
      </c>
      <c r="VYC102" s="211">
        <f t="shared" si="246"/>
        <v>0</v>
      </c>
      <c r="VYD102" s="211">
        <f t="shared" si="246"/>
        <v>0</v>
      </c>
      <c r="VYE102" s="211">
        <f t="shared" si="246"/>
        <v>0</v>
      </c>
      <c r="VYF102" s="211">
        <f t="shared" si="246"/>
        <v>0</v>
      </c>
      <c r="VYG102" s="211">
        <f t="shared" si="246"/>
        <v>0</v>
      </c>
      <c r="VYH102" s="211">
        <f t="shared" si="246"/>
        <v>0</v>
      </c>
      <c r="VYI102" s="211">
        <f t="shared" si="246"/>
        <v>0</v>
      </c>
      <c r="VYJ102" s="211">
        <f t="shared" si="246"/>
        <v>0</v>
      </c>
      <c r="VYK102" s="211">
        <f t="shared" si="246"/>
        <v>0</v>
      </c>
      <c r="VYL102" s="211">
        <f t="shared" si="246"/>
        <v>0</v>
      </c>
      <c r="VYM102" s="211">
        <f t="shared" si="246"/>
        <v>0</v>
      </c>
      <c r="VYN102" s="211">
        <f t="shared" si="246"/>
        <v>0</v>
      </c>
      <c r="VYO102" s="211">
        <f t="shared" si="246"/>
        <v>0</v>
      </c>
      <c r="VYP102" s="211">
        <f t="shared" si="246"/>
        <v>0</v>
      </c>
      <c r="VYQ102" s="211">
        <f t="shared" si="246"/>
        <v>0</v>
      </c>
      <c r="VYR102" s="211">
        <f t="shared" si="246"/>
        <v>0</v>
      </c>
      <c r="VYS102" s="211">
        <f t="shared" si="246"/>
        <v>0</v>
      </c>
      <c r="VYT102" s="211">
        <f t="shared" si="246"/>
        <v>0</v>
      </c>
      <c r="VYU102" s="211">
        <f t="shared" si="246"/>
        <v>0</v>
      </c>
      <c r="VYV102" s="211">
        <f t="shared" si="246"/>
        <v>0</v>
      </c>
      <c r="VYW102" s="211">
        <f t="shared" si="246"/>
        <v>0</v>
      </c>
      <c r="VYX102" s="211">
        <f t="shared" si="246"/>
        <v>0</v>
      </c>
      <c r="VYY102" s="211">
        <f t="shared" si="246"/>
        <v>0</v>
      </c>
      <c r="VYZ102" s="211">
        <f t="shared" si="246"/>
        <v>0</v>
      </c>
      <c r="VZA102" s="211">
        <f t="shared" si="246"/>
        <v>0</v>
      </c>
      <c r="VZB102" s="211">
        <f t="shared" si="246"/>
        <v>0</v>
      </c>
      <c r="VZC102" s="211">
        <f t="shared" si="246"/>
        <v>0</v>
      </c>
      <c r="VZD102" s="211">
        <f t="shared" si="246"/>
        <v>0</v>
      </c>
      <c r="VZE102" s="211">
        <f t="shared" si="246"/>
        <v>0</v>
      </c>
      <c r="VZF102" s="211">
        <f t="shared" si="246"/>
        <v>0</v>
      </c>
      <c r="VZG102" s="211">
        <f t="shared" ref="VZG102:WBR102" si="247">(VZG29-VZG98)+VZG100</f>
        <v>0</v>
      </c>
      <c r="VZH102" s="211">
        <f t="shared" si="247"/>
        <v>0</v>
      </c>
      <c r="VZI102" s="211">
        <f t="shared" si="247"/>
        <v>0</v>
      </c>
      <c r="VZJ102" s="211">
        <f t="shared" si="247"/>
        <v>0</v>
      </c>
      <c r="VZK102" s="211">
        <f t="shared" si="247"/>
        <v>0</v>
      </c>
      <c r="VZL102" s="211">
        <f t="shared" si="247"/>
        <v>0</v>
      </c>
      <c r="VZM102" s="211">
        <f t="shared" si="247"/>
        <v>0</v>
      </c>
      <c r="VZN102" s="211">
        <f t="shared" si="247"/>
        <v>0</v>
      </c>
      <c r="VZO102" s="211">
        <f t="shared" si="247"/>
        <v>0</v>
      </c>
      <c r="VZP102" s="211">
        <f t="shared" si="247"/>
        <v>0</v>
      </c>
      <c r="VZQ102" s="211">
        <f t="shared" si="247"/>
        <v>0</v>
      </c>
      <c r="VZR102" s="211">
        <f t="shared" si="247"/>
        <v>0</v>
      </c>
      <c r="VZS102" s="211">
        <f t="shared" si="247"/>
        <v>0</v>
      </c>
      <c r="VZT102" s="211">
        <f t="shared" si="247"/>
        <v>0</v>
      </c>
      <c r="VZU102" s="211">
        <f t="shared" si="247"/>
        <v>0</v>
      </c>
      <c r="VZV102" s="211">
        <f t="shared" si="247"/>
        <v>0</v>
      </c>
      <c r="VZW102" s="211">
        <f t="shared" si="247"/>
        <v>0</v>
      </c>
      <c r="VZX102" s="211">
        <f t="shared" si="247"/>
        <v>0</v>
      </c>
      <c r="VZY102" s="211">
        <f t="shared" si="247"/>
        <v>0</v>
      </c>
      <c r="VZZ102" s="211">
        <f t="shared" si="247"/>
        <v>0</v>
      </c>
      <c r="WAA102" s="211">
        <f t="shared" si="247"/>
        <v>0</v>
      </c>
      <c r="WAB102" s="211">
        <f t="shared" si="247"/>
        <v>0</v>
      </c>
      <c r="WAC102" s="211">
        <f t="shared" si="247"/>
        <v>0</v>
      </c>
      <c r="WAD102" s="211">
        <f t="shared" si="247"/>
        <v>0</v>
      </c>
      <c r="WAE102" s="211">
        <f t="shared" si="247"/>
        <v>0</v>
      </c>
      <c r="WAF102" s="211">
        <f t="shared" si="247"/>
        <v>0</v>
      </c>
      <c r="WAG102" s="211">
        <f t="shared" si="247"/>
        <v>0</v>
      </c>
      <c r="WAH102" s="211">
        <f t="shared" si="247"/>
        <v>0</v>
      </c>
      <c r="WAI102" s="211">
        <f t="shared" si="247"/>
        <v>0</v>
      </c>
      <c r="WAJ102" s="211">
        <f t="shared" si="247"/>
        <v>0</v>
      </c>
      <c r="WAK102" s="211">
        <f t="shared" si="247"/>
        <v>0</v>
      </c>
      <c r="WAL102" s="211">
        <f t="shared" si="247"/>
        <v>0</v>
      </c>
      <c r="WAM102" s="211">
        <f t="shared" si="247"/>
        <v>0</v>
      </c>
      <c r="WAN102" s="211">
        <f t="shared" si="247"/>
        <v>0</v>
      </c>
      <c r="WAO102" s="211">
        <f t="shared" si="247"/>
        <v>0</v>
      </c>
      <c r="WAP102" s="211">
        <f t="shared" si="247"/>
        <v>0</v>
      </c>
      <c r="WAQ102" s="211">
        <f t="shared" si="247"/>
        <v>0</v>
      </c>
      <c r="WAR102" s="211">
        <f t="shared" si="247"/>
        <v>0</v>
      </c>
      <c r="WAS102" s="211">
        <f t="shared" si="247"/>
        <v>0</v>
      </c>
      <c r="WAT102" s="211">
        <f t="shared" si="247"/>
        <v>0</v>
      </c>
      <c r="WAU102" s="211">
        <f t="shared" si="247"/>
        <v>0</v>
      </c>
      <c r="WAV102" s="211">
        <f t="shared" si="247"/>
        <v>0</v>
      </c>
      <c r="WAW102" s="211">
        <f t="shared" si="247"/>
        <v>0</v>
      </c>
      <c r="WAX102" s="211">
        <f t="shared" si="247"/>
        <v>0</v>
      </c>
      <c r="WAY102" s="211">
        <f t="shared" si="247"/>
        <v>0</v>
      </c>
      <c r="WAZ102" s="211">
        <f t="shared" si="247"/>
        <v>0</v>
      </c>
      <c r="WBA102" s="211">
        <f t="shared" si="247"/>
        <v>0</v>
      </c>
      <c r="WBB102" s="211">
        <f t="shared" si="247"/>
        <v>0</v>
      </c>
      <c r="WBC102" s="211">
        <f t="shared" si="247"/>
        <v>0</v>
      </c>
      <c r="WBD102" s="211">
        <f t="shared" si="247"/>
        <v>0</v>
      </c>
      <c r="WBE102" s="211">
        <f t="shared" si="247"/>
        <v>0</v>
      </c>
      <c r="WBF102" s="211">
        <f t="shared" si="247"/>
        <v>0</v>
      </c>
      <c r="WBG102" s="211">
        <f t="shared" si="247"/>
        <v>0</v>
      </c>
      <c r="WBH102" s="211">
        <f t="shared" si="247"/>
        <v>0</v>
      </c>
      <c r="WBI102" s="211">
        <f t="shared" si="247"/>
        <v>0</v>
      </c>
      <c r="WBJ102" s="211">
        <f t="shared" si="247"/>
        <v>0</v>
      </c>
      <c r="WBK102" s="211">
        <f t="shared" si="247"/>
        <v>0</v>
      </c>
      <c r="WBL102" s="211">
        <f t="shared" si="247"/>
        <v>0</v>
      </c>
      <c r="WBM102" s="211">
        <f t="shared" si="247"/>
        <v>0</v>
      </c>
      <c r="WBN102" s="211">
        <f t="shared" si="247"/>
        <v>0</v>
      </c>
      <c r="WBO102" s="211">
        <f t="shared" si="247"/>
        <v>0</v>
      </c>
      <c r="WBP102" s="211">
        <f t="shared" si="247"/>
        <v>0</v>
      </c>
      <c r="WBQ102" s="211">
        <f t="shared" si="247"/>
        <v>0</v>
      </c>
      <c r="WBR102" s="211">
        <f t="shared" si="247"/>
        <v>0</v>
      </c>
      <c r="WBS102" s="211">
        <f t="shared" ref="WBS102:WED102" si="248">(WBS29-WBS98)+WBS100</f>
        <v>0</v>
      </c>
      <c r="WBT102" s="211">
        <f t="shared" si="248"/>
        <v>0</v>
      </c>
      <c r="WBU102" s="211">
        <f t="shared" si="248"/>
        <v>0</v>
      </c>
      <c r="WBV102" s="211">
        <f t="shared" si="248"/>
        <v>0</v>
      </c>
      <c r="WBW102" s="211">
        <f t="shared" si="248"/>
        <v>0</v>
      </c>
      <c r="WBX102" s="211">
        <f t="shared" si="248"/>
        <v>0</v>
      </c>
      <c r="WBY102" s="211">
        <f t="shared" si="248"/>
        <v>0</v>
      </c>
      <c r="WBZ102" s="211">
        <f t="shared" si="248"/>
        <v>0</v>
      </c>
      <c r="WCA102" s="211">
        <f t="shared" si="248"/>
        <v>0</v>
      </c>
      <c r="WCB102" s="211">
        <f t="shared" si="248"/>
        <v>0</v>
      </c>
      <c r="WCC102" s="211">
        <f t="shared" si="248"/>
        <v>0</v>
      </c>
      <c r="WCD102" s="211">
        <f t="shared" si="248"/>
        <v>0</v>
      </c>
      <c r="WCE102" s="211">
        <f t="shared" si="248"/>
        <v>0</v>
      </c>
      <c r="WCF102" s="211">
        <f t="shared" si="248"/>
        <v>0</v>
      </c>
      <c r="WCG102" s="211">
        <f t="shared" si="248"/>
        <v>0</v>
      </c>
      <c r="WCH102" s="211">
        <f t="shared" si="248"/>
        <v>0</v>
      </c>
      <c r="WCI102" s="211">
        <f t="shared" si="248"/>
        <v>0</v>
      </c>
      <c r="WCJ102" s="211">
        <f t="shared" si="248"/>
        <v>0</v>
      </c>
      <c r="WCK102" s="211">
        <f t="shared" si="248"/>
        <v>0</v>
      </c>
      <c r="WCL102" s="211">
        <f t="shared" si="248"/>
        <v>0</v>
      </c>
      <c r="WCM102" s="211">
        <f t="shared" si="248"/>
        <v>0</v>
      </c>
      <c r="WCN102" s="211">
        <f t="shared" si="248"/>
        <v>0</v>
      </c>
      <c r="WCO102" s="211">
        <f t="shared" si="248"/>
        <v>0</v>
      </c>
      <c r="WCP102" s="211">
        <f t="shared" si="248"/>
        <v>0</v>
      </c>
      <c r="WCQ102" s="211">
        <f t="shared" si="248"/>
        <v>0</v>
      </c>
      <c r="WCR102" s="211">
        <f t="shared" si="248"/>
        <v>0</v>
      </c>
      <c r="WCS102" s="211">
        <f t="shared" si="248"/>
        <v>0</v>
      </c>
      <c r="WCT102" s="211">
        <f t="shared" si="248"/>
        <v>0</v>
      </c>
      <c r="WCU102" s="211">
        <f t="shared" si="248"/>
        <v>0</v>
      </c>
      <c r="WCV102" s="211">
        <f t="shared" si="248"/>
        <v>0</v>
      </c>
      <c r="WCW102" s="211">
        <f t="shared" si="248"/>
        <v>0</v>
      </c>
      <c r="WCX102" s="211">
        <f t="shared" si="248"/>
        <v>0</v>
      </c>
      <c r="WCY102" s="211">
        <f t="shared" si="248"/>
        <v>0</v>
      </c>
      <c r="WCZ102" s="211">
        <f t="shared" si="248"/>
        <v>0</v>
      </c>
      <c r="WDA102" s="211">
        <f t="shared" si="248"/>
        <v>0</v>
      </c>
      <c r="WDB102" s="211">
        <f t="shared" si="248"/>
        <v>0</v>
      </c>
      <c r="WDC102" s="211">
        <f t="shared" si="248"/>
        <v>0</v>
      </c>
      <c r="WDD102" s="211">
        <f t="shared" si="248"/>
        <v>0</v>
      </c>
      <c r="WDE102" s="211">
        <f t="shared" si="248"/>
        <v>0</v>
      </c>
      <c r="WDF102" s="211">
        <f t="shared" si="248"/>
        <v>0</v>
      </c>
      <c r="WDG102" s="211">
        <f t="shared" si="248"/>
        <v>0</v>
      </c>
      <c r="WDH102" s="211">
        <f t="shared" si="248"/>
        <v>0</v>
      </c>
      <c r="WDI102" s="211">
        <f t="shared" si="248"/>
        <v>0</v>
      </c>
      <c r="WDJ102" s="211">
        <f t="shared" si="248"/>
        <v>0</v>
      </c>
      <c r="WDK102" s="211">
        <f t="shared" si="248"/>
        <v>0</v>
      </c>
      <c r="WDL102" s="211">
        <f t="shared" si="248"/>
        <v>0</v>
      </c>
      <c r="WDM102" s="211">
        <f t="shared" si="248"/>
        <v>0</v>
      </c>
      <c r="WDN102" s="211">
        <f t="shared" si="248"/>
        <v>0</v>
      </c>
      <c r="WDO102" s="211">
        <f t="shared" si="248"/>
        <v>0</v>
      </c>
      <c r="WDP102" s="211">
        <f t="shared" si="248"/>
        <v>0</v>
      </c>
      <c r="WDQ102" s="211">
        <f t="shared" si="248"/>
        <v>0</v>
      </c>
      <c r="WDR102" s="211">
        <f t="shared" si="248"/>
        <v>0</v>
      </c>
      <c r="WDS102" s="211">
        <f t="shared" si="248"/>
        <v>0</v>
      </c>
      <c r="WDT102" s="211">
        <f t="shared" si="248"/>
        <v>0</v>
      </c>
      <c r="WDU102" s="211">
        <f t="shared" si="248"/>
        <v>0</v>
      </c>
      <c r="WDV102" s="211">
        <f t="shared" si="248"/>
        <v>0</v>
      </c>
      <c r="WDW102" s="211">
        <f t="shared" si="248"/>
        <v>0</v>
      </c>
      <c r="WDX102" s="211">
        <f t="shared" si="248"/>
        <v>0</v>
      </c>
      <c r="WDY102" s="211">
        <f t="shared" si="248"/>
        <v>0</v>
      </c>
      <c r="WDZ102" s="211">
        <f t="shared" si="248"/>
        <v>0</v>
      </c>
      <c r="WEA102" s="211">
        <f t="shared" si="248"/>
        <v>0</v>
      </c>
      <c r="WEB102" s="211">
        <f t="shared" si="248"/>
        <v>0</v>
      </c>
      <c r="WEC102" s="211">
        <f t="shared" si="248"/>
        <v>0</v>
      </c>
      <c r="WED102" s="211">
        <f t="shared" si="248"/>
        <v>0</v>
      </c>
      <c r="WEE102" s="211">
        <f t="shared" ref="WEE102:WGP102" si="249">(WEE29-WEE98)+WEE100</f>
        <v>0</v>
      </c>
      <c r="WEF102" s="211">
        <f t="shared" si="249"/>
        <v>0</v>
      </c>
      <c r="WEG102" s="211">
        <f t="shared" si="249"/>
        <v>0</v>
      </c>
      <c r="WEH102" s="211">
        <f t="shared" si="249"/>
        <v>0</v>
      </c>
      <c r="WEI102" s="211">
        <f t="shared" si="249"/>
        <v>0</v>
      </c>
      <c r="WEJ102" s="211">
        <f t="shared" si="249"/>
        <v>0</v>
      </c>
      <c r="WEK102" s="211">
        <f t="shared" si="249"/>
        <v>0</v>
      </c>
      <c r="WEL102" s="211">
        <f t="shared" si="249"/>
        <v>0</v>
      </c>
      <c r="WEM102" s="211">
        <f t="shared" si="249"/>
        <v>0</v>
      </c>
      <c r="WEN102" s="211">
        <f t="shared" si="249"/>
        <v>0</v>
      </c>
      <c r="WEO102" s="211">
        <f t="shared" si="249"/>
        <v>0</v>
      </c>
      <c r="WEP102" s="211">
        <f t="shared" si="249"/>
        <v>0</v>
      </c>
      <c r="WEQ102" s="211">
        <f t="shared" si="249"/>
        <v>0</v>
      </c>
      <c r="WER102" s="211">
        <f t="shared" si="249"/>
        <v>0</v>
      </c>
      <c r="WES102" s="211">
        <f t="shared" si="249"/>
        <v>0</v>
      </c>
      <c r="WET102" s="211">
        <f t="shared" si="249"/>
        <v>0</v>
      </c>
      <c r="WEU102" s="211">
        <f t="shared" si="249"/>
        <v>0</v>
      </c>
      <c r="WEV102" s="211">
        <f t="shared" si="249"/>
        <v>0</v>
      </c>
      <c r="WEW102" s="211">
        <f t="shared" si="249"/>
        <v>0</v>
      </c>
      <c r="WEX102" s="211">
        <f t="shared" si="249"/>
        <v>0</v>
      </c>
      <c r="WEY102" s="211">
        <f t="shared" si="249"/>
        <v>0</v>
      </c>
      <c r="WEZ102" s="211">
        <f t="shared" si="249"/>
        <v>0</v>
      </c>
      <c r="WFA102" s="211">
        <f t="shared" si="249"/>
        <v>0</v>
      </c>
      <c r="WFB102" s="211">
        <f t="shared" si="249"/>
        <v>0</v>
      </c>
      <c r="WFC102" s="211">
        <f t="shared" si="249"/>
        <v>0</v>
      </c>
      <c r="WFD102" s="211">
        <f t="shared" si="249"/>
        <v>0</v>
      </c>
      <c r="WFE102" s="211">
        <f t="shared" si="249"/>
        <v>0</v>
      </c>
      <c r="WFF102" s="211">
        <f t="shared" si="249"/>
        <v>0</v>
      </c>
      <c r="WFG102" s="211">
        <f t="shared" si="249"/>
        <v>0</v>
      </c>
      <c r="WFH102" s="211">
        <f t="shared" si="249"/>
        <v>0</v>
      </c>
      <c r="WFI102" s="211">
        <f t="shared" si="249"/>
        <v>0</v>
      </c>
      <c r="WFJ102" s="211">
        <f t="shared" si="249"/>
        <v>0</v>
      </c>
      <c r="WFK102" s="211">
        <f t="shared" si="249"/>
        <v>0</v>
      </c>
      <c r="WFL102" s="211">
        <f t="shared" si="249"/>
        <v>0</v>
      </c>
      <c r="WFM102" s="211">
        <f t="shared" si="249"/>
        <v>0</v>
      </c>
      <c r="WFN102" s="211">
        <f t="shared" si="249"/>
        <v>0</v>
      </c>
      <c r="WFO102" s="211">
        <f t="shared" si="249"/>
        <v>0</v>
      </c>
      <c r="WFP102" s="211">
        <f t="shared" si="249"/>
        <v>0</v>
      </c>
      <c r="WFQ102" s="211">
        <f t="shared" si="249"/>
        <v>0</v>
      </c>
      <c r="WFR102" s="211">
        <f t="shared" si="249"/>
        <v>0</v>
      </c>
      <c r="WFS102" s="211">
        <f t="shared" si="249"/>
        <v>0</v>
      </c>
      <c r="WFT102" s="211">
        <f t="shared" si="249"/>
        <v>0</v>
      </c>
      <c r="WFU102" s="211">
        <f t="shared" si="249"/>
        <v>0</v>
      </c>
      <c r="WFV102" s="211">
        <f t="shared" si="249"/>
        <v>0</v>
      </c>
      <c r="WFW102" s="211">
        <f t="shared" si="249"/>
        <v>0</v>
      </c>
      <c r="WFX102" s="211">
        <f t="shared" si="249"/>
        <v>0</v>
      </c>
      <c r="WFY102" s="211">
        <f t="shared" si="249"/>
        <v>0</v>
      </c>
      <c r="WFZ102" s="211">
        <f t="shared" si="249"/>
        <v>0</v>
      </c>
      <c r="WGA102" s="211">
        <f t="shared" si="249"/>
        <v>0</v>
      </c>
      <c r="WGB102" s="211">
        <f t="shared" si="249"/>
        <v>0</v>
      </c>
      <c r="WGC102" s="211">
        <f t="shared" si="249"/>
        <v>0</v>
      </c>
      <c r="WGD102" s="211">
        <f t="shared" si="249"/>
        <v>0</v>
      </c>
      <c r="WGE102" s="211">
        <f t="shared" si="249"/>
        <v>0</v>
      </c>
      <c r="WGF102" s="211">
        <f t="shared" si="249"/>
        <v>0</v>
      </c>
      <c r="WGG102" s="211">
        <f t="shared" si="249"/>
        <v>0</v>
      </c>
      <c r="WGH102" s="211">
        <f t="shared" si="249"/>
        <v>0</v>
      </c>
      <c r="WGI102" s="211">
        <f t="shared" si="249"/>
        <v>0</v>
      </c>
      <c r="WGJ102" s="211">
        <f t="shared" si="249"/>
        <v>0</v>
      </c>
      <c r="WGK102" s="211">
        <f t="shared" si="249"/>
        <v>0</v>
      </c>
      <c r="WGL102" s="211">
        <f t="shared" si="249"/>
        <v>0</v>
      </c>
      <c r="WGM102" s="211">
        <f t="shared" si="249"/>
        <v>0</v>
      </c>
      <c r="WGN102" s="211">
        <f t="shared" si="249"/>
        <v>0</v>
      </c>
      <c r="WGO102" s="211">
        <f t="shared" si="249"/>
        <v>0</v>
      </c>
      <c r="WGP102" s="211">
        <f t="shared" si="249"/>
        <v>0</v>
      </c>
      <c r="WGQ102" s="211">
        <f t="shared" ref="WGQ102:WJB102" si="250">(WGQ29-WGQ98)+WGQ100</f>
        <v>0</v>
      </c>
      <c r="WGR102" s="211">
        <f t="shared" si="250"/>
        <v>0</v>
      </c>
      <c r="WGS102" s="211">
        <f t="shared" si="250"/>
        <v>0</v>
      </c>
      <c r="WGT102" s="211">
        <f t="shared" si="250"/>
        <v>0</v>
      </c>
      <c r="WGU102" s="211">
        <f t="shared" si="250"/>
        <v>0</v>
      </c>
      <c r="WGV102" s="211">
        <f t="shared" si="250"/>
        <v>0</v>
      </c>
      <c r="WGW102" s="211">
        <f t="shared" si="250"/>
        <v>0</v>
      </c>
      <c r="WGX102" s="211">
        <f t="shared" si="250"/>
        <v>0</v>
      </c>
      <c r="WGY102" s="211">
        <f t="shared" si="250"/>
        <v>0</v>
      </c>
      <c r="WGZ102" s="211">
        <f t="shared" si="250"/>
        <v>0</v>
      </c>
      <c r="WHA102" s="211">
        <f t="shared" si="250"/>
        <v>0</v>
      </c>
      <c r="WHB102" s="211">
        <f t="shared" si="250"/>
        <v>0</v>
      </c>
      <c r="WHC102" s="211">
        <f t="shared" si="250"/>
        <v>0</v>
      </c>
      <c r="WHD102" s="211">
        <f t="shared" si="250"/>
        <v>0</v>
      </c>
      <c r="WHE102" s="211">
        <f t="shared" si="250"/>
        <v>0</v>
      </c>
      <c r="WHF102" s="211">
        <f t="shared" si="250"/>
        <v>0</v>
      </c>
      <c r="WHG102" s="211">
        <f t="shared" si="250"/>
        <v>0</v>
      </c>
      <c r="WHH102" s="211">
        <f t="shared" si="250"/>
        <v>0</v>
      </c>
      <c r="WHI102" s="211">
        <f t="shared" si="250"/>
        <v>0</v>
      </c>
      <c r="WHJ102" s="211">
        <f t="shared" si="250"/>
        <v>0</v>
      </c>
      <c r="WHK102" s="211">
        <f t="shared" si="250"/>
        <v>0</v>
      </c>
      <c r="WHL102" s="211">
        <f t="shared" si="250"/>
        <v>0</v>
      </c>
      <c r="WHM102" s="211">
        <f t="shared" si="250"/>
        <v>0</v>
      </c>
      <c r="WHN102" s="211">
        <f t="shared" si="250"/>
        <v>0</v>
      </c>
      <c r="WHO102" s="211">
        <f t="shared" si="250"/>
        <v>0</v>
      </c>
      <c r="WHP102" s="211">
        <f t="shared" si="250"/>
        <v>0</v>
      </c>
      <c r="WHQ102" s="211">
        <f t="shared" si="250"/>
        <v>0</v>
      </c>
      <c r="WHR102" s="211">
        <f t="shared" si="250"/>
        <v>0</v>
      </c>
      <c r="WHS102" s="211">
        <f t="shared" si="250"/>
        <v>0</v>
      </c>
      <c r="WHT102" s="211">
        <f t="shared" si="250"/>
        <v>0</v>
      </c>
      <c r="WHU102" s="211">
        <f t="shared" si="250"/>
        <v>0</v>
      </c>
      <c r="WHV102" s="211">
        <f t="shared" si="250"/>
        <v>0</v>
      </c>
      <c r="WHW102" s="211">
        <f t="shared" si="250"/>
        <v>0</v>
      </c>
      <c r="WHX102" s="211">
        <f t="shared" si="250"/>
        <v>0</v>
      </c>
      <c r="WHY102" s="211">
        <f t="shared" si="250"/>
        <v>0</v>
      </c>
      <c r="WHZ102" s="211">
        <f t="shared" si="250"/>
        <v>0</v>
      </c>
      <c r="WIA102" s="211">
        <f t="shared" si="250"/>
        <v>0</v>
      </c>
      <c r="WIB102" s="211">
        <f t="shared" si="250"/>
        <v>0</v>
      </c>
      <c r="WIC102" s="211">
        <f t="shared" si="250"/>
        <v>0</v>
      </c>
      <c r="WID102" s="211">
        <f t="shared" si="250"/>
        <v>0</v>
      </c>
      <c r="WIE102" s="211">
        <f t="shared" si="250"/>
        <v>0</v>
      </c>
      <c r="WIF102" s="211">
        <f t="shared" si="250"/>
        <v>0</v>
      </c>
      <c r="WIG102" s="211">
        <f t="shared" si="250"/>
        <v>0</v>
      </c>
      <c r="WIH102" s="211">
        <f t="shared" si="250"/>
        <v>0</v>
      </c>
      <c r="WII102" s="211">
        <f t="shared" si="250"/>
        <v>0</v>
      </c>
      <c r="WIJ102" s="211">
        <f t="shared" si="250"/>
        <v>0</v>
      </c>
      <c r="WIK102" s="211">
        <f t="shared" si="250"/>
        <v>0</v>
      </c>
      <c r="WIL102" s="211">
        <f t="shared" si="250"/>
        <v>0</v>
      </c>
      <c r="WIM102" s="211">
        <f t="shared" si="250"/>
        <v>0</v>
      </c>
      <c r="WIN102" s="211">
        <f t="shared" si="250"/>
        <v>0</v>
      </c>
      <c r="WIO102" s="211">
        <f t="shared" si="250"/>
        <v>0</v>
      </c>
      <c r="WIP102" s="211">
        <f t="shared" si="250"/>
        <v>0</v>
      </c>
      <c r="WIQ102" s="211">
        <f t="shared" si="250"/>
        <v>0</v>
      </c>
      <c r="WIR102" s="211">
        <f t="shared" si="250"/>
        <v>0</v>
      </c>
      <c r="WIS102" s="211">
        <f t="shared" si="250"/>
        <v>0</v>
      </c>
      <c r="WIT102" s="211">
        <f t="shared" si="250"/>
        <v>0</v>
      </c>
      <c r="WIU102" s="211">
        <f t="shared" si="250"/>
        <v>0</v>
      </c>
      <c r="WIV102" s="211">
        <f t="shared" si="250"/>
        <v>0</v>
      </c>
      <c r="WIW102" s="211">
        <f t="shared" si="250"/>
        <v>0</v>
      </c>
      <c r="WIX102" s="211">
        <f t="shared" si="250"/>
        <v>0</v>
      </c>
      <c r="WIY102" s="211">
        <f t="shared" si="250"/>
        <v>0</v>
      </c>
      <c r="WIZ102" s="211">
        <f t="shared" si="250"/>
        <v>0</v>
      </c>
      <c r="WJA102" s="211">
        <f t="shared" si="250"/>
        <v>0</v>
      </c>
      <c r="WJB102" s="211">
        <f t="shared" si="250"/>
        <v>0</v>
      </c>
      <c r="WJC102" s="211">
        <f t="shared" ref="WJC102:WLN102" si="251">(WJC29-WJC98)+WJC100</f>
        <v>0</v>
      </c>
      <c r="WJD102" s="211">
        <f t="shared" si="251"/>
        <v>0</v>
      </c>
      <c r="WJE102" s="211">
        <f t="shared" si="251"/>
        <v>0</v>
      </c>
      <c r="WJF102" s="211">
        <f t="shared" si="251"/>
        <v>0</v>
      </c>
      <c r="WJG102" s="211">
        <f t="shared" si="251"/>
        <v>0</v>
      </c>
      <c r="WJH102" s="211">
        <f t="shared" si="251"/>
        <v>0</v>
      </c>
      <c r="WJI102" s="211">
        <f t="shared" si="251"/>
        <v>0</v>
      </c>
      <c r="WJJ102" s="211">
        <f t="shared" si="251"/>
        <v>0</v>
      </c>
      <c r="WJK102" s="211">
        <f t="shared" si="251"/>
        <v>0</v>
      </c>
      <c r="WJL102" s="211">
        <f t="shared" si="251"/>
        <v>0</v>
      </c>
      <c r="WJM102" s="211">
        <f t="shared" si="251"/>
        <v>0</v>
      </c>
      <c r="WJN102" s="211">
        <f t="shared" si="251"/>
        <v>0</v>
      </c>
      <c r="WJO102" s="211">
        <f t="shared" si="251"/>
        <v>0</v>
      </c>
      <c r="WJP102" s="211">
        <f t="shared" si="251"/>
        <v>0</v>
      </c>
      <c r="WJQ102" s="211">
        <f t="shared" si="251"/>
        <v>0</v>
      </c>
      <c r="WJR102" s="211">
        <f t="shared" si="251"/>
        <v>0</v>
      </c>
      <c r="WJS102" s="211">
        <f t="shared" si="251"/>
        <v>0</v>
      </c>
      <c r="WJT102" s="211">
        <f t="shared" si="251"/>
        <v>0</v>
      </c>
      <c r="WJU102" s="211">
        <f t="shared" si="251"/>
        <v>0</v>
      </c>
      <c r="WJV102" s="211">
        <f t="shared" si="251"/>
        <v>0</v>
      </c>
      <c r="WJW102" s="211">
        <f t="shared" si="251"/>
        <v>0</v>
      </c>
      <c r="WJX102" s="211">
        <f t="shared" si="251"/>
        <v>0</v>
      </c>
      <c r="WJY102" s="211">
        <f t="shared" si="251"/>
        <v>0</v>
      </c>
      <c r="WJZ102" s="211">
        <f t="shared" si="251"/>
        <v>0</v>
      </c>
      <c r="WKA102" s="211">
        <f t="shared" si="251"/>
        <v>0</v>
      </c>
      <c r="WKB102" s="211">
        <f t="shared" si="251"/>
        <v>0</v>
      </c>
      <c r="WKC102" s="211">
        <f t="shared" si="251"/>
        <v>0</v>
      </c>
      <c r="WKD102" s="211">
        <f t="shared" si="251"/>
        <v>0</v>
      </c>
      <c r="WKE102" s="211">
        <f t="shared" si="251"/>
        <v>0</v>
      </c>
      <c r="WKF102" s="211">
        <f t="shared" si="251"/>
        <v>0</v>
      </c>
      <c r="WKG102" s="211">
        <f t="shared" si="251"/>
        <v>0</v>
      </c>
      <c r="WKH102" s="211">
        <f t="shared" si="251"/>
        <v>0</v>
      </c>
      <c r="WKI102" s="211">
        <f t="shared" si="251"/>
        <v>0</v>
      </c>
      <c r="WKJ102" s="211">
        <f t="shared" si="251"/>
        <v>0</v>
      </c>
      <c r="WKK102" s="211">
        <f t="shared" si="251"/>
        <v>0</v>
      </c>
      <c r="WKL102" s="211">
        <f t="shared" si="251"/>
        <v>0</v>
      </c>
      <c r="WKM102" s="211">
        <f t="shared" si="251"/>
        <v>0</v>
      </c>
      <c r="WKN102" s="211">
        <f t="shared" si="251"/>
        <v>0</v>
      </c>
      <c r="WKO102" s="211">
        <f t="shared" si="251"/>
        <v>0</v>
      </c>
      <c r="WKP102" s="211">
        <f t="shared" si="251"/>
        <v>0</v>
      </c>
      <c r="WKQ102" s="211">
        <f t="shared" si="251"/>
        <v>0</v>
      </c>
      <c r="WKR102" s="211">
        <f t="shared" si="251"/>
        <v>0</v>
      </c>
      <c r="WKS102" s="211">
        <f t="shared" si="251"/>
        <v>0</v>
      </c>
      <c r="WKT102" s="211">
        <f t="shared" si="251"/>
        <v>0</v>
      </c>
      <c r="WKU102" s="211">
        <f t="shared" si="251"/>
        <v>0</v>
      </c>
      <c r="WKV102" s="211">
        <f t="shared" si="251"/>
        <v>0</v>
      </c>
      <c r="WKW102" s="211">
        <f t="shared" si="251"/>
        <v>0</v>
      </c>
      <c r="WKX102" s="211">
        <f t="shared" si="251"/>
        <v>0</v>
      </c>
      <c r="WKY102" s="211">
        <f t="shared" si="251"/>
        <v>0</v>
      </c>
      <c r="WKZ102" s="211">
        <f t="shared" si="251"/>
        <v>0</v>
      </c>
      <c r="WLA102" s="211">
        <f t="shared" si="251"/>
        <v>0</v>
      </c>
      <c r="WLB102" s="211">
        <f t="shared" si="251"/>
        <v>0</v>
      </c>
      <c r="WLC102" s="211">
        <f t="shared" si="251"/>
        <v>0</v>
      </c>
      <c r="WLD102" s="211">
        <f t="shared" si="251"/>
        <v>0</v>
      </c>
      <c r="WLE102" s="211">
        <f t="shared" si="251"/>
        <v>0</v>
      </c>
      <c r="WLF102" s="211">
        <f t="shared" si="251"/>
        <v>0</v>
      </c>
      <c r="WLG102" s="211">
        <f t="shared" si="251"/>
        <v>0</v>
      </c>
      <c r="WLH102" s="211">
        <f t="shared" si="251"/>
        <v>0</v>
      </c>
      <c r="WLI102" s="211">
        <f t="shared" si="251"/>
        <v>0</v>
      </c>
      <c r="WLJ102" s="211">
        <f t="shared" si="251"/>
        <v>0</v>
      </c>
      <c r="WLK102" s="211">
        <f t="shared" si="251"/>
        <v>0</v>
      </c>
      <c r="WLL102" s="211">
        <f t="shared" si="251"/>
        <v>0</v>
      </c>
      <c r="WLM102" s="211">
        <f t="shared" si="251"/>
        <v>0</v>
      </c>
      <c r="WLN102" s="211">
        <f t="shared" si="251"/>
        <v>0</v>
      </c>
      <c r="WLO102" s="211">
        <f t="shared" ref="WLO102:WNZ102" si="252">(WLO29-WLO98)+WLO100</f>
        <v>0</v>
      </c>
      <c r="WLP102" s="211">
        <f t="shared" si="252"/>
        <v>0</v>
      </c>
      <c r="WLQ102" s="211">
        <f t="shared" si="252"/>
        <v>0</v>
      </c>
      <c r="WLR102" s="211">
        <f t="shared" si="252"/>
        <v>0</v>
      </c>
      <c r="WLS102" s="211">
        <f t="shared" si="252"/>
        <v>0</v>
      </c>
      <c r="WLT102" s="211">
        <f t="shared" si="252"/>
        <v>0</v>
      </c>
      <c r="WLU102" s="211">
        <f t="shared" si="252"/>
        <v>0</v>
      </c>
      <c r="WLV102" s="211">
        <f t="shared" si="252"/>
        <v>0</v>
      </c>
      <c r="WLW102" s="211">
        <f t="shared" si="252"/>
        <v>0</v>
      </c>
      <c r="WLX102" s="211">
        <f t="shared" si="252"/>
        <v>0</v>
      </c>
      <c r="WLY102" s="211">
        <f t="shared" si="252"/>
        <v>0</v>
      </c>
      <c r="WLZ102" s="211">
        <f t="shared" si="252"/>
        <v>0</v>
      </c>
      <c r="WMA102" s="211">
        <f t="shared" si="252"/>
        <v>0</v>
      </c>
      <c r="WMB102" s="211">
        <f t="shared" si="252"/>
        <v>0</v>
      </c>
      <c r="WMC102" s="211">
        <f t="shared" si="252"/>
        <v>0</v>
      </c>
      <c r="WMD102" s="211">
        <f t="shared" si="252"/>
        <v>0</v>
      </c>
      <c r="WME102" s="211">
        <f t="shared" si="252"/>
        <v>0</v>
      </c>
      <c r="WMF102" s="211">
        <f t="shared" si="252"/>
        <v>0</v>
      </c>
      <c r="WMG102" s="211">
        <f t="shared" si="252"/>
        <v>0</v>
      </c>
      <c r="WMH102" s="211">
        <f t="shared" si="252"/>
        <v>0</v>
      </c>
      <c r="WMI102" s="211">
        <f t="shared" si="252"/>
        <v>0</v>
      </c>
      <c r="WMJ102" s="211">
        <f t="shared" si="252"/>
        <v>0</v>
      </c>
      <c r="WMK102" s="211">
        <f t="shared" si="252"/>
        <v>0</v>
      </c>
      <c r="WML102" s="211">
        <f t="shared" si="252"/>
        <v>0</v>
      </c>
      <c r="WMM102" s="211">
        <f t="shared" si="252"/>
        <v>0</v>
      </c>
      <c r="WMN102" s="211">
        <f t="shared" si="252"/>
        <v>0</v>
      </c>
      <c r="WMO102" s="211">
        <f t="shared" si="252"/>
        <v>0</v>
      </c>
      <c r="WMP102" s="211">
        <f t="shared" si="252"/>
        <v>0</v>
      </c>
      <c r="WMQ102" s="211">
        <f t="shared" si="252"/>
        <v>0</v>
      </c>
      <c r="WMR102" s="211">
        <f t="shared" si="252"/>
        <v>0</v>
      </c>
      <c r="WMS102" s="211">
        <f t="shared" si="252"/>
        <v>0</v>
      </c>
      <c r="WMT102" s="211">
        <f t="shared" si="252"/>
        <v>0</v>
      </c>
      <c r="WMU102" s="211">
        <f t="shared" si="252"/>
        <v>0</v>
      </c>
      <c r="WMV102" s="211">
        <f t="shared" si="252"/>
        <v>0</v>
      </c>
      <c r="WMW102" s="211">
        <f t="shared" si="252"/>
        <v>0</v>
      </c>
      <c r="WMX102" s="211">
        <f t="shared" si="252"/>
        <v>0</v>
      </c>
      <c r="WMY102" s="211">
        <f t="shared" si="252"/>
        <v>0</v>
      </c>
      <c r="WMZ102" s="211">
        <f t="shared" si="252"/>
        <v>0</v>
      </c>
      <c r="WNA102" s="211">
        <f t="shared" si="252"/>
        <v>0</v>
      </c>
      <c r="WNB102" s="211">
        <f t="shared" si="252"/>
        <v>0</v>
      </c>
      <c r="WNC102" s="211">
        <f t="shared" si="252"/>
        <v>0</v>
      </c>
      <c r="WND102" s="211">
        <f t="shared" si="252"/>
        <v>0</v>
      </c>
      <c r="WNE102" s="211">
        <f t="shared" si="252"/>
        <v>0</v>
      </c>
      <c r="WNF102" s="211">
        <f t="shared" si="252"/>
        <v>0</v>
      </c>
      <c r="WNG102" s="211">
        <f t="shared" si="252"/>
        <v>0</v>
      </c>
      <c r="WNH102" s="211">
        <f t="shared" si="252"/>
        <v>0</v>
      </c>
      <c r="WNI102" s="211">
        <f t="shared" si="252"/>
        <v>0</v>
      </c>
      <c r="WNJ102" s="211">
        <f t="shared" si="252"/>
        <v>0</v>
      </c>
      <c r="WNK102" s="211">
        <f t="shared" si="252"/>
        <v>0</v>
      </c>
      <c r="WNL102" s="211">
        <f t="shared" si="252"/>
        <v>0</v>
      </c>
      <c r="WNM102" s="211">
        <f t="shared" si="252"/>
        <v>0</v>
      </c>
      <c r="WNN102" s="211">
        <f t="shared" si="252"/>
        <v>0</v>
      </c>
      <c r="WNO102" s="211">
        <f t="shared" si="252"/>
        <v>0</v>
      </c>
      <c r="WNP102" s="211">
        <f t="shared" si="252"/>
        <v>0</v>
      </c>
      <c r="WNQ102" s="211">
        <f t="shared" si="252"/>
        <v>0</v>
      </c>
      <c r="WNR102" s="211">
        <f t="shared" si="252"/>
        <v>0</v>
      </c>
      <c r="WNS102" s="211">
        <f t="shared" si="252"/>
        <v>0</v>
      </c>
      <c r="WNT102" s="211">
        <f t="shared" si="252"/>
        <v>0</v>
      </c>
      <c r="WNU102" s="211">
        <f t="shared" si="252"/>
        <v>0</v>
      </c>
      <c r="WNV102" s="211">
        <f t="shared" si="252"/>
        <v>0</v>
      </c>
      <c r="WNW102" s="211">
        <f t="shared" si="252"/>
        <v>0</v>
      </c>
      <c r="WNX102" s="211">
        <f t="shared" si="252"/>
        <v>0</v>
      </c>
      <c r="WNY102" s="211">
        <f t="shared" si="252"/>
        <v>0</v>
      </c>
      <c r="WNZ102" s="211">
        <f t="shared" si="252"/>
        <v>0</v>
      </c>
      <c r="WOA102" s="211">
        <f t="shared" ref="WOA102:WQL102" si="253">(WOA29-WOA98)+WOA100</f>
        <v>0</v>
      </c>
      <c r="WOB102" s="211">
        <f t="shared" si="253"/>
        <v>0</v>
      </c>
      <c r="WOC102" s="211">
        <f t="shared" si="253"/>
        <v>0</v>
      </c>
      <c r="WOD102" s="211">
        <f t="shared" si="253"/>
        <v>0</v>
      </c>
      <c r="WOE102" s="211">
        <f t="shared" si="253"/>
        <v>0</v>
      </c>
      <c r="WOF102" s="211">
        <f t="shared" si="253"/>
        <v>0</v>
      </c>
      <c r="WOG102" s="211">
        <f t="shared" si="253"/>
        <v>0</v>
      </c>
      <c r="WOH102" s="211">
        <f t="shared" si="253"/>
        <v>0</v>
      </c>
      <c r="WOI102" s="211">
        <f t="shared" si="253"/>
        <v>0</v>
      </c>
      <c r="WOJ102" s="211">
        <f t="shared" si="253"/>
        <v>0</v>
      </c>
      <c r="WOK102" s="211">
        <f t="shared" si="253"/>
        <v>0</v>
      </c>
      <c r="WOL102" s="211">
        <f t="shared" si="253"/>
        <v>0</v>
      </c>
      <c r="WOM102" s="211">
        <f t="shared" si="253"/>
        <v>0</v>
      </c>
      <c r="WON102" s="211">
        <f t="shared" si="253"/>
        <v>0</v>
      </c>
      <c r="WOO102" s="211">
        <f t="shared" si="253"/>
        <v>0</v>
      </c>
      <c r="WOP102" s="211">
        <f t="shared" si="253"/>
        <v>0</v>
      </c>
      <c r="WOQ102" s="211">
        <f t="shared" si="253"/>
        <v>0</v>
      </c>
      <c r="WOR102" s="211">
        <f t="shared" si="253"/>
        <v>0</v>
      </c>
      <c r="WOS102" s="211">
        <f t="shared" si="253"/>
        <v>0</v>
      </c>
      <c r="WOT102" s="211">
        <f t="shared" si="253"/>
        <v>0</v>
      </c>
      <c r="WOU102" s="211">
        <f t="shared" si="253"/>
        <v>0</v>
      </c>
      <c r="WOV102" s="211">
        <f t="shared" si="253"/>
        <v>0</v>
      </c>
      <c r="WOW102" s="211">
        <f t="shared" si="253"/>
        <v>0</v>
      </c>
      <c r="WOX102" s="211">
        <f t="shared" si="253"/>
        <v>0</v>
      </c>
      <c r="WOY102" s="211">
        <f t="shared" si="253"/>
        <v>0</v>
      </c>
      <c r="WOZ102" s="211">
        <f t="shared" si="253"/>
        <v>0</v>
      </c>
      <c r="WPA102" s="211">
        <f t="shared" si="253"/>
        <v>0</v>
      </c>
      <c r="WPB102" s="211">
        <f t="shared" si="253"/>
        <v>0</v>
      </c>
      <c r="WPC102" s="211">
        <f t="shared" si="253"/>
        <v>0</v>
      </c>
      <c r="WPD102" s="211">
        <f t="shared" si="253"/>
        <v>0</v>
      </c>
      <c r="WPE102" s="211">
        <f t="shared" si="253"/>
        <v>0</v>
      </c>
      <c r="WPF102" s="211">
        <f t="shared" si="253"/>
        <v>0</v>
      </c>
      <c r="WPG102" s="211">
        <f t="shared" si="253"/>
        <v>0</v>
      </c>
      <c r="WPH102" s="211">
        <f t="shared" si="253"/>
        <v>0</v>
      </c>
      <c r="WPI102" s="211">
        <f t="shared" si="253"/>
        <v>0</v>
      </c>
      <c r="WPJ102" s="211">
        <f t="shared" si="253"/>
        <v>0</v>
      </c>
      <c r="WPK102" s="211">
        <f t="shared" si="253"/>
        <v>0</v>
      </c>
      <c r="WPL102" s="211">
        <f t="shared" si="253"/>
        <v>0</v>
      </c>
      <c r="WPM102" s="211">
        <f t="shared" si="253"/>
        <v>0</v>
      </c>
      <c r="WPN102" s="211">
        <f t="shared" si="253"/>
        <v>0</v>
      </c>
      <c r="WPO102" s="211">
        <f t="shared" si="253"/>
        <v>0</v>
      </c>
      <c r="WPP102" s="211">
        <f t="shared" si="253"/>
        <v>0</v>
      </c>
      <c r="WPQ102" s="211">
        <f t="shared" si="253"/>
        <v>0</v>
      </c>
      <c r="WPR102" s="211">
        <f t="shared" si="253"/>
        <v>0</v>
      </c>
      <c r="WPS102" s="211">
        <f t="shared" si="253"/>
        <v>0</v>
      </c>
      <c r="WPT102" s="211">
        <f t="shared" si="253"/>
        <v>0</v>
      </c>
      <c r="WPU102" s="211">
        <f t="shared" si="253"/>
        <v>0</v>
      </c>
      <c r="WPV102" s="211">
        <f t="shared" si="253"/>
        <v>0</v>
      </c>
      <c r="WPW102" s="211">
        <f t="shared" si="253"/>
        <v>0</v>
      </c>
      <c r="WPX102" s="211">
        <f t="shared" si="253"/>
        <v>0</v>
      </c>
      <c r="WPY102" s="211">
        <f t="shared" si="253"/>
        <v>0</v>
      </c>
      <c r="WPZ102" s="211">
        <f t="shared" si="253"/>
        <v>0</v>
      </c>
      <c r="WQA102" s="211">
        <f t="shared" si="253"/>
        <v>0</v>
      </c>
      <c r="WQB102" s="211">
        <f t="shared" si="253"/>
        <v>0</v>
      </c>
      <c r="WQC102" s="211">
        <f t="shared" si="253"/>
        <v>0</v>
      </c>
      <c r="WQD102" s="211">
        <f t="shared" si="253"/>
        <v>0</v>
      </c>
      <c r="WQE102" s="211">
        <f t="shared" si="253"/>
        <v>0</v>
      </c>
      <c r="WQF102" s="211">
        <f t="shared" si="253"/>
        <v>0</v>
      </c>
      <c r="WQG102" s="211">
        <f t="shared" si="253"/>
        <v>0</v>
      </c>
      <c r="WQH102" s="211">
        <f t="shared" si="253"/>
        <v>0</v>
      </c>
      <c r="WQI102" s="211">
        <f t="shared" si="253"/>
        <v>0</v>
      </c>
      <c r="WQJ102" s="211">
        <f t="shared" si="253"/>
        <v>0</v>
      </c>
      <c r="WQK102" s="211">
        <f t="shared" si="253"/>
        <v>0</v>
      </c>
      <c r="WQL102" s="211">
        <f t="shared" si="253"/>
        <v>0</v>
      </c>
      <c r="WQM102" s="211">
        <f t="shared" ref="WQM102:WSX102" si="254">(WQM29-WQM98)+WQM100</f>
        <v>0</v>
      </c>
      <c r="WQN102" s="211">
        <f t="shared" si="254"/>
        <v>0</v>
      </c>
      <c r="WQO102" s="211">
        <f t="shared" si="254"/>
        <v>0</v>
      </c>
      <c r="WQP102" s="211">
        <f t="shared" si="254"/>
        <v>0</v>
      </c>
      <c r="WQQ102" s="211">
        <f t="shared" si="254"/>
        <v>0</v>
      </c>
      <c r="WQR102" s="211">
        <f t="shared" si="254"/>
        <v>0</v>
      </c>
      <c r="WQS102" s="211">
        <f t="shared" si="254"/>
        <v>0</v>
      </c>
      <c r="WQT102" s="211">
        <f t="shared" si="254"/>
        <v>0</v>
      </c>
      <c r="WQU102" s="211">
        <f t="shared" si="254"/>
        <v>0</v>
      </c>
      <c r="WQV102" s="211">
        <f t="shared" si="254"/>
        <v>0</v>
      </c>
      <c r="WQW102" s="211">
        <f t="shared" si="254"/>
        <v>0</v>
      </c>
      <c r="WQX102" s="211">
        <f t="shared" si="254"/>
        <v>0</v>
      </c>
      <c r="WQY102" s="211">
        <f t="shared" si="254"/>
        <v>0</v>
      </c>
      <c r="WQZ102" s="211">
        <f t="shared" si="254"/>
        <v>0</v>
      </c>
      <c r="WRA102" s="211">
        <f t="shared" si="254"/>
        <v>0</v>
      </c>
      <c r="WRB102" s="211">
        <f t="shared" si="254"/>
        <v>0</v>
      </c>
      <c r="WRC102" s="211">
        <f t="shared" si="254"/>
        <v>0</v>
      </c>
      <c r="WRD102" s="211">
        <f t="shared" si="254"/>
        <v>0</v>
      </c>
      <c r="WRE102" s="211">
        <f t="shared" si="254"/>
        <v>0</v>
      </c>
      <c r="WRF102" s="211">
        <f t="shared" si="254"/>
        <v>0</v>
      </c>
      <c r="WRG102" s="211">
        <f t="shared" si="254"/>
        <v>0</v>
      </c>
      <c r="WRH102" s="211">
        <f t="shared" si="254"/>
        <v>0</v>
      </c>
      <c r="WRI102" s="211">
        <f t="shared" si="254"/>
        <v>0</v>
      </c>
      <c r="WRJ102" s="211">
        <f t="shared" si="254"/>
        <v>0</v>
      </c>
      <c r="WRK102" s="211">
        <f t="shared" si="254"/>
        <v>0</v>
      </c>
      <c r="WRL102" s="211">
        <f t="shared" si="254"/>
        <v>0</v>
      </c>
      <c r="WRM102" s="211">
        <f t="shared" si="254"/>
        <v>0</v>
      </c>
      <c r="WRN102" s="211">
        <f t="shared" si="254"/>
        <v>0</v>
      </c>
      <c r="WRO102" s="211">
        <f t="shared" si="254"/>
        <v>0</v>
      </c>
      <c r="WRP102" s="211">
        <f t="shared" si="254"/>
        <v>0</v>
      </c>
      <c r="WRQ102" s="211">
        <f t="shared" si="254"/>
        <v>0</v>
      </c>
      <c r="WRR102" s="211">
        <f t="shared" si="254"/>
        <v>0</v>
      </c>
      <c r="WRS102" s="211">
        <f t="shared" si="254"/>
        <v>0</v>
      </c>
      <c r="WRT102" s="211">
        <f t="shared" si="254"/>
        <v>0</v>
      </c>
      <c r="WRU102" s="211">
        <f t="shared" si="254"/>
        <v>0</v>
      </c>
      <c r="WRV102" s="211">
        <f t="shared" si="254"/>
        <v>0</v>
      </c>
      <c r="WRW102" s="211">
        <f t="shared" si="254"/>
        <v>0</v>
      </c>
      <c r="WRX102" s="211">
        <f t="shared" si="254"/>
        <v>0</v>
      </c>
      <c r="WRY102" s="211">
        <f t="shared" si="254"/>
        <v>0</v>
      </c>
      <c r="WRZ102" s="211">
        <f t="shared" si="254"/>
        <v>0</v>
      </c>
      <c r="WSA102" s="211">
        <f t="shared" si="254"/>
        <v>0</v>
      </c>
      <c r="WSB102" s="211">
        <f t="shared" si="254"/>
        <v>0</v>
      </c>
      <c r="WSC102" s="211">
        <f t="shared" si="254"/>
        <v>0</v>
      </c>
      <c r="WSD102" s="211">
        <f t="shared" si="254"/>
        <v>0</v>
      </c>
      <c r="WSE102" s="211">
        <f t="shared" si="254"/>
        <v>0</v>
      </c>
      <c r="WSF102" s="211">
        <f t="shared" si="254"/>
        <v>0</v>
      </c>
      <c r="WSG102" s="211">
        <f t="shared" si="254"/>
        <v>0</v>
      </c>
      <c r="WSH102" s="211">
        <f t="shared" si="254"/>
        <v>0</v>
      </c>
      <c r="WSI102" s="211">
        <f t="shared" si="254"/>
        <v>0</v>
      </c>
      <c r="WSJ102" s="211">
        <f t="shared" si="254"/>
        <v>0</v>
      </c>
      <c r="WSK102" s="211">
        <f t="shared" si="254"/>
        <v>0</v>
      </c>
      <c r="WSL102" s="211">
        <f t="shared" si="254"/>
        <v>0</v>
      </c>
      <c r="WSM102" s="211">
        <f t="shared" si="254"/>
        <v>0</v>
      </c>
      <c r="WSN102" s="211">
        <f t="shared" si="254"/>
        <v>0</v>
      </c>
      <c r="WSO102" s="211">
        <f t="shared" si="254"/>
        <v>0</v>
      </c>
      <c r="WSP102" s="211">
        <f t="shared" si="254"/>
        <v>0</v>
      </c>
      <c r="WSQ102" s="211">
        <f t="shared" si="254"/>
        <v>0</v>
      </c>
      <c r="WSR102" s="211">
        <f t="shared" si="254"/>
        <v>0</v>
      </c>
      <c r="WSS102" s="211">
        <f t="shared" si="254"/>
        <v>0</v>
      </c>
      <c r="WST102" s="211">
        <f t="shared" si="254"/>
        <v>0</v>
      </c>
      <c r="WSU102" s="211">
        <f t="shared" si="254"/>
        <v>0</v>
      </c>
      <c r="WSV102" s="211">
        <f t="shared" si="254"/>
        <v>0</v>
      </c>
      <c r="WSW102" s="211">
        <f t="shared" si="254"/>
        <v>0</v>
      </c>
      <c r="WSX102" s="211">
        <f t="shared" si="254"/>
        <v>0</v>
      </c>
      <c r="WSY102" s="211">
        <f t="shared" ref="WSY102:WVJ102" si="255">(WSY29-WSY98)+WSY100</f>
        <v>0</v>
      </c>
      <c r="WSZ102" s="211">
        <f t="shared" si="255"/>
        <v>0</v>
      </c>
      <c r="WTA102" s="211">
        <f t="shared" si="255"/>
        <v>0</v>
      </c>
      <c r="WTB102" s="211">
        <f t="shared" si="255"/>
        <v>0</v>
      </c>
      <c r="WTC102" s="211">
        <f t="shared" si="255"/>
        <v>0</v>
      </c>
      <c r="WTD102" s="211">
        <f t="shared" si="255"/>
        <v>0</v>
      </c>
      <c r="WTE102" s="211">
        <f t="shared" si="255"/>
        <v>0</v>
      </c>
      <c r="WTF102" s="211">
        <f t="shared" si="255"/>
        <v>0</v>
      </c>
      <c r="WTG102" s="211">
        <f t="shared" si="255"/>
        <v>0</v>
      </c>
      <c r="WTH102" s="211">
        <f t="shared" si="255"/>
        <v>0</v>
      </c>
      <c r="WTI102" s="211">
        <f t="shared" si="255"/>
        <v>0</v>
      </c>
      <c r="WTJ102" s="211">
        <f t="shared" si="255"/>
        <v>0</v>
      </c>
      <c r="WTK102" s="211">
        <f t="shared" si="255"/>
        <v>0</v>
      </c>
      <c r="WTL102" s="211">
        <f t="shared" si="255"/>
        <v>0</v>
      </c>
      <c r="WTM102" s="211">
        <f t="shared" si="255"/>
        <v>0</v>
      </c>
      <c r="WTN102" s="211">
        <f t="shared" si="255"/>
        <v>0</v>
      </c>
      <c r="WTO102" s="211">
        <f t="shared" si="255"/>
        <v>0</v>
      </c>
      <c r="WTP102" s="211">
        <f t="shared" si="255"/>
        <v>0</v>
      </c>
      <c r="WTQ102" s="211">
        <f t="shared" si="255"/>
        <v>0</v>
      </c>
      <c r="WTR102" s="211">
        <f t="shared" si="255"/>
        <v>0</v>
      </c>
      <c r="WTS102" s="211">
        <f t="shared" si="255"/>
        <v>0</v>
      </c>
      <c r="WTT102" s="211">
        <f t="shared" si="255"/>
        <v>0</v>
      </c>
      <c r="WTU102" s="211">
        <f t="shared" si="255"/>
        <v>0</v>
      </c>
      <c r="WTV102" s="211">
        <f t="shared" si="255"/>
        <v>0</v>
      </c>
      <c r="WTW102" s="211">
        <f t="shared" si="255"/>
        <v>0</v>
      </c>
      <c r="WTX102" s="211">
        <f t="shared" si="255"/>
        <v>0</v>
      </c>
      <c r="WTY102" s="211">
        <f t="shared" si="255"/>
        <v>0</v>
      </c>
      <c r="WTZ102" s="211">
        <f t="shared" si="255"/>
        <v>0</v>
      </c>
      <c r="WUA102" s="211">
        <f t="shared" si="255"/>
        <v>0</v>
      </c>
      <c r="WUB102" s="211">
        <f t="shared" si="255"/>
        <v>0</v>
      </c>
      <c r="WUC102" s="211">
        <f t="shared" si="255"/>
        <v>0</v>
      </c>
      <c r="WUD102" s="211">
        <f t="shared" si="255"/>
        <v>0</v>
      </c>
      <c r="WUE102" s="211">
        <f t="shared" si="255"/>
        <v>0</v>
      </c>
      <c r="WUF102" s="211">
        <f t="shared" si="255"/>
        <v>0</v>
      </c>
      <c r="WUG102" s="211">
        <f t="shared" si="255"/>
        <v>0</v>
      </c>
      <c r="WUH102" s="211">
        <f t="shared" si="255"/>
        <v>0</v>
      </c>
      <c r="WUI102" s="211">
        <f t="shared" si="255"/>
        <v>0</v>
      </c>
      <c r="WUJ102" s="211">
        <f t="shared" si="255"/>
        <v>0</v>
      </c>
      <c r="WUK102" s="211">
        <f t="shared" si="255"/>
        <v>0</v>
      </c>
      <c r="WUL102" s="211">
        <f t="shared" si="255"/>
        <v>0</v>
      </c>
      <c r="WUM102" s="211">
        <f t="shared" si="255"/>
        <v>0</v>
      </c>
      <c r="WUN102" s="211">
        <f t="shared" si="255"/>
        <v>0</v>
      </c>
      <c r="WUO102" s="211">
        <f t="shared" si="255"/>
        <v>0</v>
      </c>
      <c r="WUP102" s="211">
        <f t="shared" si="255"/>
        <v>0</v>
      </c>
      <c r="WUQ102" s="211">
        <f t="shared" si="255"/>
        <v>0</v>
      </c>
      <c r="WUR102" s="211">
        <f t="shared" si="255"/>
        <v>0</v>
      </c>
      <c r="WUS102" s="211">
        <f t="shared" si="255"/>
        <v>0</v>
      </c>
      <c r="WUT102" s="211">
        <f t="shared" si="255"/>
        <v>0</v>
      </c>
      <c r="WUU102" s="211">
        <f t="shared" si="255"/>
        <v>0</v>
      </c>
      <c r="WUV102" s="211">
        <f t="shared" si="255"/>
        <v>0</v>
      </c>
      <c r="WUW102" s="211">
        <f t="shared" si="255"/>
        <v>0</v>
      </c>
      <c r="WUX102" s="211">
        <f t="shared" si="255"/>
        <v>0</v>
      </c>
      <c r="WUY102" s="211">
        <f t="shared" si="255"/>
        <v>0</v>
      </c>
      <c r="WUZ102" s="211">
        <f t="shared" si="255"/>
        <v>0</v>
      </c>
      <c r="WVA102" s="211">
        <f t="shared" si="255"/>
        <v>0</v>
      </c>
      <c r="WVB102" s="211">
        <f t="shared" si="255"/>
        <v>0</v>
      </c>
      <c r="WVC102" s="211">
        <f t="shared" si="255"/>
        <v>0</v>
      </c>
      <c r="WVD102" s="211">
        <f t="shared" si="255"/>
        <v>0</v>
      </c>
      <c r="WVE102" s="211">
        <f t="shared" si="255"/>
        <v>0</v>
      </c>
      <c r="WVF102" s="211">
        <f t="shared" si="255"/>
        <v>0</v>
      </c>
      <c r="WVG102" s="211">
        <f t="shared" si="255"/>
        <v>0</v>
      </c>
      <c r="WVH102" s="211">
        <f t="shared" si="255"/>
        <v>0</v>
      </c>
      <c r="WVI102" s="211">
        <f t="shared" si="255"/>
        <v>0</v>
      </c>
      <c r="WVJ102" s="211">
        <f t="shared" si="255"/>
        <v>0</v>
      </c>
      <c r="WVK102" s="211">
        <f t="shared" ref="WVK102:WXV102" si="256">(WVK29-WVK98)+WVK100</f>
        <v>0</v>
      </c>
      <c r="WVL102" s="211">
        <f t="shared" si="256"/>
        <v>0</v>
      </c>
      <c r="WVM102" s="211">
        <f t="shared" si="256"/>
        <v>0</v>
      </c>
      <c r="WVN102" s="211">
        <f t="shared" si="256"/>
        <v>0</v>
      </c>
      <c r="WVO102" s="211">
        <f t="shared" si="256"/>
        <v>0</v>
      </c>
      <c r="WVP102" s="211">
        <f t="shared" si="256"/>
        <v>0</v>
      </c>
      <c r="WVQ102" s="211">
        <f t="shared" si="256"/>
        <v>0</v>
      </c>
      <c r="WVR102" s="211">
        <f t="shared" si="256"/>
        <v>0</v>
      </c>
      <c r="WVS102" s="211">
        <f t="shared" si="256"/>
        <v>0</v>
      </c>
      <c r="WVT102" s="211">
        <f t="shared" si="256"/>
        <v>0</v>
      </c>
      <c r="WVU102" s="211">
        <f t="shared" si="256"/>
        <v>0</v>
      </c>
      <c r="WVV102" s="211">
        <f t="shared" si="256"/>
        <v>0</v>
      </c>
      <c r="WVW102" s="211">
        <f t="shared" si="256"/>
        <v>0</v>
      </c>
      <c r="WVX102" s="211">
        <f t="shared" si="256"/>
        <v>0</v>
      </c>
      <c r="WVY102" s="211">
        <f t="shared" si="256"/>
        <v>0</v>
      </c>
      <c r="WVZ102" s="211">
        <f t="shared" si="256"/>
        <v>0</v>
      </c>
      <c r="WWA102" s="211">
        <f t="shared" si="256"/>
        <v>0</v>
      </c>
      <c r="WWB102" s="211">
        <f t="shared" si="256"/>
        <v>0</v>
      </c>
      <c r="WWC102" s="211">
        <f t="shared" si="256"/>
        <v>0</v>
      </c>
      <c r="WWD102" s="211">
        <f t="shared" si="256"/>
        <v>0</v>
      </c>
      <c r="WWE102" s="211">
        <f t="shared" si="256"/>
        <v>0</v>
      </c>
      <c r="WWF102" s="211">
        <f t="shared" si="256"/>
        <v>0</v>
      </c>
      <c r="WWG102" s="211">
        <f t="shared" si="256"/>
        <v>0</v>
      </c>
      <c r="WWH102" s="211">
        <f t="shared" si="256"/>
        <v>0</v>
      </c>
      <c r="WWI102" s="211">
        <f t="shared" si="256"/>
        <v>0</v>
      </c>
      <c r="WWJ102" s="211">
        <f t="shared" si="256"/>
        <v>0</v>
      </c>
      <c r="WWK102" s="211">
        <f t="shared" si="256"/>
        <v>0</v>
      </c>
      <c r="WWL102" s="211">
        <f t="shared" si="256"/>
        <v>0</v>
      </c>
      <c r="WWM102" s="211">
        <f t="shared" si="256"/>
        <v>0</v>
      </c>
      <c r="WWN102" s="211">
        <f t="shared" si="256"/>
        <v>0</v>
      </c>
      <c r="WWO102" s="211">
        <f t="shared" si="256"/>
        <v>0</v>
      </c>
      <c r="WWP102" s="211">
        <f t="shared" si="256"/>
        <v>0</v>
      </c>
      <c r="WWQ102" s="211">
        <f t="shared" si="256"/>
        <v>0</v>
      </c>
      <c r="WWR102" s="211">
        <f t="shared" si="256"/>
        <v>0</v>
      </c>
      <c r="WWS102" s="211">
        <f t="shared" si="256"/>
        <v>0</v>
      </c>
      <c r="WWT102" s="211">
        <f t="shared" si="256"/>
        <v>0</v>
      </c>
      <c r="WWU102" s="211">
        <f t="shared" si="256"/>
        <v>0</v>
      </c>
      <c r="WWV102" s="211">
        <f t="shared" si="256"/>
        <v>0</v>
      </c>
      <c r="WWW102" s="211">
        <f t="shared" si="256"/>
        <v>0</v>
      </c>
      <c r="WWX102" s="211">
        <f t="shared" si="256"/>
        <v>0</v>
      </c>
      <c r="WWY102" s="211">
        <f t="shared" si="256"/>
        <v>0</v>
      </c>
      <c r="WWZ102" s="211">
        <f t="shared" si="256"/>
        <v>0</v>
      </c>
      <c r="WXA102" s="211">
        <f t="shared" si="256"/>
        <v>0</v>
      </c>
      <c r="WXB102" s="211">
        <f t="shared" si="256"/>
        <v>0</v>
      </c>
      <c r="WXC102" s="211">
        <f t="shared" si="256"/>
        <v>0</v>
      </c>
      <c r="WXD102" s="211">
        <f t="shared" si="256"/>
        <v>0</v>
      </c>
      <c r="WXE102" s="211">
        <f t="shared" si="256"/>
        <v>0</v>
      </c>
      <c r="WXF102" s="211">
        <f t="shared" si="256"/>
        <v>0</v>
      </c>
      <c r="WXG102" s="211">
        <f t="shared" si="256"/>
        <v>0</v>
      </c>
      <c r="WXH102" s="211">
        <f t="shared" si="256"/>
        <v>0</v>
      </c>
      <c r="WXI102" s="211">
        <f t="shared" si="256"/>
        <v>0</v>
      </c>
      <c r="WXJ102" s="211">
        <f t="shared" si="256"/>
        <v>0</v>
      </c>
      <c r="WXK102" s="211">
        <f t="shared" si="256"/>
        <v>0</v>
      </c>
      <c r="WXL102" s="211">
        <f t="shared" si="256"/>
        <v>0</v>
      </c>
      <c r="WXM102" s="211">
        <f t="shared" si="256"/>
        <v>0</v>
      </c>
      <c r="WXN102" s="211">
        <f t="shared" si="256"/>
        <v>0</v>
      </c>
      <c r="WXO102" s="211">
        <f t="shared" si="256"/>
        <v>0</v>
      </c>
      <c r="WXP102" s="211">
        <f t="shared" si="256"/>
        <v>0</v>
      </c>
      <c r="WXQ102" s="211">
        <f t="shared" si="256"/>
        <v>0</v>
      </c>
      <c r="WXR102" s="211">
        <f t="shared" si="256"/>
        <v>0</v>
      </c>
      <c r="WXS102" s="211">
        <f t="shared" si="256"/>
        <v>0</v>
      </c>
      <c r="WXT102" s="211">
        <f t="shared" si="256"/>
        <v>0</v>
      </c>
      <c r="WXU102" s="211">
        <f t="shared" si="256"/>
        <v>0</v>
      </c>
      <c r="WXV102" s="211">
        <f t="shared" si="256"/>
        <v>0</v>
      </c>
      <c r="WXW102" s="211">
        <f t="shared" ref="WXW102:XAH102" si="257">(WXW29-WXW98)+WXW100</f>
        <v>0</v>
      </c>
      <c r="WXX102" s="211">
        <f t="shared" si="257"/>
        <v>0</v>
      </c>
      <c r="WXY102" s="211">
        <f t="shared" si="257"/>
        <v>0</v>
      </c>
      <c r="WXZ102" s="211">
        <f t="shared" si="257"/>
        <v>0</v>
      </c>
      <c r="WYA102" s="211">
        <f t="shared" si="257"/>
        <v>0</v>
      </c>
      <c r="WYB102" s="211">
        <f t="shared" si="257"/>
        <v>0</v>
      </c>
      <c r="WYC102" s="211">
        <f t="shared" si="257"/>
        <v>0</v>
      </c>
      <c r="WYD102" s="211">
        <f t="shared" si="257"/>
        <v>0</v>
      </c>
      <c r="WYE102" s="211">
        <f t="shared" si="257"/>
        <v>0</v>
      </c>
      <c r="WYF102" s="211">
        <f t="shared" si="257"/>
        <v>0</v>
      </c>
      <c r="WYG102" s="211">
        <f t="shared" si="257"/>
        <v>0</v>
      </c>
      <c r="WYH102" s="211">
        <f t="shared" si="257"/>
        <v>0</v>
      </c>
      <c r="WYI102" s="211">
        <f t="shared" si="257"/>
        <v>0</v>
      </c>
      <c r="WYJ102" s="211">
        <f t="shared" si="257"/>
        <v>0</v>
      </c>
      <c r="WYK102" s="211">
        <f t="shared" si="257"/>
        <v>0</v>
      </c>
      <c r="WYL102" s="211">
        <f t="shared" si="257"/>
        <v>0</v>
      </c>
      <c r="WYM102" s="211">
        <f t="shared" si="257"/>
        <v>0</v>
      </c>
      <c r="WYN102" s="211">
        <f t="shared" si="257"/>
        <v>0</v>
      </c>
      <c r="WYO102" s="211">
        <f t="shared" si="257"/>
        <v>0</v>
      </c>
      <c r="WYP102" s="211">
        <f t="shared" si="257"/>
        <v>0</v>
      </c>
      <c r="WYQ102" s="211">
        <f t="shared" si="257"/>
        <v>0</v>
      </c>
      <c r="WYR102" s="211">
        <f t="shared" si="257"/>
        <v>0</v>
      </c>
      <c r="WYS102" s="211">
        <f t="shared" si="257"/>
        <v>0</v>
      </c>
      <c r="WYT102" s="211">
        <f t="shared" si="257"/>
        <v>0</v>
      </c>
      <c r="WYU102" s="211">
        <f t="shared" si="257"/>
        <v>0</v>
      </c>
      <c r="WYV102" s="211">
        <f t="shared" si="257"/>
        <v>0</v>
      </c>
      <c r="WYW102" s="211">
        <f t="shared" si="257"/>
        <v>0</v>
      </c>
      <c r="WYX102" s="211">
        <f t="shared" si="257"/>
        <v>0</v>
      </c>
      <c r="WYY102" s="211">
        <f t="shared" si="257"/>
        <v>0</v>
      </c>
      <c r="WYZ102" s="211">
        <f t="shared" si="257"/>
        <v>0</v>
      </c>
      <c r="WZA102" s="211">
        <f t="shared" si="257"/>
        <v>0</v>
      </c>
      <c r="WZB102" s="211">
        <f t="shared" si="257"/>
        <v>0</v>
      </c>
      <c r="WZC102" s="211">
        <f t="shared" si="257"/>
        <v>0</v>
      </c>
      <c r="WZD102" s="211">
        <f t="shared" si="257"/>
        <v>0</v>
      </c>
      <c r="WZE102" s="211">
        <f t="shared" si="257"/>
        <v>0</v>
      </c>
      <c r="WZF102" s="211">
        <f t="shared" si="257"/>
        <v>0</v>
      </c>
      <c r="WZG102" s="211">
        <f t="shared" si="257"/>
        <v>0</v>
      </c>
      <c r="WZH102" s="211">
        <f t="shared" si="257"/>
        <v>0</v>
      </c>
      <c r="WZI102" s="211">
        <f t="shared" si="257"/>
        <v>0</v>
      </c>
      <c r="WZJ102" s="211">
        <f t="shared" si="257"/>
        <v>0</v>
      </c>
      <c r="WZK102" s="211">
        <f t="shared" si="257"/>
        <v>0</v>
      </c>
      <c r="WZL102" s="211">
        <f t="shared" si="257"/>
        <v>0</v>
      </c>
      <c r="WZM102" s="211">
        <f t="shared" si="257"/>
        <v>0</v>
      </c>
      <c r="WZN102" s="211">
        <f t="shared" si="257"/>
        <v>0</v>
      </c>
      <c r="WZO102" s="211">
        <f t="shared" si="257"/>
        <v>0</v>
      </c>
      <c r="WZP102" s="211">
        <f t="shared" si="257"/>
        <v>0</v>
      </c>
      <c r="WZQ102" s="211">
        <f t="shared" si="257"/>
        <v>0</v>
      </c>
      <c r="WZR102" s="211">
        <f t="shared" si="257"/>
        <v>0</v>
      </c>
      <c r="WZS102" s="211">
        <f t="shared" si="257"/>
        <v>0</v>
      </c>
      <c r="WZT102" s="211">
        <f t="shared" si="257"/>
        <v>0</v>
      </c>
      <c r="WZU102" s="211">
        <f t="shared" si="257"/>
        <v>0</v>
      </c>
      <c r="WZV102" s="211">
        <f t="shared" si="257"/>
        <v>0</v>
      </c>
      <c r="WZW102" s="211">
        <f t="shared" si="257"/>
        <v>0</v>
      </c>
      <c r="WZX102" s="211">
        <f t="shared" si="257"/>
        <v>0</v>
      </c>
      <c r="WZY102" s="211">
        <f t="shared" si="257"/>
        <v>0</v>
      </c>
      <c r="WZZ102" s="211">
        <f t="shared" si="257"/>
        <v>0</v>
      </c>
      <c r="XAA102" s="211">
        <f t="shared" si="257"/>
        <v>0</v>
      </c>
      <c r="XAB102" s="211">
        <f t="shared" si="257"/>
        <v>0</v>
      </c>
      <c r="XAC102" s="211">
        <f t="shared" si="257"/>
        <v>0</v>
      </c>
      <c r="XAD102" s="211">
        <f t="shared" si="257"/>
        <v>0</v>
      </c>
      <c r="XAE102" s="211">
        <f t="shared" si="257"/>
        <v>0</v>
      </c>
      <c r="XAF102" s="211">
        <f t="shared" si="257"/>
        <v>0</v>
      </c>
      <c r="XAG102" s="211">
        <f t="shared" si="257"/>
        <v>0</v>
      </c>
      <c r="XAH102" s="211">
        <f t="shared" si="257"/>
        <v>0</v>
      </c>
      <c r="XAI102" s="211">
        <f t="shared" ref="XAI102:XCT102" si="258">(XAI29-XAI98)+XAI100</f>
        <v>0</v>
      </c>
      <c r="XAJ102" s="211">
        <f t="shared" si="258"/>
        <v>0</v>
      </c>
      <c r="XAK102" s="211">
        <f t="shared" si="258"/>
        <v>0</v>
      </c>
      <c r="XAL102" s="211">
        <f t="shared" si="258"/>
        <v>0</v>
      </c>
      <c r="XAM102" s="211">
        <f t="shared" si="258"/>
        <v>0</v>
      </c>
      <c r="XAN102" s="211">
        <f t="shared" si="258"/>
        <v>0</v>
      </c>
      <c r="XAO102" s="211">
        <f t="shared" si="258"/>
        <v>0</v>
      </c>
      <c r="XAP102" s="211">
        <f t="shared" si="258"/>
        <v>0</v>
      </c>
      <c r="XAQ102" s="211">
        <f t="shared" si="258"/>
        <v>0</v>
      </c>
      <c r="XAR102" s="211">
        <f t="shared" si="258"/>
        <v>0</v>
      </c>
      <c r="XAS102" s="211">
        <f t="shared" si="258"/>
        <v>0</v>
      </c>
      <c r="XAT102" s="211">
        <f t="shared" si="258"/>
        <v>0</v>
      </c>
      <c r="XAU102" s="211">
        <f t="shared" si="258"/>
        <v>0</v>
      </c>
      <c r="XAV102" s="211">
        <f t="shared" si="258"/>
        <v>0</v>
      </c>
      <c r="XAW102" s="211">
        <f t="shared" si="258"/>
        <v>0</v>
      </c>
      <c r="XAX102" s="211">
        <f t="shared" si="258"/>
        <v>0</v>
      </c>
      <c r="XAY102" s="211">
        <f t="shared" si="258"/>
        <v>0</v>
      </c>
      <c r="XAZ102" s="211">
        <f t="shared" si="258"/>
        <v>0</v>
      </c>
      <c r="XBA102" s="211">
        <f t="shared" si="258"/>
        <v>0</v>
      </c>
      <c r="XBB102" s="211">
        <f t="shared" si="258"/>
        <v>0</v>
      </c>
      <c r="XBC102" s="211">
        <f t="shared" si="258"/>
        <v>0</v>
      </c>
      <c r="XBD102" s="211">
        <f t="shared" si="258"/>
        <v>0</v>
      </c>
      <c r="XBE102" s="211">
        <f t="shared" si="258"/>
        <v>0</v>
      </c>
      <c r="XBF102" s="211">
        <f t="shared" si="258"/>
        <v>0</v>
      </c>
      <c r="XBG102" s="211">
        <f t="shared" si="258"/>
        <v>0</v>
      </c>
      <c r="XBH102" s="211">
        <f t="shared" si="258"/>
        <v>0</v>
      </c>
      <c r="XBI102" s="211">
        <f t="shared" si="258"/>
        <v>0</v>
      </c>
      <c r="XBJ102" s="211">
        <f t="shared" si="258"/>
        <v>0</v>
      </c>
      <c r="XBK102" s="211">
        <f t="shared" si="258"/>
        <v>0</v>
      </c>
      <c r="XBL102" s="211">
        <f t="shared" si="258"/>
        <v>0</v>
      </c>
      <c r="XBM102" s="211">
        <f t="shared" si="258"/>
        <v>0</v>
      </c>
      <c r="XBN102" s="211">
        <f t="shared" si="258"/>
        <v>0</v>
      </c>
      <c r="XBO102" s="211">
        <f t="shared" si="258"/>
        <v>0</v>
      </c>
      <c r="XBP102" s="211">
        <f t="shared" si="258"/>
        <v>0</v>
      </c>
      <c r="XBQ102" s="211">
        <f t="shared" si="258"/>
        <v>0</v>
      </c>
      <c r="XBR102" s="211">
        <f t="shared" si="258"/>
        <v>0</v>
      </c>
      <c r="XBS102" s="211">
        <f t="shared" si="258"/>
        <v>0</v>
      </c>
      <c r="XBT102" s="211">
        <f t="shared" si="258"/>
        <v>0</v>
      </c>
      <c r="XBU102" s="211">
        <f t="shared" si="258"/>
        <v>0</v>
      </c>
      <c r="XBV102" s="211">
        <f t="shared" si="258"/>
        <v>0</v>
      </c>
      <c r="XBW102" s="211">
        <f t="shared" si="258"/>
        <v>0</v>
      </c>
      <c r="XBX102" s="211">
        <f t="shared" si="258"/>
        <v>0</v>
      </c>
      <c r="XBY102" s="211">
        <f t="shared" si="258"/>
        <v>0</v>
      </c>
      <c r="XBZ102" s="211">
        <f t="shared" si="258"/>
        <v>0</v>
      </c>
      <c r="XCA102" s="211">
        <f t="shared" si="258"/>
        <v>0</v>
      </c>
      <c r="XCB102" s="211">
        <f t="shared" si="258"/>
        <v>0</v>
      </c>
      <c r="XCC102" s="211">
        <f t="shared" si="258"/>
        <v>0</v>
      </c>
      <c r="XCD102" s="211">
        <f t="shared" si="258"/>
        <v>0</v>
      </c>
      <c r="XCE102" s="211">
        <f t="shared" si="258"/>
        <v>0</v>
      </c>
      <c r="XCF102" s="211">
        <f t="shared" si="258"/>
        <v>0</v>
      </c>
      <c r="XCG102" s="211">
        <f t="shared" si="258"/>
        <v>0</v>
      </c>
      <c r="XCH102" s="211">
        <f t="shared" si="258"/>
        <v>0</v>
      </c>
      <c r="XCI102" s="211">
        <f t="shared" si="258"/>
        <v>0</v>
      </c>
      <c r="XCJ102" s="211">
        <f t="shared" si="258"/>
        <v>0</v>
      </c>
      <c r="XCK102" s="211">
        <f t="shared" si="258"/>
        <v>0</v>
      </c>
      <c r="XCL102" s="211">
        <f t="shared" si="258"/>
        <v>0</v>
      </c>
      <c r="XCM102" s="211">
        <f t="shared" si="258"/>
        <v>0</v>
      </c>
      <c r="XCN102" s="211">
        <f t="shared" si="258"/>
        <v>0</v>
      </c>
      <c r="XCO102" s="211">
        <f t="shared" si="258"/>
        <v>0</v>
      </c>
      <c r="XCP102" s="211">
        <f t="shared" si="258"/>
        <v>0</v>
      </c>
      <c r="XCQ102" s="211">
        <f t="shared" si="258"/>
        <v>0</v>
      </c>
      <c r="XCR102" s="211">
        <f t="shared" si="258"/>
        <v>0</v>
      </c>
      <c r="XCS102" s="211">
        <f t="shared" si="258"/>
        <v>0</v>
      </c>
      <c r="XCT102" s="211">
        <f t="shared" si="258"/>
        <v>0</v>
      </c>
      <c r="XCU102" s="211">
        <f t="shared" ref="XCU102:XFD102" si="259">(XCU29-XCU98)+XCU100</f>
        <v>0</v>
      </c>
      <c r="XCV102" s="211">
        <f t="shared" si="259"/>
        <v>0</v>
      </c>
      <c r="XCW102" s="211">
        <f t="shared" si="259"/>
        <v>0</v>
      </c>
      <c r="XCX102" s="211">
        <f t="shared" si="259"/>
        <v>0</v>
      </c>
      <c r="XCY102" s="211">
        <f t="shared" si="259"/>
        <v>0</v>
      </c>
      <c r="XCZ102" s="211">
        <f t="shared" si="259"/>
        <v>0</v>
      </c>
      <c r="XDA102" s="211">
        <f t="shared" si="259"/>
        <v>0</v>
      </c>
      <c r="XDB102" s="211">
        <f t="shared" si="259"/>
        <v>0</v>
      </c>
      <c r="XDC102" s="211">
        <f t="shared" si="259"/>
        <v>0</v>
      </c>
      <c r="XDD102" s="211">
        <f t="shared" si="259"/>
        <v>0</v>
      </c>
      <c r="XDE102" s="211">
        <f t="shared" si="259"/>
        <v>0</v>
      </c>
      <c r="XDF102" s="211">
        <f t="shared" si="259"/>
        <v>0</v>
      </c>
      <c r="XDG102" s="211">
        <f t="shared" si="259"/>
        <v>0</v>
      </c>
      <c r="XDH102" s="211">
        <f t="shared" si="259"/>
        <v>0</v>
      </c>
      <c r="XDI102" s="211">
        <f t="shared" si="259"/>
        <v>0</v>
      </c>
      <c r="XDJ102" s="211">
        <f t="shared" si="259"/>
        <v>0</v>
      </c>
      <c r="XDK102" s="211">
        <f t="shared" si="259"/>
        <v>0</v>
      </c>
      <c r="XDL102" s="211">
        <f t="shared" si="259"/>
        <v>0</v>
      </c>
      <c r="XDM102" s="211">
        <f t="shared" si="259"/>
        <v>0</v>
      </c>
      <c r="XDN102" s="211">
        <f t="shared" si="259"/>
        <v>0</v>
      </c>
      <c r="XDO102" s="211">
        <f t="shared" si="259"/>
        <v>0</v>
      </c>
      <c r="XDP102" s="211">
        <f t="shared" si="259"/>
        <v>0</v>
      </c>
      <c r="XDQ102" s="211">
        <f t="shared" si="259"/>
        <v>0</v>
      </c>
      <c r="XDR102" s="211">
        <f t="shared" si="259"/>
        <v>0</v>
      </c>
      <c r="XDS102" s="211">
        <f t="shared" si="259"/>
        <v>0</v>
      </c>
      <c r="XDT102" s="211">
        <f t="shared" si="259"/>
        <v>0</v>
      </c>
      <c r="XDU102" s="211">
        <f t="shared" si="259"/>
        <v>0</v>
      </c>
      <c r="XDV102" s="211">
        <f t="shared" si="259"/>
        <v>0</v>
      </c>
      <c r="XDW102" s="211">
        <f t="shared" si="259"/>
        <v>0</v>
      </c>
      <c r="XDX102" s="211">
        <f t="shared" si="259"/>
        <v>0</v>
      </c>
      <c r="XDY102" s="211">
        <f t="shared" si="259"/>
        <v>0</v>
      </c>
      <c r="XDZ102" s="211">
        <f t="shared" si="259"/>
        <v>0</v>
      </c>
      <c r="XEA102" s="211">
        <f t="shared" si="259"/>
        <v>0</v>
      </c>
      <c r="XEB102" s="211">
        <f t="shared" si="259"/>
        <v>0</v>
      </c>
      <c r="XEC102" s="211">
        <f t="shared" si="259"/>
        <v>0</v>
      </c>
      <c r="XED102" s="211">
        <f t="shared" si="259"/>
        <v>0</v>
      </c>
      <c r="XEE102" s="211">
        <f t="shared" si="259"/>
        <v>0</v>
      </c>
      <c r="XEF102" s="211">
        <f t="shared" si="259"/>
        <v>0</v>
      </c>
      <c r="XEG102" s="211">
        <f t="shared" si="259"/>
        <v>0</v>
      </c>
      <c r="XEH102" s="211">
        <f t="shared" si="259"/>
        <v>0</v>
      </c>
      <c r="XEI102" s="211">
        <f t="shared" si="259"/>
        <v>0</v>
      </c>
      <c r="XEJ102" s="211">
        <f t="shared" si="259"/>
        <v>0</v>
      </c>
      <c r="XEK102" s="211">
        <f t="shared" si="259"/>
        <v>0</v>
      </c>
      <c r="XEL102" s="211">
        <f t="shared" si="259"/>
        <v>0</v>
      </c>
      <c r="XEM102" s="211">
        <f t="shared" si="259"/>
        <v>0</v>
      </c>
      <c r="XEN102" s="211">
        <f t="shared" si="259"/>
        <v>0</v>
      </c>
      <c r="XEO102" s="211">
        <f t="shared" si="259"/>
        <v>0</v>
      </c>
      <c r="XEP102" s="211">
        <f t="shared" si="259"/>
        <v>0</v>
      </c>
      <c r="XEQ102" s="211">
        <f t="shared" si="259"/>
        <v>0</v>
      </c>
      <c r="XER102" s="211">
        <f t="shared" si="259"/>
        <v>0</v>
      </c>
      <c r="XES102" s="211">
        <f t="shared" si="259"/>
        <v>0</v>
      </c>
      <c r="XET102" s="211">
        <f t="shared" si="259"/>
        <v>0</v>
      </c>
      <c r="XEU102" s="211">
        <f t="shared" si="259"/>
        <v>0</v>
      </c>
      <c r="XEV102" s="211">
        <f t="shared" si="259"/>
        <v>0</v>
      </c>
      <c r="XEW102" s="211">
        <f t="shared" si="259"/>
        <v>0</v>
      </c>
      <c r="XEX102" s="211">
        <f t="shared" si="259"/>
        <v>0</v>
      </c>
      <c r="XEY102" s="211">
        <f t="shared" si="259"/>
        <v>0</v>
      </c>
      <c r="XEZ102" s="211">
        <f t="shared" si="259"/>
        <v>0</v>
      </c>
      <c r="XFA102" s="211">
        <f t="shared" si="259"/>
        <v>0</v>
      </c>
      <c r="XFB102" s="211">
        <f t="shared" si="259"/>
        <v>0</v>
      </c>
      <c r="XFC102" s="211">
        <f t="shared" si="259"/>
        <v>0</v>
      </c>
      <c r="XFD102" s="211">
        <f t="shared" si="259"/>
        <v>0</v>
      </c>
    </row>
    <row r="103" spans="1:16384" s="1" customFormat="1" ht="15.75" thickBot="1">
      <c r="A103" s="23"/>
      <c r="B103" s="325"/>
      <c r="C103" s="326"/>
      <c r="D103" s="319"/>
      <c r="E103" s="319"/>
      <c r="F103" s="319"/>
      <c r="G103" s="319"/>
      <c r="H103" s="319"/>
      <c r="I103" s="319"/>
      <c r="J103" s="319"/>
      <c r="K103" s="319"/>
      <c r="L103" s="319"/>
      <c r="M103" s="319"/>
      <c r="N103" s="10"/>
      <c r="O103" s="10"/>
      <c r="P103" s="10"/>
    </row>
    <row r="104" spans="1:16384" s="1" customFormat="1" ht="15.75" thickBot="1">
      <c r="A104" s="23"/>
      <c r="B104" s="213" t="s">
        <v>198</v>
      </c>
      <c r="C104" s="277"/>
      <c r="D104" s="324"/>
      <c r="E104" s="320"/>
      <c r="F104" s="320"/>
      <c r="G104" s="320"/>
      <c r="H104" s="320"/>
      <c r="I104" s="320"/>
      <c r="J104" s="320"/>
      <c r="K104" s="320"/>
      <c r="L104" s="320"/>
      <c r="M104" s="321"/>
      <c r="N104" s="10"/>
      <c r="O104" s="10"/>
      <c r="P104" s="10"/>
    </row>
    <row r="105" spans="1:16384" s="1" customFormat="1" ht="15.75" thickBot="1">
      <c r="A105" s="23"/>
      <c r="B105" s="271" t="s">
        <v>214</v>
      </c>
      <c r="C105" s="268">
        <v>0</v>
      </c>
      <c r="D105" s="324"/>
      <c r="E105" s="320"/>
      <c r="F105" s="320"/>
      <c r="G105" s="320"/>
      <c r="H105" s="320"/>
      <c r="I105" s="320"/>
      <c r="J105" s="320"/>
      <c r="K105" s="320"/>
      <c r="L105" s="320"/>
      <c r="M105" s="321"/>
      <c r="N105" s="10"/>
      <c r="O105" s="10"/>
      <c r="P105" s="10"/>
    </row>
    <row r="106" spans="1:16384" s="1" customFormat="1" ht="15.75" thickBot="1">
      <c r="A106" s="23"/>
      <c r="B106" s="271" t="s">
        <v>215</v>
      </c>
      <c r="C106" s="268">
        <v>0</v>
      </c>
      <c r="D106" s="324"/>
      <c r="E106" s="320"/>
      <c r="F106" s="320"/>
      <c r="G106" s="320"/>
      <c r="H106" s="320"/>
      <c r="I106" s="320"/>
      <c r="J106" s="320"/>
      <c r="K106" s="320"/>
      <c r="L106" s="320"/>
      <c r="M106" s="321"/>
      <c r="N106" s="10"/>
      <c r="O106" s="10"/>
      <c r="P106" s="10"/>
    </row>
    <row r="107" spans="1:16384" s="1" customFormat="1" ht="15.75" thickBot="1">
      <c r="A107" s="23"/>
      <c r="B107" s="271" t="s">
        <v>219</v>
      </c>
      <c r="C107" s="268">
        <v>0</v>
      </c>
      <c r="D107" s="324"/>
      <c r="E107" s="320"/>
      <c r="F107" s="320"/>
      <c r="G107" s="320"/>
      <c r="H107" s="320"/>
      <c r="I107" s="320"/>
      <c r="J107" s="320"/>
      <c r="K107" s="320"/>
      <c r="L107" s="320"/>
      <c r="M107" s="321"/>
      <c r="N107" s="10"/>
      <c r="O107" s="10"/>
      <c r="P107" s="10"/>
    </row>
    <row r="108" spans="1:16384" s="1" customFormat="1" ht="15.75" thickBot="1">
      <c r="A108" s="23"/>
      <c r="B108" s="271" t="s">
        <v>216</v>
      </c>
      <c r="C108" s="268">
        <v>0</v>
      </c>
      <c r="D108" s="324"/>
      <c r="E108" s="320"/>
      <c r="F108" s="320"/>
      <c r="G108" s="320"/>
      <c r="H108" s="320"/>
      <c r="I108" s="320"/>
      <c r="J108" s="320"/>
      <c r="K108" s="320"/>
      <c r="L108" s="320"/>
      <c r="M108" s="321"/>
      <c r="N108" s="10"/>
      <c r="O108" s="10"/>
      <c r="P108" s="10"/>
    </row>
    <row r="109" spans="1:16384" s="1" customFormat="1" ht="15.75" thickBot="1">
      <c r="A109" s="23"/>
      <c r="B109" s="271" t="s">
        <v>217</v>
      </c>
      <c r="C109" s="268">
        <v>0</v>
      </c>
      <c r="D109" s="324"/>
      <c r="E109" s="320"/>
      <c r="F109" s="320"/>
      <c r="G109" s="320"/>
      <c r="H109" s="320"/>
      <c r="I109" s="320"/>
      <c r="J109" s="320"/>
      <c r="K109" s="320"/>
      <c r="L109" s="320"/>
      <c r="M109" s="321"/>
      <c r="N109" s="5"/>
      <c r="O109" s="5"/>
      <c r="P109" s="5"/>
    </row>
    <row r="110" spans="1:16384" s="1" customFormat="1" ht="15.75" thickBot="1">
      <c r="A110" s="23"/>
      <c r="B110" s="271" t="s">
        <v>218</v>
      </c>
      <c r="C110" s="268">
        <v>0</v>
      </c>
      <c r="D110" s="324"/>
      <c r="E110" s="320"/>
      <c r="F110" s="320"/>
      <c r="G110" s="320"/>
      <c r="H110" s="320"/>
      <c r="I110" s="320"/>
      <c r="J110" s="320"/>
      <c r="K110" s="320"/>
      <c r="L110" s="320"/>
      <c r="M110" s="321"/>
      <c r="N110" s="5"/>
      <c r="O110" s="5"/>
      <c r="P110" s="5"/>
    </row>
    <row r="111" spans="1:16384" s="1" customFormat="1" ht="15.75" thickBot="1">
      <c r="A111" s="212"/>
      <c r="B111" s="271" t="s">
        <v>179</v>
      </c>
      <c r="C111" s="268">
        <v>0</v>
      </c>
      <c r="D111" s="324"/>
      <c r="E111" s="320"/>
      <c r="F111" s="320"/>
      <c r="G111" s="320"/>
      <c r="H111" s="320"/>
      <c r="I111" s="320"/>
      <c r="J111" s="320"/>
      <c r="K111" s="320"/>
      <c r="L111" s="320"/>
      <c r="M111" s="321"/>
      <c r="N111" s="10"/>
    </row>
    <row r="112" spans="1:16384" s="1" customFormat="1" ht="15.75" thickBot="1">
      <c r="A112" s="23"/>
      <c r="B112" s="278" t="s">
        <v>212</v>
      </c>
      <c r="C112" s="279">
        <v>0</v>
      </c>
      <c r="D112" s="324"/>
      <c r="E112" s="320"/>
      <c r="F112" s="320"/>
      <c r="G112" s="320"/>
      <c r="H112" s="320"/>
      <c r="I112" s="320"/>
      <c r="J112" s="320"/>
      <c r="K112" s="320"/>
      <c r="L112" s="320"/>
      <c r="M112" s="321"/>
      <c r="N112" s="5"/>
      <c r="O112" s="5"/>
      <c r="P112" s="5"/>
    </row>
    <row r="113" spans="1:19" ht="15.75" thickBot="1">
      <c r="A113" s="25"/>
      <c r="B113" s="325"/>
      <c r="C113" s="326"/>
      <c r="D113" s="322"/>
      <c r="E113" s="322"/>
      <c r="F113" s="322"/>
      <c r="G113" s="322"/>
      <c r="H113" s="322"/>
      <c r="I113" s="322"/>
      <c r="J113" s="322"/>
      <c r="K113" s="322"/>
      <c r="L113" s="322"/>
      <c r="M113" s="323"/>
      <c r="N113" s="5"/>
      <c r="O113" s="5"/>
      <c r="P113" s="5"/>
    </row>
    <row r="114" spans="1:19" ht="15">
      <c r="A114" s="23"/>
      <c r="B114" s="280" t="s">
        <v>199</v>
      </c>
      <c r="C114" s="281"/>
      <c r="D114" s="281"/>
      <c r="E114" s="281"/>
      <c r="F114" s="281"/>
      <c r="G114" s="281"/>
      <c r="H114" s="281"/>
      <c r="I114" s="281"/>
      <c r="J114" s="281"/>
      <c r="K114" s="281"/>
      <c r="L114" s="281"/>
      <c r="M114" s="282"/>
      <c r="N114" s="5"/>
      <c r="O114" s="5"/>
      <c r="P114" s="5"/>
    </row>
    <row r="115" spans="1:19">
      <c r="A115" s="23"/>
      <c r="B115" s="283" t="s">
        <v>213</v>
      </c>
      <c r="C115" s="260">
        <v>0</v>
      </c>
      <c r="D115" s="260">
        <v>0</v>
      </c>
      <c r="E115" s="260">
        <v>0</v>
      </c>
      <c r="F115" s="260">
        <v>0</v>
      </c>
      <c r="G115" s="260">
        <v>0</v>
      </c>
      <c r="H115" s="260">
        <v>0</v>
      </c>
      <c r="I115" s="260">
        <v>0</v>
      </c>
      <c r="J115" s="260">
        <v>0</v>
      </c>
      <c r="K115" s="260">
        <v>0</v>
      </c>
      <c r="L115" s="260">
        <v>0</v>
      </c>
      <c r="M115" s="261">
        <v>0</v>
      </c>
      <c r="N115" s="5"/>
      <c r="O115" s="5"/>
      <c r="P115" s="5"/>
    </row>
    <row r="116" spans="1:19">
      <c r="A116" s="23"/>
      <c r="B116" s="283" t="s">
        <v>17</v>
      </c>
      <c r="C116" s="260">
        <v>0</v>
      </c>
      <c r="D116" s="260">
        <v>0</v>
      </c>
      <c r="E116" s="260">
        <v>0</v>
      </c>
      <c r="F116" s="260">
        <v>0</v>
      </c>
      <c r="G116" s="260">
        <v>0</v>
      </c>
      <c r="H116" s="260">
        <v>0</v>
      </c>
      <c r="I116" s="260">
        <v>0</v>
      </c>
      <c r="J116" s="260">
        <v>0</v>
      </c>
      <c r="K116" s="260">
        <v>0</v>
      </c>
      <c r="L116" s="260">
        <v>0</v>
      </c>
      <c r="M116" s="261">
        <v>0</v>
      </c>
      <c r="N116" s="5"/>
      <c r="O116" s="5"/>
      <c r="P116" s="5"/>
    </row>
    <row r="117" spans="1:19">
      <c r="A117" s="23"/>
      <c r="B117" s="283" t="s">
        <v>183</v>
      </c>
      <c r="C117" s="260">
        <v>0</v>
      </c>
      <c r="D117" s="260">
        <v>0</v>
      </c>
      <c r="E117" s="260">
        <v>0</v>
      </c>
      <c r="F117" s="260">
        <v>0</v>
      </c>
      <c r="G117" s="260">
        <v>0</v>
      </c>
      <c r="H117" s="260">
        <v>0</v>
      </c>
      <c r="I117" s="260">
        <v>0</v>
      </c>
      <c r="J117" s="260">
        <v>0</v>
      </c>
      <c r="K117" s="260">
        <v>0</v>
      </c>
      <c r="L117" s="260">
        <v>0</v>
      </c>
      <c r="M117" s="261">
        <v>0</v>
      </c>
      <c r="N117" s="5"/>
      <c r="O117" s="5"/>
      <c r="P117" s="5"/>
    </row>
    <row r="118" spans="1:19">
      <c r="A118" s="23"/>
      <c r="B118" s="283" t="s">
        <v>18</v>
      </c>
      <c r="C118" s="260">
        <v>0</v>
      </c>
      <c r="D118" s="260">
        <v>0</v>
      </c>
      <c r="E118" s="260">
        <v>0</v>
      </c>
      <c r="F118" s="260">
        <v>0</v>
      </c>
      <c r="G118" s="260">
        <v>0</v>
      </c>
      <c r="H118" s="260">
        <v>0</v>
      </c>
      <c r="I118" s="260">
        <v>0</v>
      </c>
      <c r="J118" s="260">
        <v>0</v>
      </c>
      <c r="K118" s="260">
        <v>0</v>
      </c>
      <c r="L118" s="260">
        <v>0</v>
      </c>
      <c r="M118" s="261">
        <v>0</v>
      </c>
      <c r="N118" s="5"/>
      <c r="O118" s="5"/>
      <c r="P118" s="5"/>
    </row>
    <row r="119" spans="1:19" ht="15">
      <c r="A119" s="212"/>
      <c r="B119" s="283" t="s">
        <v>184</v>
      </c>
      <c r="C119" s="260">
        <v>0</v>
      </c>
      <c r="D119" s="260">
        <v>0</v>
      </c>
      <c r="E119" s="260">
        <v>0</v>
      </c>
      <c r="F119" s="260">
        <v>0</v>
      </c>
      <c r="G119" s="260">
        <v>0</v>
      </c>
      <c r="H119" s="260">
        <v>0</v>
      </c>
      <c r="I119" s="260">
        <v>0</v>
      </c>
      <c r="J119" s="260">
        <v>0</v>
      </c>
      <c r="K119" s="260">
        <v>0</v>
      </c>
      <c r="L119" s="260">
        <v>0</v>
      </c>
      <c r="M119" s="261">
        <v>0</v>
      </c>
      <c r="N119" s="5"/>
      <c r="O119" s="5"/>
      <c r="P119" s="5"/>
    </row>
    <row r="120" spans="1:19" ht="28.5">
      <c r="A120" s="23"/>
      <c r="B120" s="284" t="s">
        <v>19</v>
      </c>
      <c r="C120" s="260">
        <v>0</v>
      </c>
      <c r="D120" s="260">
        <v>0</v>
      </c>
      <c r="E120" s="260">
        <v>0</v>
      </c>
      <c r="F120" s="260">
        <v>0</v>
      </c>
      <c r="G120" s="260">
        <v>0</v>
      </c>
      <c r="H120" s="260">
        <v>0</v>
      </c>
      <c r="I120" s="260">
        <v>0</v>
      </c>
      <c r="J120" s="260">
        <v>0</v>
      </c>
      <c r="K120" s="260">
        <v>0</v>
      </c>
      <c r="L120" s="260">
        <v>0</v>
      </c>
      <c r="M120" s="261">
        <v>0</v>
      </c>
    </row>
    <row r="121" spans="1:19">
      <c r="A121" s="23"/>
      <c r="B121" s="284"/>
      <c r="C121" s="285"/>
      <c r="D121" s="285"/>
      <c r="E121" s="285"/>
      <c r="F121" s="285"/>
      <c r="G121" s="285"/>
      <c r="H121" s="285"/>
      <c r="I121" s="285"/>
      <c r="J121" s="285"/>
      <c r="K121" s="285"/>
      <c r="L121" s="285"/>
      <c r="M121" s="286"/>
    </row>
    <row r="122" spans="1:19" ht="15" thickBot="1">
      <c r="A122" s="23"/>
      <c r="B122" s="287" t="s">
        <v>185</v>
      </c>
      <c r="C122" s="288">
        <f>+C115+C116+C117+C118+C119-C120</f>
        <v>0</v>
      </c>
      <c r="D122" s="288">
        <f t="shared" ref="D122:M122" si="260">+D115-D116+D117+D118+D119-D120</f>
        <v>0</v>
      </c>
      <c r="E122" s="288">
        <f t="shared" si="260"/>
        <v>0</v>
      </c>
      <c r="F122" s="288">
        <f t="shared" si="260"/>
        <v>0</v>
      </c>
      <c r="G122" s="288">
        <f t="shared" si="260"/>
        <v>0</v>
      </c>
      <c r="H122" s="288">
        <f t="shared" si="260"/>
        <v>0</v>
      </c>
      <c r="I122" s="288">
        <f t="shared" si="260"/>
        <v>0</v>
      </c>
      <c r="J122" s="288">
        <f t="shared" si="260"/>
        <v>0</v>
      </c>
      <c r="K122" s="288">
        <f t="shared" si="260"/>
        <v>0</v>
      </c>
      <c r="L122" s="288">
        <f t="shared" si="260"/>
        <v>0</v>
      </c>
      <c r="M122" s="288">
        <f t="shared" si="260"/>
        <v>0</v>
      </c>
    </row>
    <row r="123" spans="1:19" ht="15">
      <c r="A123" s="313"/>
      <c r="B123" s="311"/>
      <c r="C123" s="314"/>
      <c r="D123" s="314"/>
      <c r="E123" s="311"/>
      <c r="F123" s="311"/>
      <c r="G123" s="311"/>
      <c r="H123" s="311"/>
      <c r="I123" s="311"/>
      <c r="J123" s="311"/>
      <c r="K123" s="311"/>
      <c r="L123" s="311"/>
      <c r="M123" s="311"/>
    </row>
    <row r="124" spans="1:19" ht="34.5" customHeight="1">
      <c r="A124" s="20"/>
      <c r="B124" s="316" t="s">
        <v>103</v>
      </c>
      <c r="C124" s="317"/>
      <c r="D124" s="317"/>
      <c r="E124" s="317"/>
      <c r="F124" s="317"/>
      <c r="G124" s="317"/>
      <c r="H124" s="317"/>
      <c r="I124" s="317"/>
      <c r="J124" s="317"/>
      <c r="K124" s="317"/>
      <c r="L124" s="318"/>
      <c r="M124" s="315"/>
    </row>
    <row r="125" spans="1:19" customFormat="1" ht="15" customHeight="1">
      <c r="A125" s="21"/>
      <c r="B125" s="24"/>
      <c r="C125" s="32"/>
      <c r="D125" s="33"/>
      <c r="E125" s="33"/>
      <c r="F125" s="33"/>
      <c r="G125" s="33"/>
      <c r="H125" s="33"/>
      <c r="I125" s="33"/>
      <c r="J125" s="33"/>
      <c r="K125" s="33"/>
      <c r="L125" s="33"/>
      <c r="M125" s="33"/>
      <c r="N125" s="9"/>
      <c r="O125" s="9"/>
      <c r="P125" s="9"/>
      <c r="Q125" s="9"/>
      <c r="R125" s="9"/>
      <c r="S125" s="9"/>
    </row>
    <row r="126" spans="1:19" ht="14.25" customHeight="1">
      <c r="A126" s="310"/>
      <c r="B126" s="311" t="s">
        <v>227</v>
      </c>
      <c r="C126" s="32"/>
      <c r="D126" s="33"/>
      <c r="E126" s="312"/>
      <c r="F126" s="312"/>
      <c r="G126" s="312"/>
      <c r="H126" s="312"/>
      <c r="I126" s="312"/>
      <c r="J126" s="312"/>
      <c r="K126" s="312"/>
      <c r="L126" s="312"/>
      <c r="M126" s="312"/>
    </row>
    <row r="127" spans="1:19" ht="34.5" customHeight="1">
      <c r="A127" s="24"/>
      <c r="B127" s="303" t="s">
        <v>228</v>
      </c>
      <c r="C127" s="302" t="s">
        <v>221</v>
      </c>
      <c r="D127" s="302"/>
      <c r="E127" s="303"/>
      <c r="F127" s="303"/>
      <c r="G127" s="303"/>
      <c r="H127" s="303"/>
      <c r="I127" s="303"/>
      <c r="J127" s="303"/>
      <c r="K127" s="303"/>
      <c r="L127" s="303"/>
      <c r="M127" s="303"/>
    </row>
    <row r="128" spans="1:19" ht="34.5" customHeight="1">
      <c r="A128" s="24"/>
      <c r="B128" s="303" t="s">
        <v>222</v>
      </c>
      <c r="C128" s="302" t="s">
        <v>229</v>
      </c>
      <c r="D128" s="302"/>
      <c r="E128" s="304"/>
      <c r="F128" s="304"/>
      <c r="G128" s="304"/>
      <c r="H128" s="304"/>
      <c r="I128" s="304"/>
      <c r="J128" s="304"/>
      <c r="K128" s="304"/>
      <c r="L128" s="304"/>
      <c r="M128" s="304"/>
    </row>
    <row r="129" spans="1:13" ht="34.5" customHeight="1">
      <c r="A129" s="24"/>
      <c r="B129" s="303" t="s">
        <v>230</v>
      </c>
      <c r="C129" s="302" t="s">
        <v>223</v>
      </c>
      <c r="D129" s="302"/>
      <c r="E129" s="305"/>
      <c r="F129" s="306"/>
      <c r="G129" s="306"/>
      <c r="H129" s="307"/>
      <c r="I129" s="304"/>
      <c r="J129" s="304"/>
      <c r="K129" s="304"/>
      <c r="L129" s="304"/>
      <c r="M129" s="304"/>
    </row>
    <row r="130" spans="1:13" ht="34.5" customHeight="1">
      <c r="A130" s="24"/>
      <c r="B130" s="303" t="s">
        <v>231</v>
      </c>
      <c r="C130" s="302" t="s">
        <v>224</v>
      </c>
      <c r="D130" s="302"/>
      <c r="E130" s="303"/>
      <c r="F130" s="303"/>
      <c r="G130" s="303"/>
      <c r="H130" s="303"/>
      <c r="I130" s="303"/>
      <c r="J130" s="303"/>
      <c r="K130" s="303"/>
      <c r="L130" s="303"/>
      <c r="M130" s="303"/>
    </row>
    <row r="131" spans="1:13" ht="34.5" customHeight="1">
      <c r="A131" s="24"/>
      <c r="B131" s="303" t="s">
        <v>232</v>
      </c>
      <c r="C131" s="302" t="s">
        <v>225</v>
      </c>
      <c r="D131" s="302"/>
      <c r="E131" s="303"/>
      <c r="F131" s="303"/>
      <c r="G131" s="303"/>
      <c r="H131" s="303"/>
      <c r="I131" s="303"/>
      <c r="J131" s="303"/>
      <c r="K131" s="303"/>
      <c r="L131" s="308"/>
      <c r="M131" s="309"/>
    </row>
    <row r="132" spans="1:13" ht="34.5" customHeight="1">
      <c r="A132" s="24"/>
      <c r="B132" s="303"/>
      <c r="C132" s="302" t="s">
        <v>226</v>
      </c>
      <c r="D132" s="302"/>
      <c r="E132" s="308"/>
      <c r="F132" s="308"/>
      <c r="G132" s="308"/>
      <c r="H132" s="308"/>
      <c r="I132" s="308"/>
      <c r="J132" s="308"/>
      <c r="K132" s="308"/>
      <c r="L132" s="308"/>
      <c r="M132" s="303"/>
    </row>
    <row r="133" spans="1:13" ht="14.25" customHeight="1">
      <c r="D133" s="5"/>
      <c r="E133" s="5"/>
      <c r="F133" s="5"/>
      <c r="G133" s="5"/>
      <c r="H133" s="5"/>
      <c r="I133" s="5"/>
      <c r="J133" s="5"/>
      <c r="K133" s="5"/>
      <c r="L133" s="5"/>
      <c r="M133" s="5"/>
    </row>
    <row r="134" spans="1:13" ht="14.25" customHeight="1">
      <c r="D134" s="5"/>
      <c r="E134" s="5"/>
      <c r="F134" s="5"/>
      <c r="G134" s="5"/>
      <c r="H134" s="5"/>
      <c r="I134" s="5"/>
      <c r="J134" s="5"/>
      <c r="K134" s="5"/>
      <c r="L134" s="5"/>
      <c r="M134" s="5"/>
    </row>
    <row r="135" spans="1:13" ht="14.25" customHeight="1">
      <c r="D135" s="5"/>
      <c r="E135" s="5"/>
      <c r="F135" s="5"/>
      <c r="G135" s="5"/>
      <c r="H135" s="5"/>
      <c r="I135" s="5"/>
      <c r="J135" s="5"/>
      <c r="K135" s="5"/>
      <c r="L135" s="5"/>
      <c r="M135" s="5"/>
    </row>
    <row r="136" spans="1:13" ht="14.25" customHeight="1">
      <c r="D136" s="5"/>
      <c r="E136" s="5"/>
      <c r="F136" s="5"/>
      <c r="G136" s="5"/>
      <c r="H136" s="5"/>
      <c r="I136" s="5"/>
      <c r="J136" s="5"/>
      <c r="K136" s="5"/>
      <c r="L136" s="5"/>
      <c r="M136" s="5"/>
    </row>
    <row r="137" spans="1:13" ht="14.25" customHeight="1">
      <c r="B137" s="13"/>
      <c r="C137" s="13"/>
      <c r="D137" s="5"/>
      <c r="E137" s="5"/>
      <c r="F137" s="5"/>
      <c r="G137" s="5"/>
      <c r="H137" s="5"/>
      <c r="I137" s="5"/>
      <c r="J137" s="5"/>
      <c r="K137" s="5"/>
      <c r="L137" s="5"/>
      <c r="M137" s="5"/>
    </row>
    <row r="138" spans="1:13">
      <c r="D138" s="5"/>
      <c r="E138" s="5"/>
      <c r="F138" s="5"/>
      <c r="G138" s="5"/>
      <c r="H138" s="5"/>
      <c r="I138" s="5"/>
      <c r="J138" s="5"/>
      <c r="K138" s="5"/>
      <c r="L138" s="5"/>
      <c r="M138" s="5"/>
    </row>
    <row r="139" spans="1:13">
      <c r="B139" s="13"/>
      <c r="C139" s="13"/>
      <c r="D139" s="5"/>
      <c r="E139" s="5"/>
      <c r="F139" s="5"/>
      <c r="G139" s="5"/>
      <c r="H139" s="5"/>
      <c r="I139" s="5"/>
      <c r="J139" s="5"/>
      <c r="K139" s="5"/>
      <c r="L139" s="5"/>
      <c r="M139" s="5"/>
    </row>
    <row r="140" spans="1:13">
      <c r="D140" s="5"/>
      <c r="E140" s="5"/>
      <c r="F140" s="5"/>
      <c r="G140" s="5"/>
      <c r="H140" s="5"/>
      <c r="I140" s="5"/>
      <c r="J140" s="5"/>
      <c r="K140" s="5"/>
      <c r="L140" s="5"/>
      <c r="M140" s="5"/>
    </row>
    <row r="141" spans="1:13">
      <c r="D141" s="5"/>
      <c r="E141" s="5"/>
      <c r="F141" s="5"/>
      <c r="G141" s="5"/>
      <c r="H141" s="5"/>
      <c r="I141" s="5"/>
      <c r="J141" s="5"/>
      <c r="K141" s="5"/>
      <c r="L141" s="5"/>
      <c r="M141" s="5"/>
    </row>
    <row r="142" spans="1:13">
      <c r="D142" s="5"/>
      <c r="E142" s="5"/>
      <c r="F142" s="5"/>
      <c r="G142" s="5"/>
      <c r="H142" s="5"/>
      <c r="I142" s="5"/>
      <c r="J142" s="5"/>
      <c r="K142" s="5"/>
      <c r="L142" s="5"/>
      <c r="M142" s="5"/>
    </row>
    <row r="143" spans="1:13">
      <c r="D143" s="14"/>
      <c r="E143" s="5"/>
      <c r="F143" s="5"/>
      <c r="G143" s="5"/>
      <c r="H143" s="5"/>
      <c r="I143" s="5"/>
      <c r="J143" s="5"/>
      <c r="K143" s="5"/>
      <c r="L143" s="5"/>
      <c r="M143" s="5"/>
    </row>
    <row r="144" spans="1:13">
      <c r="D144" s="5"/>
      <c r="E144" s="5"/>
      <c r="F144" s="5"/>
      <c r="G144" s="5"/>
      <c r="H144" s="5"/>
      <c r="I144" s="5"/>
      <c r="J144" s="5"/>
      <c r="K144" s="5"/>
      <c r="L144" s="5"/>
      <c r="M144" s="5"/>
    </row>
    <row r="145" spans="2:13">
      <c r="D145" s="5"/>
      <c r="E145" s="5"/>
      <c r="F145" s="5"/>
      <c r="G145" s="5"/>
      <c r="H145" s="5"/>
      <c r="I145" s="5"/>
      <c r="J145" s="5"/>
      <c r="K145" s="5"/>
      <c r="L145" s="5"/>
      <c r="M145" s="5"/>
    </row>
    <row r="146" spans="2:13">
      <c r="D146" s="5"/>
      <c r="E146" s="5"/>
      <c r="F146" s="5"/>
      <c r="G146" s="5"/>
      <c r="H146" s="5"/>
      <c r="I146" s="5"/>
      <c r="J146" s="5"/>
      <c r="K146" s="5"/>
      <c r="L146" s="5"/>
      <c r="M146" s="5"/>
    </row>
    <row r="147" spans="2:13">
      <c r="D147" s="5"/>
      <c r="E147" s="5"/>
      <c r="F147" s="5"/>
      <c r="G147" s="5"/>
      <c r="H147" s="5"/>
      <c r="I147" s="5"/>
      <c r="J147" s="5"/>
      <c r="K147" s="5"/>
      <c r="L147" s="5"/>
      <c r="M147" s="5"/>
    </row>
    <row r="148" spans="2:13">
      <c r="B148" s="13"/>
      <c r="C148" s="13"/>
      <c r="D148" s="5"/>
      <c r="E148" s="5"/>
      <c r="F148" s="5"/>
      <c r="G148" s="5"/>
      <c r="H148" s="5"/>
      <c r="I148" s="5"/>
      <c r="J148" s="5"/>
      <c r="K148" s="5"/>
      <c r="L148" s="5"/>
      <c r="M148" s="5"/>
    </row>
    <row r="149" spans="2:13">
      <c r="D149" s="5"/>
      <c r="E149" s="5"/>
      <c r="F149" s="5"/>
      <c r="G149" s="5"/>
      <c r="H149" s="5"/>
      <c r="I149" s="5"/>
      <c r="J149" s="5"/>
      <c r="K149" s="5"/>
      <c r="L149" s="5"/>
      <c r="M149" s="5"/>
    </row>
    <row r="150" spans="2:13">
      <c r="B150" s="13"/>
      <c r="C150" s="13"/>
      <c r="D150" s="5"/>
      <c r="E150" s="5"/>
      <c r="F150" s="5"/>
      <c r="G150" s="5"/>
      <c r="H150" s="5"/>
      <c r="I150" s="5"/>
      <c r="J150" s="5"/>
      <c r="K150" s="5"/>
      <c r="L150" s="5"/>
      <c r="M150" s="5"/>
    </row>
    <row r="151" spans="2:13">
      <c r="D151" s="5"/>
      <c r="E151" s="5"/>
      <c r="F151" s="5"/>
      <c r="G151" s="5"/>
      <c r="H151" s="5"/>
      <c r="I151" s="5"/>
      <c r="J151" s="5"/>
      <c r="K151" s="5"/>
      <c r="L151" s="5"/>
      <c r="M151" s="5"/>
    </row>
    <row r="152" spans="2:13">
      <c r="D152" s="5"/>
      <c r="E152" s="5"/>
      <c r="F152" s="5"/>
      <c r="G152" s="5"/>
      <c r="H152" s="5"/>
      <c r="I152" s="5"/>
      <c r="J152" s="5"/>
      <c r="K152" s="5"/>
      <c r="L152" s="5"/>
      <c r="M152" s="5"/>
    </row>
    <row r="153" spans="2:13">
      <c r="D153" s="5"/>
      <c r="E153" s="5"/>
      <c r="F153" s="5"/>
      <c r="G153" s="5"/>
      <c r="H153" s="5"/>
      <c r="I153" s="5"/>
      <c r="J153" s="5"/>
      <c r="K153" s="5"/>
      <c r="L153" s="5"/>
      <c r="M153" s="5"/>
    </row>
    <row r="154" spans="2:13">
      <c r="D154" s="5"/>
      <c r="E154" s="5"/>
      <c r="F154" s="5"/>
      <c r="G154" s="5"/>
      <c r="H154" s="5"/>
      <c r="I154" s="5"/>
      <c r="J154" s="5"/>
      <c r="K154" s="5"/>
      <c r="L154" s="5"/>
      <c r="M154" s="5"/>
    </row>
    <row r="155" spans="2:13">
      <c r="D155" s="5"/>
      <c r="E155" s="5"/>
      <c r="F155" s="5"/>
      <c r="G155" s="5"/>
      <c r="H155" s="5"/>
      <c r="I155" s="5"/>
      <c r="J155" s="5"/>
      <c r="K155" s="5"/>
      <c r="L155" s="5"/>
      <c r="M155" s="5"/>
    </row>
    <row r="156" spans="2:13">
      <c r="D156" s="5"/>
      <c r="E156" s="5"/>
      <c r="F156" s="5"/>
      <c r="G156" s="5"/>
      <c r="H156" s="5"/>
      <c r="I156" s="5"/>
      <c r="J156" s="5"/>
      <c r="K156" s="5"/>
      <c r="L156" s="5"/>
      <c r="M156" s="5"/>
    </row>
    <row r="157" spans="2:13">
      <c r="D157" s="5"/>
      <c r="E157" s="5"/>
      <c r="F157" s="5"/>
      <c r="G157" s="5"/>
      <c r="H157" s="5"/>
      <c r="I157" s="5"/>
      <c r="J157" s="5"/>
      <c r="K157" s="5"/>
      <c r="L157" s="5"/>
      <c r="M157" s="5"/>
    </row>
    <row r="158" spans="2:13"/>
    <row r="159" spans="2:13"/>
    <row r="160" spans="2:13"/>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sheetData>
  <sheetProtection algorithmName="SHA-512" hashValue="S4RNX674MkpGRurDZPKxqpTVo1INdFVsYnyFtB+PaN0bb0K625rCTCDEBwRLTgRWtga7g4MxRtLy0zperO4qGg==" saltValue="O/KiXMl1TWItGkYOVZjjng==" spinCount="100000" sheet="1" objects="1" scenarios="1"/>
  <mergeCells count="14">
    <mergeCell ref="C132:D132"/>
    <mergeCell ref="C131:D131"/>
    <mergeCell ref="C127:D127"/>
    <mergeCell ref="C128:D128"/>
    <mergeCell ref="C129:D129"/>
    <mergeCell ref="C130:D130"/>
    <mergeCell ref="C3:D3"/>
    <mergeCell ref="C4:D4"/>
    <mergeCell ref="G3:H3"/>
    <mergeCell ref="B7:L7"/>
    <mergeCell ref="B9:L9"/>
    <mergeCell ref="B8:L8"/>
    <mergeCell ref="B11:L11"/>
    <mergeCell ref="B124:L124"/>
  </mergeCells>
  <dataValidations disablePrompts="1" count="1">
    <dataValidation type="list" allowBlank="1" showInputMessage="1" showErrorMessage="1" sqref="C4" xr:uid="{1A364D12-DAF3-49AE-B160-8BAEBF26164B}">
      <formula1>"Perceel 1 Concessie Utrecht Binnen,Perceel 2 Concessie Utrecht Buiten"</formula1>
    </dataValidation>
  </dataValidations>
  <pageMargins left="0.70866141732283472" right="0.70866141732283472" top="0.74803149606299213" bottom="0.74803149606299213" header="0.31496062992125984" footer="0.31496062992125984"/>
  <pageSetup paperSize="9"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51DC-511F-4904-BCC7-407FE5B3E497}">
  <dimension ref="A1:H45"/>
  <sheetViews>
    <sheetView zoomScale="85" zoomScaleNormal="85" workbookViewId="0">
      <pane xSplit="1" topLeftCell="B1" activePane="topRight" state="frozen"/>
      <selection pane="topRight"/>
    </sheetView>
  </sheetViews>
  <sheetFormatPr defaultColWidth="9.140625" defaultRowHeight="12.75"/>
  <cols>
    <col min="1" max="1" width="32.42578125" customWidth="1"/>
    <col min="2" max="8" width="15.5703125" customWidth="1"/>
    <col min="9" max="9" width="13.5703125" customWidth="1"/>
    <col min="10" max="10" width="11.5703125" bestFit="1" customWidth="1"/>
    <col min="11" max="11" width="16.140625" customWidth="1"/>
    <col min="12" max="12" width="11.5703125" bestFit="1" customWidth="1"/>
    <col min="13" max="13" width="14.5703125" customWidth="1"/>
  </cols>
  <sheetData>
    <row r="1" spans="1:8">
      <c r="A1" s="37" t="s">
        <v>190</v>
      </c>
      <c r="F1" s="296" t="s">
        <v>21</v>
      </c>
      <c r="G1" s="296"/>
      <c r="H1" s="296"/>
    </row>
    <row r="2" spans="1:8">
      <c r="A2" s="38"/>
      <c r="G2" s="39"/>
      <c r="H2" s="40"/>
    </row>
    <row r="3" spans="1:8">
      <c r="A3" s="38"/>
    </row>
    <row r="4" spans="1:8" ht="13.5" thickBot="1">
      <c r="A4" s="38"/>
    </row>
    <row r="5" spans="1:8" ht="13.5" thickBot="1">
      <c r="A5" s="130" t="s">
        <v>22</v>
      </c>
      <c r="B5" s="46"/>
      <c r="C5" s="47"/>
      <c r="D5" s="47"/>
      <c r="E5" s="47"/>
      <c r="F5" s="47"/>
      <c r="G5" s="47"/>
      <c r="H5" s="47"/>
    </row>
    <row r="6" spans="1:8" ht="15" customHeight="1" thickBot="1">
      <c r="A6" s="109" t="s">
        <v>23</v>
      </c>
      <c r="B6" s="48"/>
      <c r="C6" s="49"/>
      <c r="D6" s="49"/>
      <c r="E6" s="49"/>
      <c r="F6" s="49"/>
      <c r="G6" s="49"/>
      <c r="H6" s="49"/>
    </row>
    <row r="7" spans="1:8" ht="15" customHeight="1" thickBot="1">
      <c r="A7" s="109" t="s">
        <v>24</v>
      </c>
      <c r="B7" s="50"/>
      <c r="C7" s="50"/>
      <c r="D7" s="50"/>
      <c r="E7" s="50"/>
      <c r="F7" s="50"/>
      <c r="G7" s="50"/>
      <c r="H7" s="50"/>
    </row>
    <row r="8" spans="1:8" ht="15" customHeight="1" thickBot="1">
      <c r="A8" s="109" t="s">
        <v>25</v>
      </c>
      <c r="B8" s="51">
        <v>2</v>
      </c>
      <c r="C8" s="52">
        <v>2</v>
      </c>
      <c r="D8" s="52"/>
      <c r="E8" s="52"/>
      <c r="F8" s="52"/>
      <c r="G8" s="52"/>
      <c r="H8" s="52"/>
    </row>
    <row r="9" spans="1:8" ht="13.5" thickBot="1">
      <c r="A9" s="110" t="s">
        <v>26</v>
      </c>
      <c r="B9" s="51">
        <v>3</v>
      </c>
      <c r="C9" s="52">
        <v>6</v>
      </c>
      <c r="D9" s="52"/>
      <c r="E9" s="52"/>
      <c r="F9" s="52"/>
      <c r="G9" s="52"/>
      <c r="H9" s="52"/>
    </row>
    <row r="10" spans="1:8" ht="15.75" thickBot="1">
      <c r="A10" s="115" t="s">
        <v>27</v>
      </c>
      <c r="B10" s="113"/>
      <c r="C10" s="113"/>
      <c r="D10" s="113"/>
      <c r="E10" s="113"/>
      <c r="F10" s="113"/>
      <c r="G10" s="113"/>
      <c r="H10" s="113"/>
    </row>
    <row r="11" spans="1:8" ht="13.5" thickBot="1">
      <c r="A11" s="131" t="s">
        <v>28</v>
      </c>
      <c r="B11" s="53">
        <v>100000</v>
      </c>
      <c r="C11" s="53">
        <v>100000</v>
      </c>
      <c r="D11" s="53"/>
      <c r="E11" s="53"/>
      <c r="F11" s="53"/>
      <c r="G11" s="53"/>
      <c r="H11" s="53"/>
    </row>
    <row r="12" spans="1:8" ht="13.5" thickBot="1">
      <c r="A12" s="131" t="s">
        <v>29</v>
      </c>
      <c r="B12" s="53"/>
      <c r="C12" s="53"/>
      <c r="D12" s="53"/>
      <c r="E12" s="53"/>
      <c r="F12" s="53"/>
      <c r="G12" s="53"/>
      <c r="H12" s="53"/>
    </row>
    <row r="13" spans="1:8" ht="15.75" thickBot="1">
      <c r="A13" s="116" t="s">
        <v>30</v>
      </c>
      <c r="B13" s="117">
        <f>SUM(B11+B12)*B8</f>
        <v>200000</v>
      </c>
      <c r="C13" s="117">
        <f t="shared" ref="C13:H13" si="0">SUM(C11+C12)*C8</f>
        <v>200000</v>
      </c>
      <c r="D13" s="117">
        <f t="shared" si="0"/>
        <v>0</v>
      </c>
      <c r="E13" s="117">
        <f t="shared" si="0"/>
        <v>0</v>
      </c>
      <c r="F13" s="117">
        <f t="shared" si="0"/>
        <v>0</v>
      </c>
      <c r="G13" s="117">
        <f t="shared" si="0"/>
        <v>0</v>
      </c>
      <c r="H13" s="117">
        <f t="shared" si="0"/>
        <v>0</v>
      </c>
    </row>
    <row r="14" spans="1:8" ht="13.5" thickBot="1">
      <c r="A14" s="111"/>
      <c r="B14" s="128"/>
      <c r="C14" s="128"/>
      <c r="D14" s="129"/>
      <c r="E14" s="129"/>
      <c r="F14" s="129"/>
      <c r="G14" s="129"/>
      <c r="H14" s="129"/>
    </row>
    <row r="15" spans="1:8" ht="30" customHeight="1" thickBot="1">
      <c r="A15" s="112" t="s">
        <v>31</v>
      </c>
      <c r="B15" s="113"/>
      <c r="C15" s="113"/>
      <c r="D15" s="113"/>
      <c r="E15" s="113"/>
      <c r="F15" s="113"/>
      <c r="G15" s="113"/>
      <c r="H15" s="113"/>
    </row>
    <row r="16" spans="1:8">
      <c r="A16" s="98" t="s">
        <v>32</v>
      </c>
      <c r="B16" s="99">
        <v>5000</v>
      </c>
      <c r="C16" s="99">
        <v>0</v>
      </c>
      <c r="D16" s="99"/>
      <c r="E16" s="99"/>
      <c r="F16" s="99"/>
      <c r="G16" s="99"/>
      <c r="H16" s="99"/>
    </row>
    <row r="17" spans="1:8">
      <c r="A17" s="100" t="s">
        <v>32</v>
      </c>
      <c r="B17" s="101"/>
      <c r="C17" s="101"/>
      <c r="D17" s="101"/>
      <c r="E17" s="101"/>
      <c r="F17" s="101"/>
      <c r="G17" s="101"/>
      <c r="H17" s="101"/>
    </row>
    <row r="18" spans="1:8">
      <c r="A18" s="100" t="s">
        <v>32</v>
      </c>
      <c r="B18" s="101"/>
      <c r="C18" s="101"/>
      <c r="D18" s="101"/>
      <c r="E18" s="101"/>
      <c r="F18" s="101"/>
      <c r="G18" s="101"/>
      <c r="H18" s="101"/>
    </row>
    <row r="19" spans="1:8">
      <c r="A19" s="100" t="s">
        <v>32</v>
      </c>
      <c r="B19" s="101"/>
      <c r="C19" s="101"/>
      <c r="D19" s="101"/>
      <c r="E19" s="101"/>
      <c r="F19" s="101"/>
      <c r="G19" s="101"/>
      <c r="H19" s="101"/>
    </row>
    <row r="20" spans="1:8">
      <c r="A20" s="100" t="s">
        <v>32</v>
      </c>
      <c r="B20" s="101"/>
      <c r="C20" s="101"/>
      <c r="D20" s="101"/>
      <c r="E20" s="101"/>
      <c r="F20" s="101"/>
      <c r="G20" s="101"/>
      <c r="H20" s="101"/>
    </row>
    <row r="21" spans="1:8" ht="13.5" thickBot="1">
      <c r="A21" s="102" t="s">
        <v>32</v>
      </c>
      <c r="B21" s="103"/>
      <c r="C21" s="103"/>
      <c r="D21" s="103"/>
      <c r="E21" s="103"/>
      <c r="F21" s="103"/>
      <c r="G21" s="103"/>
      <c r="H21" s="103"/>
    </row>
    <row r="22" spans="1:8" ht="26.25" thickBot="1">
      <c r="A22" s="118" t="s">
        <v>33</v>
      </c>
      <c r="B22" s="119">
        <f t="shared" ref="B22:H22" si="1">SUM(B16:B21)*SUM(B8:B8)</f>
        <v>10000</v>
      </c>
      <c r="C22" s="119">
        <f t="shared" si="1"/>
        <v>0</v>
      </c>
      <c r="D22" s="119">
        <f t="shared" si="1"/>
        <v>0</v>
      </c>
      <c r="E22" s="119">
        <f t="shared" si="1"/>
        <v>0</v>
      </c>
      <c r="F22" s="119">
        <f t="shared" si="1"/>
        <v>0</v>
      </c>
      <c r="G22" s="119">
        <f t="shared" si="1"/>
        <v>0</v>
      </c>
      <c r="H22" s="119">
        <f t="shared" si="1"/>
        <v>0</v>
      </c>
    </row>
    <row r="23" spans="1:8" ht="13.5" thickBot="1">
      <c r="A23" s="118" t="s">
        <v>34</v>
      </c>
      <c r="B23" s="119">
        <f t="shared" ref="B23:H23" si="2">B22+B13</f>
        <v>210000</v>
      </c>
      <c r="C23" s="119">
        <f t="shared" si="2"/>
        <v>200000</v>
      </c>
      <c r="D23" s="119">
        <f t="shared" si="2"/>
        <v>0</v>
      </c>
      <c r="E23" s="119">
        <f t="shared" si="2"/>
        <v>0</v>
      </c>
      <c r="F23" s="119">
        <f t="shared" si="2"/>
        <v>0</v>
      </c>
      <c r="G23" s="119">
        <f t="shared" si="2"/>
        <v>0</v>
      </c>
      <c r="H23" s="119">
        <f t="shared" si="2"/>
        <v>0</v>
      </c>
    </row>
    <row r="24" spans="1:8" ht="13.5" thickBot="1">
      <c r="A24" s="131" t="s">
        <v>35</v>
      </c>
      <c r="B24" s="104"/>
      <c r="C24" s="104"/>
      <c r="D24" s="104"/>
      <c r="E24" s="104"/>
      <c r="F24" s="104"/>
      <c r="G24" s="104"/>
      <c r="H24" s="104"/>
    </row>
    <row r="25" spans="1:8" ht="13.5" thickBot="1">
      <c r="A25" s="131" t="s">
        <v>36</v>
      </c>
      <c r="B25" s="104"/>
      <c r="C25" s="104"/>
      <c r="D25" s="104"/>
      <c r="E25" s="104"/>
      <c r="F25" s="104"/>
      <c r="G25" s="104"/>
      <c r="H25" s="104"/>
    </row>
    <row r="26" spans="1:8" ht="13.5" thickBot="1">
      <c r="A26" s="131" t="s">
        <v>37</v>
      </c>
      <c r="B26" s="104"/>
      <c r="C26" s="104"/>
      <c r="D26" s="104"/>
      <c r="E26" s="104"/>
      <c r="F26" s="104"/>
      <c r="G26" s="104"/>
      <c r="H26" s="104"/>
    </row>
    <row r="27" spans="1:8" ht="13.5" thickBot="1">
      <c r="A27" s="118" t="s">
        <v>38</v>
      </c>
      <c r="B27" s="119">
        <f t="shared" ref="B27:H27" si="3">SUM(B24:B26)*B8</f>
        <v>0</v>
      </c>
      <c r="C27" s="119">
        <f t="shared" si="3"/>
        <v>0</v>
      </c>
      <c r="D27" s="119">
        <f t="shared" si="3"/>
        <v>0</v>
      </c>
      <c r="E27" s="119">
        <f t="shared" si="3"/>
        <v>0</v>
      </c>
      <c r="F27" s="119">
        <f t="shared" si="3"/>
        <v>0</v>
      </c>
      <c r="G27" s="119">
        <f t="shared" si="3"/>
        <v>0</v>
      </c>
      <c r="H27" s="119">
        <f t="shared" si="3"/>
        <v>0</v>
      </c>
    </row>
    <row r="28" spans="1:8" ht="13.5" thickBot="1">
      <c r="A28" s="90" t="s">
        <v>39</v>
      </c>
      <c r="B28" s="92">
        <f>B23-B27</f>
        <v>210000</v>
      </c>
      <c r="C28" s="92">
        <f t="shared" ref="C28:H28" si="4">C23-C27</f>
        <v>200000</v>
      </c>
      <c r="D28" s="92">
        <f t="shared" si="4"/>
        <v>0</v>
      </c>
      <c r="E28" s="92">
        <f t="shared" si="4"/>
        <v>0</v>
      </c>
      <c r="F28" s="92">
        <f t="shared" si="4"/>
        <v>0</v>
      </c>
      <c r="G28" s="92">
        <f t="shared" si="4"/>
        <v>0</v>
      </c>
      <c r="H28" s="92">
        <f t="shared" si="4"/>
        <v>0</v>
      </c>
    </row>
    <row r="29" spans="1:8" ht="13.5" thickBot="1">
      <c r="A29" s="109" t="s">
        <v>40</v>
      </c>
      <c r="B29" s="105">
        <v>45644</v>
      </c>
      <c r="C29" s="105">
        <v>45644</v>
      </c>
      <c r="D29" s="105"/>
      <c r="E29" s="105"/>
      <c r="F29" s="105"/>
      <c r="G29" s="105"/>
      <c r="H29" s="105"/>
    </row>
    <row r="30" spans="1:8" ht="26.25" thickBot="1">
      <c r="A30" s="109" t="s">
        <v>180</v>
      </c>
      <c r="B30" s="105">
        <v>47105</v>
      </c>
      <c r="C30" s="105">
        <v>47105</v>
      </c>
      <c r="D30" s="105"/>
      <c r="E30" s="105"/>
      <c r="F30" s="105"/>
      <c r="G30" s="105"/>
      <c r="H30" s="105"/>
    </row>
    <row r="31" spans="1:8" ht="13.5" thickBot="1">
      <c r="A31" s="109" t="s">
        <v>41</v>
      </c>
      <c r="B31" s="120">
        <f t="shared" ref="B31:H31" si="5">B9*365.25</f>
        <v>1095.75</v>
      </c>
      <c r="C31" s="120">
        <f t="shared" si="5"/>
        <v>2191.5</v>
      </c>
      <c r="D31" s="120">
        <f t="shared" si="5"/>
        <v>0</v>
      </c>
      <c r="E31" s="120">
        <f t="shared" si="5"/>
        <v>0</v>
      </c>
      <c r="F31" s="120">
        <f t="shared" si="5"/>
        <v>0</v>
      </c>
      <c r="G31" s="120">
        <f t="shared" si="5"/>
        <v>0</v>
      </c>
      <c r="H31" s="120">
        <f t="shared" si="5"/>
        <v>0</v>
      </c>
    </row>
    <row r="32" spans="1:8" ht="12.95" customHeight="1" thickBot="1">
      <c r="A32" s="109" t="s">
        <v>42</v>
      </c>
      <c r="B32" s="120">
        <f>DATEDIF(B29,B30,"D")</f>
        <v>1461</v>
      </c>
      <c r="C32" s="120">
        <f t="shared" ref="C32:H32" si="6">DATEDIF(C29,C30,"D")</f>
        <v>1461</v>
      </c>
      <c r="D32" s="120">
        <f t="shared" si="6"/>
        <v>0</v>
      </c>
      <c r="E32" s="120">
        <f t="shared" si="6"/>
        <v>0</v>
      </c>
      <c r="F32" s="120">
        <f t="shared" si="6"/>
        <v>0</v>
      </c>
      <c r="G32" s="120">
        <f t="shared" si="6"/>
        <v>0</v>
      </c>
      <c r="H32" s="120">
        <f t="shared" si="6"/>
        <v>0</v>
      </c>
    </row>
    <row r="33" spans="1:8" ht="13.5" thickBot="1">
      <c r="A33" s="109" t="s">
        <v>43</v>
      </c>
      <c r="B33" s="121">
        <f>IFERROR((B28)/B31,0)</f>
        <v>191.6495550992471</v>
      </c>
      <c r="C33" s="121">
        <f>IFERROR((C28)/C31,0)</f>
        <v>91.261692904403375</v>
      </c>
      <c r="D33" s="121">
        <f t="shared" ref="D33:H33" si="7">IFERROR((D28)/D31,0)</f>
        <v>0</v>
      </c>
      <c r="E33" s="121">
        <f t="shared" si="7"/>
        <v>0</v>
      </c>
      <c r="F33" s="121">
        <f t="shared" si="7"/>
        <v>0</v>
      </c>
      <c r="G33" s="121">
        <f t="shared" si="7"/>
        <v>0</v>
      </c>
      <c r="H33" s="121">
        <f t="shared" si="7"/>
        <v>0</v>
      </c>
    </row>
    <row r="34" spans="1:8">
      <c r="B34" s="41"/>
      <c r="C34" s="41"/>
      <c r="D34" s="41"/>
      <c r="E34" s="41"/>
      <c r="F34" s="41"/>
      <c r="G34" s="41"/>
      <c r="H34" s="41"/>
    </row>
    <row r="35" spans="1:8" ht="13.5" thickBot="1">
      <c r="A35" s="148" t="s">
        <v>44</v>
      </c>
      <c r="B35" s="42"/>
      <c r="C35" s="41"/>
      <c r="D35" s="41"/>
      <c r="E35" s="41"/>
      <c r="F35" s="41"/>
      <c r="G35" s="41"/>
      <c r="H35" s="41"/>
    </row>
    <row r="36" spans="1:8" ht="13.5" thickBot="1">
      <c r="A36" s="123">
        <v>2024</v>
      </c>
      <c r="B36" s="125">
        <f t="shared" ref="B36:H40" si="8">IF(B$30&gt;(B$29+365.25*B$9),IF(AND($A36&gt;YEAR(B$29),$A36&lt;YEAR(B$29+365.25*B$9)),(DATE($A36,12,31)-DATE($A36,1,0))*B$33,IF(AND($A36=YEAR(B$29),$A36=YEAR(B$29+365.25*B$9)),((B$29+365.25*B$9)-B$29+1)*B$33,IF($A36=YEAR(B$29),(DATE(YEAR(B$29),12,31)-B$29+1)*B$33,IF($A36=YEAR(B$29+365.25*B$9),(B$29+365.25*B$9-DATE(YEAR(B$29+365.25*B$9),1,1))*B$33,0)))),IF(AND($A36&gt;YEAR(B$29),$A36&lt;YEAR(B$30)),(DATE($A36,12,31)-DATE($A36,1,0))*B$33,IF(AND($A36=YEAR(B$29),$A36=YEAR(B$30)),(B$30-B$29+1)*B$33,IF($A36=YEAR(B$29),(DATE(YEAR(B$29),12,31)-B$29+1)*B$33,IF($A36=YEAR(B$30),(B$30-DATE(YEAR(B$30),1,1))*B$33,0)))))</f>
        <v>2683.0937713894591</v>
      </c>
      <c r="C36" s="125">
        <f t="shared" si="8"/>
        <v>1277.6637006616472</v>
      </c>
      <c r="D36" s="125">
        <f t="shared" si="8"/>
        <v>0</v>
      </c>
      <c r="E36" s="125">
        <f t="shared" si="8"/>
        <v>0</v>
      </c>
      <c r="F36" s="125">
        <f t="shared" si="8"/>
        <v>0</v>
      </c>
      <c r="G36" s="125">
        <f t="shared" si="8"/>
        <v>0</v>
      </c>
      <c r="H36" s="125">
        <f t="shared" si="8"/>
        <v>0</v>
      </c>
    </row>
    <row r="37" spans="1:8" ht="13.5" thickBot="1">
      <c r="A37" s="123">
        <v>2025</v>
      </c>
      <c r="B37" s="125">
        <f t="shared" si="8"/>
        <v>69952.087611225186</v>
      </c>
      <c r="C37" s="125">
        <f t="shared" si="8"/>
        <v>33310.517910107235</v>
      </c>
      <c r="D37" s="125">
        <f t="shared" si="8"/>
        <v>0</v>
      </c>
      <c r="E37" s="125">
        <f t="shared" si="8"/>
        <v>0</v>
      </c>
      <c r="F37" s="125">
        <f t="shared" si="8"/>
        <v>0</v>
      </c>
      <c r="G37" s="125">
        <f t="shared" si="8"/>
        <v>0</v>
      </c>
      <c r="H37" s="125">
        <f t="shared" si="8"/>
        <v>0</v>
      </c>
    </row>
    <row r="38" spans="1:8" ht="13.5" thickBot="1">
      <c r="A38" s="124">
        <v>2026</v>
      </c>
      <c r="B38" s="125">
        <f t="shared" si="8"/>
        <v>69952.087611225186</v>
      </c>
      <c r="C38" s="125">
        <f t="shared" si="8"/>
        <v>33310.517910107235</v>
      </c>
      <c r="D38" s="125">
        <f t="shared" si="8"/>
        <v>0</v>
      </c>
      <c r="E38" s="125">
        <f t="shared" si="8"/>
        <v>0</v>
      </c>
      <c r="F38" s="125">
        <f t="shared" si="8"/>
        <v>0</v>
      </c>
      <c r="G38" s="125">
        <f t="shared" si="8"/>
        <v>0</v>
      </c>
      <c r="H38" s="125">
        <f t="shared" si="8"/>
        <v>0</v>
      </c>
    </row>
    <row r="39" spans="1:8" ht="13.5" thickBot="1">
      <c r="A39" s="123">
        <v>2027</v>
      </c>
      <c r="B39" s="125">
        <f t="shared" si="8"/>
        <v>67412.73100616016</v>
      </c>
      <c r="C39" s="125">
        <f t="shared" si="8"/>
        <v>33310.517910107235</v>
      </c>
      <c r="D39" s="125">
        <f t="shared" si="8"/>
        <v>0</v>
      </c>
      <c r="E39" s="125">
        <f t="shared" si="8"/>
        <v>0</v>
      </c>
      <c r="F39" s="125">
        <f t="shared" si="8"/>
        <v>0</v>
      </c>
      <c r="G39" s="125">
        <f t="shared" si="8"/>
        <v>0</v>
      </c>
      <c r="H39" s="125">
        <f t="shared" si="8"/>
        <v>0</v>
      </c>
    </row>
    <row r="40" spans="1:8" ht="13.5" thickBot="1">
      <c r="A40" s="124">
        <v>2028</v>
      </c>
      <c r="B40" s="114">
        <f t="shared" si="8"/>
        <v>0</v>
      </c>
      <c r="C40" s="114">
        <f t="shared" si="8"/>
        <v>32124.115902349989</v>
      </c>
      <c r="D40" s="114">
        <f t="shared" si="8"/>
        <v>0</v>
      </c>
      <c r="E40" s="114">
        <f t="shared" si="8"/>
        <v>0</v>
      </c>
      <c r="F40" s="114">
        <f t="shared" si="8"/>
        <v>0</v>
      </c>
      <c r="G40" s="114">
        <f t="shared" si="8"/>
        <v>0</v>
      </c>
      <c r="H40" s="114">
        <f t="shared" si="8"/>
        <v>0</v>
      </c>
    </row>
    <row r="41" spans="1:8" ht="13.5" thickBot="1">
      <c r="B41" s="41"/>
      <c r="C41" s="41"/>
      <c r="D41" s="41"/>
      <c r="E41" s="41"/>
      <c r="F41" s="41"/>
      <c r="G41" s="41"/>
      <c r="H41" s="41"/>
    </row>
    <row r="42" spans="1:8" ht="13.5" thickBot="1">
      <c r="A42" s="126" t="s">
        <v>45</v>
      </c>
      <c r="B42" s="127">
        <f t="shared" ref="B42:H42" si="9">SUM(B36:B40)</f>
        <v>210000</v>
      </c>
      <c r="C42" s="127">
        <f t="shared" si="9"/>
        <v>133333.33333333334</v>
      </c>
      <c r="D42" s="127">
        <f t="shared" si="9"/>
        <v>0</v>
      </c>
      <c r="E42" s="127">
        <f t="shared" si="9"/>
        <v>0</v>
      </c>
      <c r="F42" s="127">
        <f t="shared" si="9"/>
        <v>0</v>
      </c>
      <c r="G42" s="127">
        <f t="shared" si="9"/>
        <v>0</v>
      </c>
      <c r="H42" s="127">
        <f t="shared" si="9"/>
        <v>0</v>
      </c>
    </row>
    <row r="43" spans="1:8">
      <c r="B43" s="41"/>
      <c r="C43" s="41"/>
      <c r="D43" s="41"/>
      <c r="E43" s="41"/>
      <c r="F43" s="41"/>
      <c r="G43" s="41"/>
      <c r="H43" s="41"/>
    </row>
    <row r="44" spans="1:8" ht="13.5" thickBot="1"/>
    <row r="45" spans="1:8" ht="26.25" thickBot="1">
      <c r="A45" s="43" t="s">
        <v>176</v>
      </c>
      <c r="B45" s="45">
        <f t="shared" ref="B45:H45" si="10">B28-B42</f>
        <v>0</v>
      </c>
      <c r="C45" s="45">
        <f t="shared" si="10"/>
        <v>66666.666666666657</v>
      </c>
      <c r="D45" s="45">
        <f t="shared" si="10"/>
        <v>0</v>
      </c>
      <c r="E45" s="45">
        <f t="shared" si="10"/>
        <v>0</v>
      </c>
      <c r="F45" s="45">
        <f t="shared" si="10"/>
        <v>0</v>
      </c>
      <c r="G45" s="45">
        <f t="shared" si="10"/>
        <v>0</v>
      </c>
      <c r="H45" s="45">
        <f t="shared" si="10"/>
        <v>0</v>
      </c>
    </row>
  </sheetData>
  <mergeCells count="1">
    <mergeCell ref="F1:H1"/>
  </mergeCells>
  <dataValidations count="1">
    <dataValidation type="list" allowBlank="1" showInputMessage="1" showErrorMessage="1" sqref="B7:H7" xr:uid="{9828A8CE-0320-4C8B-A04D-B53C8131B4FA}">
      <formula1>"Aardgas, Diesel"</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F9B1B-22C3-48E6-9C38-980D298F4994}">
  <dimension ref="A1:H51"/>
  <sheetViews>
    <sheetView topLeftCell="A22" zoomScaleNormal="100" workbookViewId="0">
      <selection activeCell="B51" sqref="B51"/>
    </sheetView>
  </sheetViews>
  <sheetFormatPr defaultColWidth="9.140625" defaultRowHeight="12.75"/>
  <cols>
    <col min="1" max="1" width="27.5703125" customWidth="1"/>
    <col min="2" max="2" width="19.42578125" customWidth="1"/>
    <col min="3" max="3" width="24.140625" customWidth="1"/>
    <col min="4" max="4" width="27.140625" customWidth="1"/>
    <col min="5" max="5" width="24.140625" customWidth="1"/>
    <col min="6" max="6" width="25.5703125" customWidth="1"/>
    <col min="7" max="7" width="24.140625" customWidth="1"/>
    <col min="8" max="8" width="19.42578125" customWidth="1"/>
    <col min="9" max="9" width="24.140625" customWidth="1"/>
    <col min="11" max="11" width="24.140625" customWidth="1"/>
    <col min="13" max="13" width="24.140625" customWidth="1"/>
    <col min="15" max="15" width="24.140625" customWidth="1"/>
  </cols>
  <sheetData>
    <row r="1" spans="1:8">
      <c r="A1" s="37" t="s">
        <v>99</v>
      </c>
      <c r="E1" s="297" t="s">
        <v>21</v>
      </c>
      <c r="F1" s="297"/>
      <c r="G1" s="297"/>
    </row>
    <row r="2" spans="1:8">
      <c r="A2" s="38"/>
      <c r="F2" s="55"/>
    </row>
    <row r="3" spans="1:8" ht="27.95" customHeight="1">
      <c r="A3" s="298" t="s">
        <v>142</v>
      </c>
      <c r="B3" s="298"/>
      <c r="C3" s="298"/>
      <c r="D3" s="298"/>
      <c r="E3" s="298"/>
      <c r="F3" s="298"/>
      <c r="G3" s="298"/>
      <c r="H3" s="298"/>
    </row>
    <row r="4" spans="1:8" ht="13.5" thickBot="1">
      <c r="A4" s="38"/>
    </row>
    <row r="5" spans="1:8" ht="13.5" thickBot="1">
      <c r="A5" s="130" t="s">
        <v>22</v>
      </c>
      <c r="B5" s="139"/>
      <c r="C5" s="139"/>
      <c r="D5" s="139"/>
      <c r="E5" s="139"/>
      <c r="F5" s="139"/>
      <c r="G5" s="139"/>
      <c r="H5" s="139"/>
    </row>
    <row r="6" spans="1:8" ht="13.5" thickBot="1">
      <c r="A6" s="108" t="s">
        <v>23</v>
      </c>
      <c r="B6" s="139"/>
      <c r="C6" s="139"/>
      <c r="D6" s="139"/>
      <c r="E6" s="139"/>
      <c r="F6" s="139"/>
      <c r="G6" s="139"/>
      <c r="H6" s="139"/>
    </row>
    <row r="7" spans="1:8" ht="13.5" thickBot="1">
      <c r="A7" s="108" t="s">
        <v>24</v>
      </c>
      <c r="B7" s="140"/>
      <c r="C7" s="140"/>
      <c r="D7" s="140"/>
      <c r="E7" s="140"/>
      <c r="F7" s="140"/>
      <c r="G7" s="140"/>
      <c r="H7" s="140"/>
    </row>
    <row r="8" spans="1:8" ht="13.5" thickBot="1">
      <c r="A8" s="108" t="s">
        <v>25</v>
      </c>
      <c r="B8" s="141">
        <v>4</v>
      </c>
      <c r="C8" s="141"/>
      <c r="D8" s="141"/>
      <c r="E8" s="141"/>
      <c r="F8" s="141"/>
      <c r="G8" s="141"/>
      <c r="H8" s="141"/>
    </row>
    <row r="9" spans="1:8" ht="13.5" thickBot="1">
      <c r="A9" s="108" t="s">
        <v>26</v>
      </c>
      <c r="B9" s="141">
        <v>9</v>
      </c>
      <c r="C9" s="141"/>
      <c r="D9" s="141"/>
      <c r="E9" s="141"/>
      <c r="F9" s="141"/>
      <c r="G9" s="141"/>
      <c r="H9" s="141"/>
    </row>
    <row r="10" spans="1:8" ht="13.5" thickBot="1">
      <c r="A10" s="138" t="s">
        <v>27</v>
      </c>
      <c r="B10" s="137"/>
      <c r="C10" s="137"/>
      <c r="D10" s="137"/>
      <c r="E10" s="137"/>
      <c r="F10" s="137"/>
      <c r="G10" s="137"/>
      <c r="H10" s="137"/>
    </row>
    <row r="11" spans="1:8" ht="13.5" thickBot="1">
      <c r="A11" s="136" t="s">
        <v>28</v>
      </c>
      <c r="B11" s="142">
        <v>400</v>
      </c>
      <c r="C11" s="142"/>
      <c r="D11" s="142"/>
      <c r="E11" s="142"/>
      <c r="F11" s="142"/>
      <c r="G11" s="142"/>
      <c r="H11" s="142"/>
    </row>
    <row r="12" spans="1:8" ht="13.5" thickBot="1">
      <c r="A12" s="136" t="s">
        <v>46</v>
      </c>
      <c r="B12" s="142">
        <v>50</v>
      </c>
      <c r="C12" s="142"/>
      <c r="D12" s="142"/>
      <c r="E12" s="142"/>
      <c r="F12" s="142"/>
      <c r="G12" s="142"/>
      <c r="H12" s="142"/>
    </row>
    <row r="13" spans="1:8" ht="13.5" thickBot="1">
      <c r="A13" s="130" t="s">
        <v>30</v>
      </c>
      <c r="B13" s="117">
        <f>SUM(B11:B12)*B8</f>
        <v>1800</v>
      </c>
      <c r="C13" s="117"/>
      <c r="D13" s="117"/>
      <c r="E13" s="117"/>
      <c r="F13" s="117"/>
      <c r="G13" s="117"/>
      <c r="H13" s="117"/>
    </row>
    <row r="14" spans="1:8" ht="13.5" thickBot="1">
      <c r="A14" s="108"/>
      <c r="B14" s="56"/>
      <c r="C14" s="56"/>
      <c r="D14" s="56"/>
      <c r="E14" s="56"/>
      <c r="F14" s="56"/>
      <c r="G14" s="56"/>
      <c r="H14" s="56"/>
    </row>
    <row r="15" spans="1:8" ht="39" thickBot="1">
      <c r="A15" s="130" t="s">
        <v>31</v>
      </c>
      <c r="B15" s="137"/>
      <c r="C15" s="137"/>
      <c r="D15" s="137"/>
      <c r="E15" s="137"/>
      <c r="F15" s="137"/>
      <c r="G15" s="137"/>
      <c r="H15" s="137"/>
    </row>
    <row r="16" spans="1:8" ht="13.5" thickBot="1">
      <c r="A16" s="143" t="s">
        <v>32</v>
      </c>
      <c r="B16" s="144">
        <v>0</v>
      </c>
      <c r="C16" s="144"/>
      <c r="D16" s="144"/>
      <c r="E16" s="144"/>
      <c r="F16" s="144"/>
      <c r="G16" s="144"/>
      <c r="H16" s="144"/>
    </row>
    <row r="17" spans="1:8" ht="13.5" thickBot="1">
      <c r="A17" s="143" t="s">
        <v>32</v>
      </c>
      <c r="B17" s="144">
        <v>450000</v>
      </c>
      <c r="C17" s="144"/>
      <c r="D17" s="144"/>
      <c r="E17" s="144"/>
      <c r="F17" s="144"/>
      <c r="G17" s="144"/>
      <c r="H17" s="144"/>
    </row>
    <row r="18" spans="1:8" ht="13.5" thickBot="1">
      <c r="A18" s="143" t="s">
        <v>32</v>
      </c>
      <c r="B18" s="144"/>
      <c r="C18" s="144"/>
      <c r="D18" s="144"/>
      <c r="E18" s="144"/>
      <c r="F18" s="144"/>
      <c r="G18" s="144"/>
      <c r="H18" s="144"/>
    </row>
    <row r="19" spans="1:8" ht="13.5" thickBot="1">
      <c r="A19" s="143" t="s">
        <v>32</v>
      </c>
      <c r="B19" s="144"/>
      <c r="C19" s="144"/>
      <c r="D19" s="144"/>
      <c r="E19" s="144"/>
      <c r="F19" s="144"/>
      <c r="G19" s="144"/>
      <c r="H19" s="144"/>
    </row>
    <row r="20" spans="1:8" ht="13.5" thickBot="1">
      <c r="A20" s="143" t="s">
        <v>32</v>
      </c>
      <c r="B20" s="144"/>
      <c r="C20" s="144"/>
      <c r="D20" s="144"/>
      <c r="E20" s="144"/>
      <c r="F20" s="144"/>
      <c r="G20" s="144"/>
      <c r="H20" s="144"/>
    </row>
    <row r="21" spans="1:8" ht="13.5" thickBot="1">
      <c r="A21" s="143" t="s">
        <v>32</v>
      </c>
      <c r="B21" s="144"/>
      <c r="C21" s="144"/>
      <c r="D21" s="144"/>
      <c r="E21" s="144"/>
      <c r="F21" s="144"/>
      <c r="G21" s="144"/>
      <c r="H21" s="144"/>
    </row>
    <row r="22" spans="1:8" ht="39" thickBot="1">
      <c r="A22" s="130" t="s">
        <v>33</v>
      </c>
      <c r="B22" s="117">
        <f t="shared" ref="B22:H22" si="0">SUM(B16:B21)*SUM(B8:B8)</f>
        <v>1800000</v>
      </c>
      <c r="C22" s="117">
        <f t="shared" si="0"/>
        <v>0</v>
      </c>
      <c r="D22" s="117">
        <f t="shared" si="0"/>
        <v>0</v>
      </c>
      <c r="E22" s="117">
        <f t="shared" si="0"/>
        <v>0</v>
      </c>
      <c r="F22" s="117">
        <f t="shared" si="0"/>
        <v>0</v>
      </c>
      <c r="G22" s="117">
        <f t="shared" si="0"/>
        <v>0</v>
      </c>
      <c r="H22" s="117">
        <f t="shared" si="0"/>
        <v>0</v>
      </c>
    </row>
    <row r="23" spans="1:8" ht="13.5" thickBot="1">
      <c r="A23" s="130" t="s">
        <v>34</v>
      </c>
      <c r="B23" s="117">
        <f>B22+B13</f>
        <v>1801800</v>
      </c>
      <c r="C23" s="117">
        <f t="shared" ref="C23:H23" si="1">C22+C13</f>
        <v>0</v>
      </c>
      <c r="D23" s="117">
        <f t="shared" si="1"/>
        <v>0</v>
      </c>
      <c r="E23" s="117">
        <f t="shared" si="1"/>
        <v>0</v>
      </c>
      <c r="F23" s="117">
        <f t="shared" si="1"/>
        <v>0</v>
      </c>
      <c r="G23" s="117">
        <f t="shared" si="1"/>
        <v>0</v>
      </c>
      <c r="H23" s="117">
        <f t="shared" si="1"/>
        <v>0</v>
      </c>
    </row>
    <row r="24" spans="1:8" ht="13.5" thickBot="1">
      <c r="A24" s="136" t="s">
        <v>35</v>
      </c>
      <c r="B24" s="145">
        <v>200</v>
      </c>
      <c r="C24" s="145"/>
      <c r="D24" s="145"/>
      <c r="E24" s="145"/>
      <c r="F24" s="145"/>
      <c r="G24" s="145"/>
      <c r="H24" s="145"/>
    </row>
    <row r="25" spans="1:8" ht="26.25" thickBot="1">
      <c r="A25" s="136" t="s">
        <v>36</v>
      </c>
      <c r="B25" s="145"/>
      <c r="C25" s="145"/>
      <c r="D25" s="145"/>
      <c r="E25" s="145"/>
      <c r="F25" s="145"/>
      <c r="G25" s="145"/>
      <c r="H25" s="145"/>
    </row>
    <row r="26" spans="1:8" ht="13.5" thickBot="1">
      <c r="A26" s="136" t="s">
        <v>37</v>
      </c>
      <c r="B26" s="145"/>
      <c r="C26" s="145"/>
      <c r="D26" s="145"/>
      <c r="E26" s="145"/>
      <c r="F26" s="145"/>
      <c r="G26" s="145"/>
      <c r="H26" s="145"/>
    </row>
    <row r="27" spans="1:8" ht="13.5" thickBot="1">
      <c r="A27" s="130" t="s">
        <v>38</v>
      </c>
      <c r="B27" s="146">
        <f t="shared" ref="B27:H27" si="2">SUM(B24:B26)*B8</f>
        <v>800</v>
      </c>
      <c r="C27" s="146">
        <f t="shared" si="2"/>
        <v>0</v>
      </c>
      <c r="D27" s="146">
        <f t="shared" si="2"/>
        <v>0</v>
      </c>
      <c r="E27" s="146">
        <f t="shared" si="2"/>
        <v>0</v>
      </c>
      <c r="F27" s="146">
        <f t="shared" si="2"/>
        <v>0</v>
      </c>
      <c r="G27" s="146">
        <f t="shared" si="2"/>
        <v>0</v>
      </c>
      <c r="H27" s="146">
        <f t="shared" si="2"/>
        <v>0</v>
      </c>
    </row>
    <row r="28" spans="1:8" ht="13.5" thickBot="1">
      <c r="A28" s="134" t="s">
        <v>39</v>
      </c>
      <c r="B28" s="91">
        <f>B23-B27</f>
        <v>1801000</v>
      </c>
      <c r="C28" s="91">
        <f t="shared" ref="C28:H28" si="3">C23-C27</f>
        <v>0</v>
      </c>
      <c r="D28" s="91">
        <f t="shared" si="3"/>
        <v>0</v>
      </c>
      <c r="E28" s="91">
        <f t="shared" si="3"/>
        <v>0</v>
      </c>
      <c r="F28" s="91">
        <f t="shared" si="3"/>
        <v>0</v>
      </c>
      <c r="G28" s="91">
        <f t="shared" si="3"/>
        <v>0</v>
      </c>
      <c r="H28" s="91">
        <f t="shared" si="3"/>
        <v>0</v>
      </c>
    </row>
    <row r="29" spans="1:8" ht="13.5" thickBot="1">
      <c r="A29" s="108" t="s">
        <v>40</v>
      </c>
      <c r="B29" s="147">
        <v>46006</v>
      </c>
      <c r="C29" s="147"/>
      <c r="D29" s="147"/>
      <c r="E29" s="147"/>
      <c r="F29" s="147"/>
      <c r="G29" s="147"/>
      <c r="H29" s="147"/>
    </row>
    <row r="30" spans="1:8" ht="13.5" thickBot="1">
      <c r="A30" s="108" t="s">
        <v>47</v>
      </c>
      <c r="B30" s="147">
        <v>48272</v>
      </c>
      <c r="C30" s="147"/>
      <c r="D30" s="147"/>
      <c r="E30" s="147"/>
      <c r="F30" s="147"/>
      <c r="G30" s="147"/>
      <c r="H30" s="147"/>
    </row>
    <row r="31" spans="1:8" ht="26.25" thickBot="1">
      <c r="A31" s="108" t="s">
        <v>41</v>
      </c>
      <c r="B31" s="135">
        <f t="shared" ref="B31:H31" si="4">B9*365.25</f>
        <v>3287.25</v>
      </c>
      <c r="C31" s="135">
        <f t="shared" si="4"/>
        <v>0</v>
      </c>
      <c r="D31" s="135">
        <f t="shared" si="4"/>
        <v>0</v>
      </c>
      <c r="E31" s="135">
        <f t="shared" si="4"/>
        <v>0</v>
      </c>
      <c r="F31" s="135">
        <f t="shared" si="4"/>
        <v>0</v>
      </c>
      <c r="G31" s="135">
        <f t="shared" si="4"/>
        <v>0</v>
      </c>
      <c r="H31" s="135">
        <f t="shared" si="4"/>
        <v>0</v>
      </c>
    </row>
    <row r="32" spans="1:8" ht="26.25" thickBot="1">
      <c r="A32" s="108" t="s">
        <v>42</v>
      </c>
      <c r="B32" s="135">
        <f>DATEDIF(B29,B30,"D")</f>
        <v>2266</v>
      </c>
      <c r="C32" s="135">
        <f t="shared" ref="C32:H32" si="5">DATEDIF(C29,C30,"D")</f>
        <v>0</v>
      </c>
      <c r="D32" s="135">
        <f t="shared" si="5"/>
        <v>0</v>
      </c>
      <c r="E32" s="135">
        <f t="shared" si="5"/>
        <v>0</v>
      </c>
      <c r="F32" s="135">
        <f t="shared" si="5"/>
        <v>0</v>
      </c>
      <c r="G32" s="135">
        <f t="shared" si="5"/>
        <v>0</v>
      </c>
      <c r="H32" s="135">
        <f t="shared" si="5"/>
        <v>0</v>
      </c>
    </row>
    <row r="33" spans="1:8" ht="13.5" thickBot="1">
      <c r="A33" s="108" t="s">
        <v>43</v>
      </c>
      <c r="B33" s="133">
        <f>IFERROR((B28)/B31,0)</f>
        <v>547.87436306943493</v>
      </c>
      <c r="C33" s="133">
        <f t="shared" ref="C33:H33" si="6">IFERROR((C28)/C31,0)</f>
        <v>0</v>
      </c>
      <c r="D33" s="133">
        <f t="shared" si="6"/>
        <v>0</v>
      </c>
      <c r="E33" s="133">
        <f t="shared" si="6"/>
        <v>0</v>
      </c>
      <c r="F33" s="133">
        <f t="shared" si="6"/>
        <v>0</v>
      </c>
      <c r="G33" s="133">
        <f t="shared" si="6"/>
        <v>0</v>
      </c>
      <c r="H33" s="133">
        <f t="shared" si="6"/>
        <v>0</v>
      </c>
    </row>
    <row r="34" spans="1:8" ht="13.5" thickBot="1">
      <c r="A34" s="54"/>
      <c r="B34" s="57"/>
      <c r="C34" s="57"/>
      <c r="D34" s="57"/>
      <c r="E34" s="57"/>
      <c r="F34" s="57"/>
      <c r="G34" s="57"/>
      <c r="H34" s="57"/>
    </row>
    <row r="35" spans="1:8" ht="13.5" thickBot="1">
      <c r="A35" s="134" t="s">
        <v>44</v>
      </c>
      <c r="B35" s="58"/>
      <c r="C35" s="57"/>
      <c r="D35" s="57"/>
      <c r="E35" s="57"/>
      <c r="F35" s="57"/>
      <c r="G35" s="57"/>
      <c r="H35" s="57"/>
    </row>
    <row r="36" spans="1:8" ht="13.5" thickBot="1">
      <c r="A36" s="123">
        <v>2025</v>
      </c>
      <c r="B36" s="133">
        <f t="shared" ref="B36:H46" si="7">IF(B$30&gt;(B$29+365.25*B$9),IF(AND($A36&gt;YEAR(B$29),$A36&lt;YEAR(B$29+365.25*B$9)),(DATE($A36,12,31)-DATE($A36,1,0))*B$33,IF(AND($A36=YEAR(B$29),$A36=YEAR(B$29+365.25*B$9)),((B$29+365.25*B$9)-B$29+1)*B$33,IF($A36=YEAR(B$29),(DATE(YEAR(B$29),12,31)-B$29+1)*B$33,IF($A36=YEAR(B$29+365.25*B$9),(B$29+365.25*B$9-DATE(YEAR(B$29+365.25*B$9),1,1))*B$33,0)))),IF(AND($A36&gt;YEAR(B$29),$A36&lt;YEAR(B$30)),(DATE($A36,12,31)-DATE($A36,1,0))*B$33,IF(AND($A36=YEAR(B$29),$A36=YEAR(B$30)),(B$30-B$29+1)*B$33,IF($A36=YEAR(B$29),(DATE(YEAR(B$29),12,31)-B$29+1)*B$33,IF($A36=YEAR(B$30),(B$30-DATE(YEAR(B$30),1,1))*B$33,0)))))</f>
        <v>9313.8641721803942</v>
      </c>
      <c r="C36" s="133">
        <f t="shared" si="7"/>
        <v>0</v>
      </c>
      <c r="D36" s="133">
        <f t="shared" si="7"/>
        <v>0</v>
      </c>
      <c r="E36" s="133">
        <f t="shared" si="7"/>
        <v>0</v>
      </c>
      <c r="F36" s="133">
        <f t="shared" si="7"/>
        <v>0</v>
      </c>
      <c r="G36" s="133">
        <f t="shared" si="7"/>
        <v>0</v>
      </c>
      <c r="H36" s="133">
        <f t="shared" si="7"/>
        <v>0</v>
      </c>
    </row>
    <row r="37" spans="1:8" ht="13.5" thickBot="1">
      <c r="A37" s="123">
        <v>2026</v>
      </c>
      <c r="B37" s="133">
        <f t="shared" si="7"/>
        <v>199974.14252034374</v>
      </c>
      <c r="C37" s="133">
        <f t="shared" si="7"/>
        <v>0</v>
      </c>
      <c r="D37" s="133">
        <f t="shared" si="7"/>
        <v>0</v>
      </c>
      <c r="E37" s="133">
        <f t="shared" si="7"/>
        <v>0</v>
      </c>
      <c r="F37" s="133">
        <f t="shared" si="7"/>
        <v>0</v>
      </c>
      <c r="G37" s="133">
        <f t="shared" si="7"/>
        <v>0</v>
      </c>
      <c r="H37" s="133">
        <f t="shared" si="7"/>
        <v>0</v>
      </c>
    </row>
    <row r="38" spans="1:8" ht="13.5" thickBot="1">
      <c r="A38" s="123">
        <v>2027</v>
      </c>
      <c r="B38" s="133">
        <f t="shared" si="7"/>
        <v>199974.14252034374</v>
      </c>
      <c r="C38" s="133">
        <f t="shared" si="7"/>
        <v>0</v>
      </c>
      <c r="D38" s="133">
        <f t="shared" si="7"/>
        <v>0</v>
      </c>
      <c r="E38" s="133">
        <f t="shared" si="7"/>
        <v>0</v>
      </c>
      <c r="F38" s="133">
        <f t="shared" si="7"/>
        <v>0</v>
      </c>
      <c r="G38" s="133">
        <f t="shared" si="7"/>
        <v>0</v>
      </c>
      <c r="H38" s="133">
        <f t="shared" si="7"/>
        <v>0</v>
      </c>
    </row>
    <row r="39" spans="1:8" ht="13.5" thickBot="1">
      <c r="A39" s="123">
        <v>2028</v>
      </c>
      <c r="B39" s="133">
        <f t="shared" si="7"/>
        <v>200522.01688341319</v>
      </c>
      <c r="C39" s="133">
        <f t="shared" si="7"/>
        <v>0</v>
      </c>
      <c r="D39" s="133">
        <f t="shared" si="7"/>
        <v>0</v>
      </c>
      <c r="E39" s="133">
        <f t="shared" si="7"/>
        <v>0</v>
      </c>
      <c r="F39" s="133">
        <f t="shared" si="7"/>
        <v>0</v>
      </c>
      <c r="G39" s="133">
        <f t="shared" si="7"/>
        <v>0</v>
      </c>
      <c r="H39" s="133">
        <f t="shared" si="7"/>
        <v>0</v>
      </c>
    </row>
    <row r="40" spans="1:8" ht="13.5" thickBot="1">
      <c r="A40" s="123">
        <v>2029</v>
      </c>
      <c r="B40" s="133">
        <f t="shared" si="7"/>
        <v>199974.14252034374</v>
      </c>
      <c r="C40" s="133">
        <f t="shared" si="7"/>
        <v>0</v>
      </c>
      <c r="D40" s="133">
        <f t="shared" si="7"/>
        <v>0</v>
      </c>
      <c r="E40" s="133">
        <f t="shared" si="7"/>
        <v>0</v>
      </c>
      <c r="F40" s="133">
        <f t="shared" si="7"/>
        <v>0</v>
      </c>
      <c r="G40" s="133">
        <f t="shared" si="7"/>
        <v>0</v>
      </c>
      <c r="H40" s="133">
        <f t="shared" si="7"/>
        <v>0</v>
      </c>
    </row>
    <row r="41" spans="1:8" ht="13.5" thickBot="1">
      <c r="A41" s="123">
        <v>2030</v>
      </c>
      <c r="B41" s="133">
        <f t="shared" si="7"/>
        <v>199974.14252034374</v>
      </c>
      <c r="C41" s="133">
        <f t="shared" si="7"/>
        <v>0</v>
      </c>
      <c r="D41" s="133">
        <f t="shared" si="7"/>
        <v>0</v>
      </c>
      <c r="E41" s="133">
        <f t="shared" si="7"/>
        <v>0</v>
      </c>
      <c r="F41" s="133">
        <f t="shared" si="7"/>
        <v>0</v>
      </c>
      <c r="G41" s="133">
        <f t="shared" si="7"/>
        <v>0</v>
      </c>
      <c r="H41" s="133">
        <f t="shared" si="7"/>
        <v>0</v>
      </c>
    </row>
    <row r="42" spans="1:8" ht="13.5" thickBot="1">
      <c r="A42" s="123">
        <v>2031</v>
      </c>
      <c r="B42" s="133">
        <f t="shared" si="7"/>
        <v>199974.14252034374</v>
      </c>
      <c r="C42" s="133">
        <f t="shared" si="7"/>
        <v>0</v>
      </c>
      <c r="D42" s="133">
        <f t="shared" si="7"/>
        <v>0</v>
      </c>
      <c r="E42" s="133">
        <f t="shared" si="7"/>
        <v>0</v>
      </c>
      <c r="F42" s="133">
        <f t="shared" si="7"/>
        <v>0</v>
      </c>
      <c r="G42" s="133">
        <f t="shared" si="7"/>
        <v>0</v>
      </c>
      <c r="H42" s="133">
        <f t="shared" si="7"/>
        <v>0</v>
      </c>
    </row>
    <row r="43" spans="1:8" ht="13.5" thickBot="1">
      <c r="A43" s="123">
        <v>2032</v>
      </c>
      <c r="B43" s="133">
        <f t="shared" si="7"/>
        <v>31776.713058027228</v>
      </c>
      <c r="C43" s="133">
        <f t="shared" si="7"/>
        <v>0</v>
      </c>
      <c r="D43" s="133">
        <f t="shared" si="7"/>
        <v>0</v>
      </c>
      <c r="E43" s="133">
        <f t="shared" si="7"/>
        <v>0</v>
      </c>
      <c r="F43" s="133">
        <f t="shared" si="7"/>
        <v>0</v>
      </c>
      <c r="G43" s="133">
        <f t="shared" si="7"/>
        <v>0</v>
      </c>
      <c r="H43" s="133">
        <f t="shared" si="7"/>
        <v>0</v>
      </c>
    </row>
    <row r="44" spans="1:8" ht="13.5" thickBot="1">
      <c r="A44" s="123">
        <v>2033</v>
      </c>
      <c r="B44" s="133">
        <f t="shared" si="7"/>
        <v>0</v>
      </c>
      <c r="C44" s="133">
        <f t="shared" si="7"/>
        <v>0</v>
      </c>
      <c r="D44" s="133">
        <f t="shared" si="7"/>
        <v>0</v>
      </c>
      <c r="E44" s="133">
        <f t="shared" si="7"/>
        <v>0</v>
      </c>
      <c r="F44" s="133">
        <f t="shared" si="7"/>
        <v>0</v>
      </c>
      <c r="G44" s="133">
        <f t="shared" si="7"/>
        <v>0</v>
      </c>
      <c r="H44" s="133">
        <f t="shared" si="7"/>
        <v>0</v>
      </c>
    </row>
    <row r="45" spans="1:8" ht="13.5" thickBot="1">
      <c r="A45" s="123">
        <v>2034</v>
      </c>
      <c r="B45" s="133">
        <f t="shared" si="7"/>
        <v>0</v>
      </c>
      <c r="C45" s="133">
        <f t="shared" si="7"/>
        <v>0</v>
      </c>
      <c r="D45" s="133">
        <f t="shared" si="7"/>
        <v>0</v>
      </c>
      <c r="E45" s="133">
        <f t="shared" si="7"/>
        <v>0</v>
      </c>
      <c r="F45" s="133">
        <f t="shared" si="7"/>
        <v>0</v>
      </c>
      <c r="G45" s="133">
        <f t="shared" si="7"/>
        <v>0</v>
      </c>
      <c r="H45" s="133">
        <f t="shared" si="7"/>
        <v>0</v>
      </c>
    </row>
    <row r="46" spans="1:8" ht="13.5" thickBot="1">
      <c r="A46" s="123">
        <v>2035</v>
      </c>
      <c r="B46" s="133">
        <f t="shared" si="7"/>
        <v>0</v>
      </c>
      <c r="C46" s="133">
        <f t="shared" si="7"/>
        <v>0</v>
      </c>
      <c r="D46" s="133">
        <f t="shared" si="7"/>
        <v>0</v>
      </c>
      <c r="E46" s="133">
        <f t="shared" si="7"/>
        <v>0</v>
      </c>
      <c r="F46" s="133">
        <f t="shared" si="7"/>
        <v>0</v>
      </c>
      <c r="G46" s="133">
        <f t="shared" si="7"/>
        <v>0</v>
      </c>
      <c r="H46" s="133">
        <f t="shared" si="7"/>
        <v>0</v>
      </c>
    </row>
    <row r="47" spans="1:8" ht="13.5" thickBot="1">
      <c r="A47" s="54"/>
      <c r="B47" s="57"/>
      <c r="C47" s="57"/>
      <c r="D47" s="57"/>
      <c r="E47" s="57"/>
      <c r="F47" s="57"/>
      <c r="G47" s="57"/>
      <c r="H47" s="57"/>
    </row>
    <row r="48" spans="1:8" ht="13.5" thickBot="1">
      <c r="A48" s="126" t="s">
        <v>45</v>
      </c>
      <c r="B48" s="91">
        <f>SUM(B36:B46)</f>
        <v>1241483.3067153394</v>
      </c>
      <c r="C48" s="91">
        <f t="shared" ref="C48:G48" si="8">SUM(C36:C46)</f>
        <v>0</v>
      </c>
      <c r="D48" s="91">
        <f t="shared" si="8"/>
        <v>0</v>
      </c>
      <c r="E48" s="91">
        <f t="shared" si="8"/>
        <v>0</v>
      </c>
      <c r="F48" s="91">
        <f t="shared" si="8"/>
        <v>0</v>
      </c>
      <c r="G48" s="91">
        <f t="shared" si="8"/>
        <v>0</v>
      </c>
      <c r="H48" s="91">
        <f t="shared" ref="H48" si="9">SUM(H36:H46)</f>
        <v>0</v>
      </c>
    </row>
    <row r="49" spans="1:8" ht="13.5" thickBot="1">
      <c r="A49" s="54"/>
      <c r="B49" s="57"/>
      <c r="C49" s="57"/>
      <c r="D49" s="57"/>
      <c r="E49" s="57"/>
      <c r="F49" s="57"/>
      <c r="G49" s="57"/>
      <c r="H49" s="57"/>
    </row>
    <row r="50" spans="1:8" ht="13.5" thickBot="1">
      <c r="A50" s="54"/>
      <c r="B50" s="54"/>
      <c r="C50" s="54"/>
      <c r="D50" s="54"/>
      <c r="E50" s="54"/>
      <c r="F50" s="54"/>
      <c r="G50" s="54"/>
      <c r="H50" s="54"/>
    </row>
    <row r="51" spans="1:8" ht="26.25" thickBot="1">
      <c r="A51" s="132" t="s">
        <v>176</v>
      </c>
      <c r="B51" s="75">
        <f>B28-B48</f>
        <v>559516.69328466058</v>
      </c>
      <c r="C51" s="75">
        <f t="shared" ref="C51:H51" si="10">C28-C48</f>
        <v>0</v>
      </c>
      <c r="D51" s="75">
        <f t="shared" si="10"/>
        <v>0</v>
      </c>
      <c r="E51" s="75">
        <f t="shared" si="10"/>
        <v>0</v>
      </c>
      <c r="F51" s="75">
        <f t="shared" si="10"/>
        <v>0</v>
      </c>
      <c r="G51" s="75">
        <f t="shared" si="10"/>
        <v>0</v>
      </c>
      <c r="H51" s="75">
        <f t="shared" si="10"/>
        <v>0</v>
      </c>
    </row>
  </sheetData>
  <mergeCells count="2">
    <mergeCell ref="E1:G1"/>
    <mergeCell ref="A3:H3"/>
  </mergeCells>
  <dataValidations disablePrompts="1" count="1">
    <dataValidation type="list" allowBlank="1" showInputMessage="1" showErrorMessage="1" sqref="B7:H7" xr:uid="{C735D3E0-135D-4C26-B32A-CCD4A939562A}">
      <formula1>"Elektrisch, Waterstof"</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F0AFC-6F5C-4733-800F-676E3A5B7D20}">
  <dimension ref="A1:K42"/>
  <sheetViews>
    <sheetView zoomScale="80" zoomScaleNormal="80" workbookViewId="0"/>
  </sheetViews>
  <sheetFormatPr defaultColWidth="9.140625" defaultRowHeight="12.75"/>
  <cols>
    <col min="1" max="1" width="27.7109375" customWidth="1"/>
    <col min="2" max="2" width="24.85546875" customWidth="1"/>
    <col min="3" max="3" width="28.85546875" customWidth="1"/>
    <col min="4" max="4" width="26.5703125" customWidth="1"/>
    <col min="5" max="5" width="22.85546875" customWidth="1"/>
    <col min="6" max="6" width="18.5703125" customWidth="1"/>
    <col min="7" max="7" width="19.42578125" customWidth="1"/>
    <col min="8" max="8" width="20.140625" customWidth="1"/>
    <col min="9" max="9" width="24.42578125" customWidth="1"/>
    <col min="10" max="10" width="25.42578125" customWidth="1"/>
    <col min="11" max="11" width="20.85546875" customWidth="1"/>
  </cols>
  <sheetData>
    <row r="1" spans="1:11">
      <c r="A1" s="37" t="s">
        <v>100</v>
      </c>
      <c r="E1" s="194" t="s">
        <v>21</v>
      </c>
      <c r="F1" s="194"/>
    </row>
    <row r="2" spans="1:11">
      <c r="A2" s="38"/>
      <c r="F2" s="55"/>
    </row>
    <row r="3" spans="1:11">
      <c r="A3" s="59"/>
    </row>
    <row r="4" spans="1:11" ht="13.5" thickBot="1">
      <c r="A4" s="59"/>
    </row>
    <row r="5" spans="1:11" ht="24.95" customHeight="1" thickBot="1">
      <c r="A5" s="130" t="s">
        <v>22</v>
      </c>
      <c r="B5" s="150"/>
      <c r="C5" s="151"/>
      <c r="D5" s="151"/>
      <c r="E5" s="151"/>
      <c r="F5" s="151"/>
      <c r="G5" s="151"/>
      <c r="H5" s="151"/>
      <c r="I5" s="151"/>
      <c r="J5" s="151"/>
      <c r="K5" s="151"/>
    </row>
    <row r="6" spans="1:11" ht="13.5" thickBot="1">
      <c r="A6" s="109" t="s">
        <v>23</v>
      </c>
      <c r="B6" s="152"/>
      <c r="C6" s="153"/>
      <c r="D6" s="153"/>
      <c r="E6" s="153"/>
      <c r="F6" s="153"/>
      <c r="G6" s="153"/>
      <c r="H6" s="153"/>
      <c r="I6" s="153"/>
      <c r="J6" s="153"/>
      <c r="K6" s="153"/>
    </row>
    <row r="7" spans="1:11" ht="13.5" thickBot="1">
      <c r="A7" s="109" t="s">
        <v>24</v>
      </c>
      <c r="B7" s="154"/>
      <c r="C7" s="154"/>
      <c r="D7" s="154"/>
      <c r="E7" s="154"/>
      <c r="F7" s="154"/>
      <c r="G7" s="154"/>
      <c r="H7" s="154"/>
      <c r="I7" s="154"/>
      <c r="J7" s="154"/>
      <c r="K7" s="154"/>
    </row>
    <row r="8" spans="1:11" ht="13.5" thickBot="1">
      <c r="A8" s="109" t="s">
        <v>25</v>
      </c>
      <c r="B8" s="155">
        <v>1</v>
      </c>
      <c r="C8" s="155">
        <v>1</v>
      </c>
      <c r="D8" s="155">
        <v>1</v>
      </c>
      <c r="E8" s="155">
        <v>1</v>
      </c>
      <c r="F8" s="155">
        <v>1</v>
      </c>
      <c r="G8" s="155">
        <v>1</v>
      </c>
      <c r="H8" s="155">
        <v>1</v>
      </c>
      <c r="I8" s="155">
        <v>1</v>
      </c>
      <c r="J8" s="155">
        <v>1</v>
      </c>
      <c r="K8" s="155">
        <v>1</v>
      </c>
    </row>
    <row r="9" spans="1:11" ht="13.5" thickBot="1">
      <c r="A9" s="110" t="s">
        <v>48</v>
      </c>
      <c r="B9" s="155">
        <v>5</v>
      </c>
      <c r="C9" s="155">
        <v>5</v>
      </c>
      <c r="D9" s="155">
        <v>5</v>
      </c>
      <c r="E9" s="155">
        <v>5</v>
      </c>
      <c r="F9" s="155">
        <v>5</v>
      </c>
      <c r="G9" s="155">
        <v>5</v>
      </c>
      <c r="H9" s="155">
        <v>5</v>
      </c>
      <c r="I9" s="155">
        <v>5</v>
      </c>
      <c r="J9" s="155">
        <v>5</v>
      </c>
      <c r="K9" s="155">
        <v>5</v>
      </c>
    </row>
    <row r="10" spans="1:11" ht="13.5" thickBot="1">
      <c r="A10" s="156" t="s">
        <v>101</v>
      </c>
      <c r="B10" s="155"/>
      <c r="C10" s="155"/>
      <c r="D10" s="155"/>
      <c r="E10" s="155"/>
      <c r="F10" s="155"/>
      <c r="G10" s="155"/>
      <c r="H10" s="155"/>
      <c r="I10" s="155"/>
      <c r="J10" s="155"/>
      <c r="K10" s="155"/>
    </row>
    <row r="11" spans="1:11" ht="13.5" thickBot="1">
      <c r="A11" s="157" t="s">
        <v>134</v>
      </c>
      <c r="B11" s="113"/>
      <c r="C11" s="113"/>
      <c r="D11" s="113"/>
      <c r="E11" s="113"/>
      <c r="F11" s="113"/>
      <c r="G11" s="113"/>
      <c r="H11" s="113"/>
      <c r="I11" s="113"/>
      <c r="J11" s="113"/>
      <c r="K11" s="113"/>
    </row>
    <row r="12" spans="1:11" ht="26.25" thickBot="1">
      <c r="A12" s="131" t="s">
        <v>189</v>
      </c>
      <c r="B12" s="149">
        <v>10000</v>
      </c>
      <c r="C12" s="149">
        <v>10000</v>
      </c>
      <c r="D12" s="149">
        <v>10000</v>
      </c>
      <c r="E12" s="149">
        <v>10000</v>
      </c>
      <c r="F12" s="149">
        <v>10000</v>
      </c>
      <c r="G12" s="149">
        <v>10000</v>
      </c>
      <c r="H12" s="149">
        <v>10000</v>
      </c>
      <c r="I12" s="149">
        <v>10000</v>
      </c>
      <c r="J12" s="149">
        <v>10000</v>
      </c>
      <c r="K12" s="149">
        <v>10000</v>
      </c>
    </row>
    <row r="13" spans="1:11" ht="29.1" customHeight="1" thickBot="1">
      <c r="A13" s="131" t="s">
        <v>135</v>
      </c>
      <c r="B13" s="149">
        <v>3000</v>
      </c>
      <c r="C13" s="149">
        <v>3000</v>
      </c>
      <c r="D13" s="149">
        <v>3000</v>
      </c>
      <c r="E13" s="149">
        <v>3000</v>
      </c>
      <c r="F13" s="149">
        <v>3000</v>
      </c>
      <c r="G13" s="149">
        <v>3000</v>
      </c>
      <c r="H13" s="149">
        <v>3000</v>
      </c>
      <c r="I13" s="149">
        <v>3000</v>
      </c>
      <c r="J13" s="149">
        <v>3000</v>
      </c>
      <c r="K13" s="149">
        <v>3000</v>
      </c>
    </row>
    <row r="14" spans="1:11" ht="25.5" customHeight="1" thickBot="1">
      <c r="A14" s="118" t="s">
        <v>136</v>
      </c>
      <c r="B14" s="158">
        <f>(B12+B13)*B8</f>
        <v>13000</v>
      </c>
      <c r="C14" s="158">
        <f>(C12+C13)*C8</f>
        <v>13000</v>
      </c>
      <c r="D14" s="158">
        <f t="shared" ref="D14:J14" si="0">(D12+D13)*D8</f>
        <v>13000</v>
      </c>
      <c r="E14" s="158">
        <f t="shared" si="0"/>
        <v>13000</v>
      </c>
      <c r="F14" s="158">
        <f t="shared" si="0"/>
        <v>13000</v>
      </c>
      <c r="G14" s="158">
        <f t="shared" si="0"/>
        <v>13000</v>
      </c>
      <c r="H14" s="158">
        <f t="shared" si="0"/>
        <v>13000</v>
      </c>
      <c r="I14" s="158">
        <f t="shared" si="0"/>
        <v>13000</v>
      </c>
      <c r="J14" s="158">
        <f t="shared" si="0"/>
        <v>13000</v>
      </c>
      <c r="K14" s="158">
        <f>(K12+K13)*K8</f>
        <v>13000</v>
      </c>
    </row>
    <row r="15" spans="1:11" ht="13.5" thickBot="1">
      <c r="A15" s="131" t="s">
        <v>187</v>
      </c>
      <c r="B15" s="158">
        <f>B8*B12*B9</f>
        <v>50000</v>
      </c>
      <c r="C15" s="158">
        <f>C8*C12*C9</f>
        <v>50000</v>
      </c>
      <c r="D15" s="158">
        <f t="shared" ref="D15:K15" si="1">D8*D12*D9</f>
        <v>50000</v>
      </c>
      <c r="E15" s="158">
        <f t="shared" si="1"/>
        <v>50000</v>
      </c>
      <c r="F15" s="158">
        <f t="shared" si="1"/>
        <v>50000</v>
      </c>
      <c r="G15" s="158">
        <f t="shared" si="1"/>
        <v>50000</v>
      </c>
      <c r="H15" s="158">
        <f t="shared" si="1"/>
        <v>50000</v>
      </c>
      <c r="I15" s="158">
        <f t="shared" si="1"/>
        <v>50000</v>
      </c>
      <c r="J15" s="158">
        <f t="shared" si="1"/>
        <v>50000</v>
      </c>
      <c r="K15" s="158">
        <f t="shared" si="1"/>
        <v>50000</v>
      </c>
    </row>
    <row r="16" spans="1:11" ht="13.5" thickBot="1">
      <c r="A16" s="131" t="s">
        <v>137</v>
      </c>
      <c r="B16" s="158">
        <f>B8*B13*B9</f>
        <v>15000</v>
      </c>
      <c r="C16" s="158">
        <f>C8*C13*C9</f>
        <v>15000</v>
      </c>
      <c r="D16" s="158">
        <f t="shared" ref="D16:K16" si="2">D8*D13*D9</f>
        <v>15000</v>
      </c>
      <c r="E16" s="158">
        <f t="shared" si="2"/>
        <v>15000</v>
      </c>
      <c r="F16" s="158">
        <f t="shared" si="2"/>
        <v>15000</v>
      </c>
      <c r="G16" s="158">
        <f t="shared" si="2"/>
        <v>15000</v>
      </c>
      <c r="H16" s="158">
        <f t="shared" si="2"/>
        <v>15000</v>
      </c>
      <c r="I16" s="158">
        <f t="shared" si="2"/>
        <v>15000</v>
      </c>
      <c r="J16" s="158">
        <f t="shared" si="2"/>
        <v>15000</v>
      </c>
      <c r="K16" s="158">
        <f t="shared" si="2"/>
        <v>15000</v>
      </c>
    </row>
    <row r="17" spans="1:11" ht="26.25" thickBot="1">
      <c r="A17" s="90" t="s">
        <v>138</v>
      </c>
      <c r="B17" s="91">
        <f>SUM(B15:B16)</f>
        <v>65000</v>
      </c>
      <c r="C17" s="91">
        <f>SUM(C15:C16)</f>
        <v>65000</v>
      </c>
      <c r="D17" s="91">
        <f t="shared" ref="D17:K17" si="3">SUM(D15:D16)</f>
        <v>65000</v>
      </c>
      <c r="E17" s="91">
        <f t="shared" si="3"/>
        <v>65000</v>
      </c>
      <c r="F17" s="91">
        <f t="shared" si="3"/>
        <v>65000</v>
      </c>
      <c r="G17" s="91">
        <f t="shared" si="3"/>
        <v>65000</v>
      </c>
      <c r="H17" s="91">
        <f t="shared" si="3"/>
        <v>65000</v>
      </c>
      <c r="I17" s="91">
        <f t="shared" si="3"/>
        <v>65000</v>
      </c>
      <c r="J17" s="91">
        <f t="shared" si="3"/>
        <v>65000</v>
      </c>
      <c r="K17" s="91">
        <f t="shared" si="3"/>
        <v>65000</v>
      </c>
    </row>
    <row r="18" spans="1:11" ht="26.45" customHeight="1" thickBot="1">
      <c r="A18" s="60"/>
      <c r="B18" s="61"/>
      <c r="C18" s="61"/>
      <c r="D18" s="61"/>
      <c r="E18" s="61"/>
      <c r="F18" s="61"/>
      <c r="G18" s="61"/>
      <c r="H18" s="61"/>
      <c r="I18" s="61"/>
      <c r="J18" s="61"/>
      <c r="K18" s="61"/>
    </row>
    <row r="19" spans="1:11" ht="13.5" thickBot="1">
      <c r="A19" s="109" t="s">
        <v>40</v>
      </c>
      <c r="B19" s="105">
        <v>45971</v>
      </c>
      <c r="C19" s="105">
        <v>45971</v>
      </c>
      <c r="D19" s="105">
        <v>45973</v>
      </c>
      <c r="E19" s="105">
        <v>45974</v>
      </c>
      <c r="F19" s="105">
        <v>45975</v>
      </c>
      <c r="G19" s="105">
        <v>45976</v>
      </c>
      <c r="H19" s="105">
        <v>45977</v>
      </c>
      <c r="I19" s="105">
        <v>45978</v>
      </c>
      <c r="J19" s="105">
        <v>45979</v>
      </c>
      <c r="K19" s="105">
        <v>45980</v>
      </c>
    </row>
    <row r="20" spans="1:11" ht="13.5" thickBot="1">
      <c r="A20" s="109" t="s">
        <v>49</v>
      </c>
      <c r="B20" s="105">
        <v>47434</v>
      </c>
      <c r="C20" s="105">
        <v>48894</v>
      </c>
      <c r="D20" s="105">
        <v>48894</v>
      </c>
      <c r="E20" s="105">
        <v>48894</v>
      </c>
      <c r="F20" s="105">
        <v>48894</v>
      </c>
      <c r="G20" s="105">
        <v>48894</v>
      </c>
      <c r="H20" s="105">
        <v>48894</v>
      </c>
      <c r="I20" s="105">
        <v>48894</v>
      </c>
      <c r="J20" s="105">
        <v>48894</v>
      </c>
      <c r="K20" s="105">
        <v>48894</v>
      </c>
    </row>
    <row r="21" spans="1:11" ht="13.5" thickBot="1">
      <c r="A21" s="109" t="s">
        <v>50</v>
      </c>
      <c r="B21" s="120">
        <f>B9*12</f>
        <v>60</v>
      </c>
      <c r="C21" s="120">
        <f>C9*12</f>
        <v>60</v>
      </c>
      <c r="D21" s="120">
        <f t="shared" ref="D21:K21" si="4">D9*12</f>
        <v>60</v>
      </c>
      <c r="E21" s="120">
        <f t="shared" si="4"/>
        <v>60</v>
      </c>
      <c r="F21" s="120">
        <f t="shared" si="4"/>
        <v>60</v>
      </c>
      <c r="G21" s="120">
        <f t="shared" si="4"/>
        <v>60</v>
      </c>
      <c r="H21" s="120">
        <f t="shared" si="4"/>
        <v>60</v>
      </c>
      <c r="I21" s="120">
        <f t="shared" si="4"/>
        <v>60</v>
      </c>
      <c r="J21" s="120">
        <f t="shared" si="4"/>
        <v>60</v>
      </c>
      <c r="K21" s="120">
        <f t="shared" si="4"/>
        <v>60</v>
      </c>
    </row>
    <row r="22" spans="1:11" ht="13.5" thickBot="1">
      <c r="A22" s="109" t="s">
        <v>139</v>
      </c>
      <c r="B22" s="120">
        <f>B9*365.25</f>
        <v>1826.25</v>
      </c>
      <c r="C22" s="120">
        <f t="shared" ref="C22:K22" si="5">C9*365.25</f>
        <v>1826.25</v>
      </c>
      <c r="D22" s="120">
        <f t="shared" si="5"/>
        <v>1826.25</v>
      </c>
      <c r="E22" s="120">
        <f t="shared" si="5"/>
        <v>1826.25</v>
      </c>
      <c r="F22" s="120">
        <f t="shared" si="5"/>
        <v>1826.25</v>
      </c>
      <c r="G22" s="120">
        <f t="shared" si="5"/>
        <v>1826.25</v>
      </c>
      <c r="H22" s="120">
        <f t="shared" si="5"/>
        <v>1826.25</v>
      </c>
      <c r="I22" s="120">
        <f t="shared" si="5"/>
        <v>1826.25</v>
      </c>
      <c r="J22" s="120">
        <f>J9*365.25</f>
        <v>1826.25</v>
      </c>
      <c r="K22" s="120">
        <f t="shared" si="5"/>
        <v>1826.25</v>
      </c>
    </row>
    <row r="23" spans="1:11" ht="27.95" customHeight="1" thickBot="1">
      <c r="A23" s="109" t="s">
        <v>140</v>
      </c>
      <c r="B23" s="120">
        <f>DATEDIF(B19,B20,"D")</f>
        <v>1463</v>
      </c>
      <c r="C23" s="120">
        <f>DATEDIF(C19,C20,"D")</f>
        <v>2923</v>
      </c>
      <c r="D23" s="120">
        <f>DATEDIF(D19,D20,"D")</f>
        <v>2921</v>
      </c>
      <c r="E23" s="120">
        <f t="shared" ref="E23:J23" si="6">DATEDIF(E19,E20,"D")</f>
        <v>2920</v>
      </c>
      <c r="F23" s="120">
        <f t="shared" si="6"/>
        <v>2919</v>
      </c>
      <c r="G23" s="120">
        <f t="shared" si="6"/>
        <v>2918</v>
      </c>
      <c r="H23" s="120">
        <f t="shared" si="6"/>
        <v>2917</v>
      </c>
      <c r="I23" s="120">
        <f t="shared" si="6"/>
        <v>2916</v>
      </c>
      <c r="J23" s="120">
        <f t="shared" si="6"/>
        <v>2915</v>
      </c>
      <c r="K23" s="120">
        <f>DATEDIF(K19,K20,"D")</f>
        <v>2914</v>
      </c>
    </row>
    <row r="24" spans="1:11" ht="13.5" thickBot="1">
      <c r="A24" s="60"/>
      <c r="B24" s="61"/>
      <c r="C24" s="61"/>
      <c r="D24" s="61"/>
      <c r="E24" s="61"/>
      <c r="F24" s="61"/>
      <c r="G24" s="61"/>
      <c r="H24" s="61"/>
      <c r="I24" s="61"/>
      <c r="J24" s="61"/>
      <c r="K24" s="61"/>
    </row>
    <row r="25" spans="1:11" ht="13.5" thickBot="1">
      <c r="A25" s="118" t="s">
        <v>51</v>
      </c>
      <c r="B25" s="193">
        <f>B17/B21</f>
        <v>1083.3333333333333</v>
      </c>
      <c r="C25" s="193">
        <f t="shared" ref="C25:K25" si="7">C17/C21</f>
        <v>1083.3333333333333</v>
      </c>
      <c r="D25" s="193">
        <f>D17/D21</f>
        <v>1083.3333333333333</v>
      </c>
      <c r="E25" s="193">
        <f t="shared" si="7"/>
        <v>1083.3333333333333</v>
      </c>
      <c r="F25" s="193">
        <f t="shared" si="7"/>
        <v>1083.3333333333333</v>
      </c>
      <c r="G25" s="193">
        <f t="shared" si="7"/>
        <v>1083.3333333333333</v>
      </c>
      <c r="H25" s="193">
        <f t="shared" si="7"/>
        <v>1083.3333333333333</v>
      </c>
      <c r="I25" s="193">
        <f t="shared" si="7"/>
        <v>1083.3333333333333</v>
      </c>
      <c r="J25" s="193">
        <f t="shared" si="7"/>
        <v>1083.3333333333333</v>
      </c>
      <c r="K25" s="193">
        <f t="shared" si="7"/>
        <v>1083.3333333333333</v>
      </c>
    </row>
    <row r="26" spans="1:11" ht="13.5" thickBot="1">
      <c r="A26" s="159" t="s">
        <v>187</v>
      </c>
      <c r="B26" s="121">
        <f>B15/B21</f>
        <v>833.33333333333337</v>
      </c>
      <c r="C26" s="121">
        <f t="shared" ref="C26:K26" si="8">C15/C21</f>
        <v>833.33333333333337</v>
      </c>
      <c r="D26" s="121">
        <f t="shared" si="8"/>
        <v>833.33333333333337</v>
      </c>
      <c r="E26" s="121">
        <f t="shared" si="8"/>
        <v>833.33333333333337</v>
      </c>
      <c r="F26" s="121">
        <f t="shared" si="8"/>
        <v>833.33333333333337</v>
      </c>
      <c r="G26" s="121">
        <f t="shared" si="8"/>
        <v>833.33333333333337</v>
      </c>
      <c r="H26" s="121">
        <f t="shared" si="8"/>
        <v>833.33333333333337</v>
      </c>
      <c r="I26" s="121">
        <f t="shared" si="8"/>
        <v>833.33333333333337</v>
      </c>
      <c r="J26" s="121">
        <f t="shared" si="8"/>
        <v>833.33333333333337</v>
      </c>
      <c r="K26" s="121">
        <f t="shared" si="8"/>
        <v>833.33333333333337</v>
      </c>
    </row>
    <row r="27" spans="1:11" ht="13.5" thickBot="1">
      <c r="A27" s="159" t="s">
        <v>141</v>
      </c>
      <c r="B27" s="121">
        <f t="shared" ref="B27:K27" si="9">B16/B21</f>
        <v>250</v>
      </c>
      <c r="C27" s="121">
        <f t="shared" si="9"/>
        <v>250</v>
      </c>
      <c r="D27" s="121">
        <f t="shared" si="9"/>
        <v>250</v>
      </c>
      <c r="E27" s="121">
        <f t="shared" si="9"/>
        <v>250</v>
      </c>
      <c r="F27" s="121">
        <f t="shared" si="9"/>
        <v>250</v>
      </c>
      <c r="G27" s="121">
        <f t="shared" si="9"/>
        <v>250</v>
      </c>
      <c r="H27" s="121">
        <f t="shared" si="9"/>
        <v>250</v>
      </c>
      <c r="I27" s="121">
        <f t="shared" si="9"/>
        <v>250</v>
      </c>
      <c r="J27" s="121">
        <f t="shared" si="9"/>
        <v>250</v>
      </c>
      <c r="K27" s="121">
        <f t="shared" si="9"/>
        <v>250</v>
      </c>
    </row>
    <row r="28" spans="1:11">
      <c r="B28" s="41"/>
      <c r="C28" s="41"/>
      <c r="D28" s="41"/>
      <c r="E28" s="41"/>
      <c r="F28" s="41"/>
      <c r="G28" s="41"/>
      <c r="H28" s="41"/>
      <c r="I28" s="41"/>
      <c r="J28" s="41"/>
      <c r="K28" s="41"/>
    </row>
    <row r="29" spans="1:11" ht="13.5" thickBot="1">
      <c r="A29" s="148" t="s">
        <v>44</v>
      </c>
      <c r="B29" s="42"/>
      <c r="C29" s="41"/>
      <c r="D29" s="41"/>
      <c r="E29" s="41"/>
      <c r="F29" s="41"/>
      <c r="G29" s="41"/>
      <c r="H29" s="41"/>
      <c r="I29" s="41"/>
      <c r="J29" s="41"/>
      <c r="K29" s="41"/>
    </row>
    <row r="30" spans="1:11" ht="13.5" thickBot="1">
      <c r="A30" s="160">
        <v>2025</v>
      </c>
      <c r="B30" s="125">
        <f>IF(B$20&gt;(B$19+365.25*B$9),IF(AND($A30&gt;YEAR(B$19),$A30&lt;YEAR((B$19+365.25*B$9))),(DATE($A30,12,31)-DATE($A30,1,0))*B$17/B$22,IF(AND($A30=YEAR(B$19),$A30=YEAR((B$19+365.25*B$9))),((B$19+365.25*B$9)-B$19+1)*B$17/B$22,IF($A30=YEAR(B$19),(DATE(YEAR(B$19),12,31)-B$19+1)*B$17/B$22,IF($A30=YEAR((B$19+365.25*B$9)),((B$19+365.25*B$9)-DATE(YEAR((B$19+365.25*B$9)),1,1))*B$17/B$22,0)))),IF(AND($A30&gt;YEAR(B$19),$A30&lt;YEAR(B$20)),(DATE($A30,12,31)-DATE($A30,1,0))*B$17/B$23,IF(AND($A30=YEAR(B$19),$A30=YEAR(B$20)),(B$20-B$19+1)*B$17/B$23,IF($A30=YEAR(B$19),(DATE(YEAR(B$19),12,31)-B$19+1)*B$17/B$23,IF($A30=YEAR(B$20),(B$20-DATE(YEAR(B$20),1,1))*B$17/B$23,0)))))</f>
        <v>2310.3212576896785</v>
      </c>
      <c r="C30" s="125">
        <f t="shared" ref="C30:D30" si="10">IF(C$20&gt;(C$19+365.25*C$9),IF(AND($A30&gt;YEAR(C$19),$A30&lt;YEAR((C$19+365.25*C$9))),(DATE($A30,12,31)-DATE($A30,1,0))*C$17/C$22,IF(AND($A30=YEAR(C$19),$A30=YEAR((C$19+365.25*C$9))),((C$19+365.25*C$9)-C$19+1)*C$17/C$22,IF($A30=YEAR(C$19),(DATE(YEAR(C$19),12,31)-C$19+1)*C$17/C$22,IF($A30=YEAR((C$19+365.25*C$9)),((C$19+365.25*C$9)-DATE(YEAR((C$19+365.25*C$9)),1,1))*C$17/C$22,0)))),IF(AND($A30&gt;YEAR(C$19),$A30&lt;YEAR(C$20)),(DATE($A30,12,31)-DATE($A30,1,0))*C$17/C$23,IF(AND($A30=YEAR(C$19),$A30=YEAR(C$20)),(C$20-C$19+1)*C$17/C$23,IF($A30=YEAR(C$19),(DATE(YEAR(C$19),12,31)-C$19+1)*C$17/C$23,IF($A30=YEAR(C$20),(C$20-DATE(YEAR(C$20),1,1))*C$17/C$23,0)))))</f>
        <v>1850.7871321013006</v>
      </c>
      <c r="D30" s="125">
        <f t="shared" si="10"/>
        <v>1779.6030116358659</v>
      </c>
      <c r="E30" s="125">
        <f t="shared" ref="B30:K40" si="11">IF(E$20&gt;(E$19+365.25*E$9),IF(AND($A30&gt;YEAR(E$19),$A30&lt;YEAR((E$19+365.25*E$9))),(DATE($A30,12,31)-DATE($A30,1,0))*E$17/E$22,IF(AND($A30=YEAR(E$19),$A30=YEAR((E$19+365.25*E$9))),((E$19+365.25*E$9)-E$19+1)*E$17/E$22,IF($A30=YEAR(E$19),(DATE(YEAR(E$19),12,31)-E$19+1)*E$17/E$22,IF($A30=YEAR((E$19+365.25*E$9)),((E$19+365.25*E$9)-DATE(YEAR((E$19+365.25*E$9)),1,1))*E$17/E$22,0)))),IF(AND($A30&gt;YEAR(E$19),$A30&lt;YEAR(E$20)),(DATE($A30,12,31)-DATE($A30,1,0))*E$17/E$23,IF(AND($A30=YEAR(E$19),$A30=YEAR(E$20)),(E$20-E$19+1)*E$17/E$23,IF($A30=YEAR(E$19),(DATE(YEAR(E$19),12,31)-E$19+1)*E$17/E$23,IF($A30=YEAR(E$20),(E$20-DATE(YEAR(E$20),1,1))*E$17/E$23,0)))))</f>
        <v>1744.0109514031485</v>
      </c>
      <c r="F30" s="125">
        <f t="shared" si="11"/>
        <v>1708.4188911704312</v>
      </c>
      <c r="G30" s="125">
        <f t="shared" si="11"/>
        <v>1672.8268309377138</v>
      </c>
      <c r="H30" s="125">
        <f t="shared" si="11"/>
        <v>1637.2347707049967</v>
      </c>
      <c r="I30" s="125">
        <f t="shared" si="11"/>
        <v>1601.6427104722793</v>
      </c>
      <c r="J30" s="125">
        <f t="shared" si="11"/>
        <v>1566.0506502395619</v>
      </c>
      <c r="K30" s="125">
        <f t="shared" si="11"/>
        <v>1530.4585900068446</v>
      </c>
    </row>
    <row r="31" spans="1:11" ht="13.5" thickBot="1">
      <c r="A31" s="160">
        <v>2026</v>
      </c>
      <c r="B31" s="125">
        <f t="shared" ref="B31:D36" si="12">IF(B$20&gt;(B$19+365.25*B$9),IF(AND($A31&gt;YEAR(B$19),$A31&lt;YEAR((B$19+365.25*B$9))),(DATE($A31,12,31)-DATE($A31,1,0))*B$17/B$22,IF(AND($A31=YEAR(B$19),$A31=YEAR((B$19+365.25*B$9))),((B$19+365.25*B$9)-B$19+1)*B$17/B$22,IF($A31=YEAR(B$19),(DATE(YEAR(B$19),12,31)-B$19+1)*B$17/B$22,IF($A31=YEAR((B$19+365.25*B$9)),((B$19+365.25*B$9)-DATE(YEAR((B$19+365.25*B$9)),1,1))*B$17/B$22,0)))),IF(AND($A31&gt;YEAR(B$19),$A31&lt;YEAR(B$20)),(DATE($A31,12,31)-DATE($A31,1,0))*B$17/B$23,IF(AND($A31=YEAR(B$19),$A31=YEAR(B$20)),(B$20-B$19+1)*B$17/B$23,IF($A31=YEAR(B$19),(DATE(YEAR(B$19),12,31)-B$19+1)*B$17/B$23,IF($A31=YEAR(B$20),(B$20-DATE(YEAR(B$20),1,1))*B$17/B$23,0)))))</f>
        <v>16216.678058783322</v>
      </c>
      <c r="C31" s="125">
        <f t="shared" si="12"/>
        <v>12991.101984941821</v>
      </c>
      <c r="D31" s="125">
        <f t="shared" si="12"/>
        <v>12991.101984941821</v>
      </c>
      <c r="E31" s="125">
        <f t="shared" si="11"/>
        <v>12991.101984941821</v>
      </c>
      <c r="F31" s="125">
        <f t="shared" si="11"/>
        <v>12991.101984941821</v>
      </c>
      <c r="G31" s="125">
        <f t="shared" si="11"/>
        <v>12991.101984941821</v>
      </c>
      <c r="H31" s="125">
        <f t="shared" si="11"/>
        <v>12991.101984941821</v>
      </c>
      <c r="I31" s="125">
        <f t="shared" si="11"/>
        <v>12991.101984941821</v>
      </c>
      <c r="J31" s="125">
        <f t="shared" si="11"/>
        <v>12991.101984941821</v>
      </c>
      <c r="K31" s="125">
        <f t="shared" si="11"/>
        <v>12991.101984941821</v>
      </c>
    </row>
    <row r="32" spans="1:11" ht="13.5" thickBot="1">
      <c r="A32" s="160">
        <v>2027</v>
      </c>
      <c r="B32" s="125">
        <f t="shared" si="12"/>
        <v>16216.678058783322</v>
      </c>
      <c r="C32" s="125">
        <f t="shared" si="12"/>
        <v>12991.101984941821</v>
      </c>
      <c r="D32" s="125">
        <f t="shared" si="12"/>
        <v>12991.101984941821</v>
      </c>
      <c r="E32" s="125">
        <f t="shared" si="11"/>
        <v>12991.101984941821</v>
      </c>
      <c r="F32" s="125">
        <f t="shared" si="11"/>
        <v>12991.101984941821</v>
      </c>
      <c r="G32" s="125">
        <f t="shared" si="11"/>
        <v>12991.101984941821</v>
      </c>
      <c r="H32" s="125">
        <f t="shared" si="11"/>
        <v>12991.101984941821</v>
      </c>
      <c r="I32" s="125">
        <f t="shared" si="11"/>
        <v>12991.101984941821</v>
      </c>
      <c r="J32" s="125">
        <f t="shared" si="11"/>
        <v>12991.101984941821</v>
      </c>
      <c r="K32" s="125">
        <f t="shared" si="11"/>
        <v>12991.101984941821</v>
      </c>
    </row>
    <row r="33" spans="1:11" ht="13.5" thickBot="1">
      <c r="A33" s="160">
        <v>2028</v>
      </c>
      <c r="B33" s="125">
        <f t="shared" si="12"/>
        <v>16261.107313738892</v>
      </c>
      <c r="C33" s="125">
        <f t="shared" si="12"/>
        <v>13026.694045174538</v>
      </c>
      <c r="D33" s="125">
        <f t="shared" si="12"/>
        <v>13026.694045174538</v>
      </c>
      <c r="E33" s="125">
        <f t="shared" si="11"/>
        <v>13026.694045174538</v>
      </c>
      <c r="F33" s="125">
        <f t="shared" si="11"/>
        <v>13026.694045174538</v>
      </c>
      <c r="G33" s="125">
        <f t="shared" si="11"/>
        <v>13026.694045174538</v>
      </c>
      <c r="H33" s="125">
        <f t="shared" si="11"/>
        <v>13026.694045174538</v>
      </c>
      <c r="I33" s="125">
        <f t="shared" si="11"/>
        <v>13026.694045174538</v>
      </c>
      <c r="J33" s="125">
        <f t="shared" si="11"/>
        <v>13026.694045174538</v>
      </c>
      <c r="K33" s="125">
        <f t="shared" si="11"/>
        <v>13026.694045174538</v>
      </c>
    </row>
    <row r="34" spans="1:11" ht="13.5" thickBot="1">
      <c r="A34" s="160">
        <v>2029</v>
      </c>
      <c r="B34" s="125">
        <f t="shared" si="12"/>
        <v>13995.215311004784</v>
      </c>
      <c r="C34" s="125">
        <f t="shared" si="12"/>
        <v>12991.101984941821</v>
      </c>
      <c r="D34" s="125">
        <f t="shared" si="12"/>
        <v>12991.101984941821</v>
      </c>
      <c r="E34" s="125">
        <f t="shared" si="11"/>
        <v>12991.101984941821</v>
      </c>
      <c r="F34" s="125">
        <f t="shared" si="11"/>
        <v>12991.101984941821</v>
      </c>
      <c r="G34" s="125">
        <f t="shared" si="11"/>
        <v>12991.101984941821</v>
      </c>
      <c r="H34" s="125">
        <f t="shared" si="11"/>
        <v>12991.101984941821</v>
      </c>
      <c r="I34" s="125">
        <f t="shared" si="11"/>
        <v>12991.101984941821</v>
      </c>
      <c r="J34" s="125">
        <f t="shared" si="11"/>
        <v>12991.101984941821</v>
      </c>
      <c r="K34" s="125">
        <f t="shared" si="11"/>
        <v>12991.101984941821</v>
      </c>
    </row>
    <row r="35" spans="1:11" ht="13.5" thickBot="1">
      <c r="A35" s="160">
        <v>2030</v>
      </c>
      <c r="B35" s="125">
        <f t="shared" si="12"/>
        <v>0</v>
      </c>
      <c r="C35" s="125">
        <f t="shared" si="12"/>
        <v>11149.212867898699</v>
      </c>
      <c r="D35" s="125">
        <f t="shared" si="12"/>
        <v>11220.396988364135</v>
      </c>
      <c r="E35" s="125">
        <f t="shared" si="11"/>
        <v>11255.989048596852</v>
      </c>
      <c r="F35" s="125">
        <f t="shared" si="11"/>
        <v>11291.581108829569</v>
      </c>
      <c r="G35" s="125">
        <f t="shared" si="11"/>
        <v>11327.173169062286</v>
      </c>
      <c r="H35" s="125">
        <f t="shared" si="11"/>
        <v>11362.765229295004</v>
      </c>
      <c r="I35" s="125">
        <f t="shared" si="11"/>
        <v>11398.357289527721</v>
      </c>
      <c r="J35" s="125">
        <f t="shared" si="11"/>
        <v>11433.949349760438</v>
      </c>
      <c r="K35" s="125">
        <f t="shared" si="11"/>
        <v>11469.541409993155</v>
      </c>
    </row>
    <row r="36" spans="1:11" ht="13.5" thickBot="1">
      <c r="A36" s="160">
        <v>2031</v>
      </c>
      <c r="B36" s="125">
        <f t="shared" si="12"/>
        <v>0</v>
      </c>
      <c r="C36" s="125">
        <f t="shared" si="11"/>
        <v>0</v>
      </c>
      <c r="D36" s="125">
        <f t="shared" si="11"/>
        <v>0</v>
      </c>
      <c r="E36" s="125">
        <f t="shared" si="11"/>
        <v>0</v>
      </c>
      <c r="F36" s="125">
        <f t="shared" si="11"/>
        <v>0</v>
      </c>
      <c r="G36" s="125">
        <f t="shared" si="11"/>
        <v>0</v>
      </c>
      <c r="H36" s="125">
        <f t="shared" si="11"/>
        <v>0</v>
      </c>
      <c r="I36" s="125">
        <f t="shared" si="11"/>
        <v>0</v>
      </c>
      <c r="J36" s="125">
        <f t="shared" si="11"/>
        <v>0</v>
      </c>
      <c r="K36" s="125">
        <f t="shared" si="11"/>
        <v>0</v>
      </c>
    </row>
    <row r="37" spans="1:11" ht="13.5" thickBot="1">
      <c r="A37" s="160">
        <v>2032</v>
      </c>
      <c r="B37" s="125">
        <f t="shared" ref="B37" si="13">IF(B$20&gt;(B$19+365.25*B$9),IF(AND($A37&gt;YEAR(B$19),$A37&lt;YEAR((B$19+365.25*B$9))),(DATE($A37,12,31)-DATE($A37,1,0))*B$17/B$22,IF(AND($A37=YEAR(B$19),$A37=YEAR((B$19+365.25*B$9))),((B$19+365.25*B$9)-B$19+1)*B$17/B$22,IF($A37=YEAR(B$19),(DATE(YEAR(B$19),12,31)-B$19+1)*B$17/B$22,IF($A37=YEAR((B$19+365.25*B$9)),((B$19+365.25*B$9)-DATE(YEAR((B$19+365.25*B$9)),1,1))*B$17/B$22,0)))),IF(AND($A37&gt;YEAR(B$19),$A37&lt;YEAR(B$20)),(DATE($A37,12,31)-DATE($A37,1,0))*B$17/B$23,IF(AND($A37=YEAR(B$19),$A37=YEAR(B$20)),(B$20-B$19+1)*B$17/B$23,IF($A37=YEAR(B$19),(DATE(YEAR(B$19),12,31)-B$19+1)*B$17/B$23,IF($A37=YEAR(B$20),(B$20-DATE(YEAR(B$20),1,1))*B$17/B$23,0)))))</f>
        <v>0</v>
      </c>
      <c r="C37" s="125">
        <f t="shared" si="11"/>
        <v>0</v>
      </c>
      <c r="D37" s="125">
        <f t="shared" si="11"/>
        <v>0</v>
      </c>
      <c r="E37" s="125">
        <f t="shared" si="11"/>
        <v>0</v>
      </c>
      <c r="F37" s="125">
        <f t="shared" si="11"/>
        <v>0</v>
      </c>
      <c r="G37" s="125">
        <f t="shared" si="11"/>
        <v>0</v>
      </c>
      <c r="H37" s="125">
        <f t="shared" si="11"/>
        <v>0</v>
      </c>
      <c r="I37" s="125">
        <f t="shared" si="11"/>
        <v>0</v>
      </c>
      <c r="J37" s="125">
        <f t="shared" si="11"/>
        <v>0</v>
      </c>
      <c r="K37" s="125">
        <f t="shared" si="11"/>
        <v>0</v>
      </c>
    </row>
    <row r="38" spans="1:11" ht="13.5" thickBot="1">
      <c r="A38" s="160">
        <v>2033</v>
      </c>
      <c r="B38" s="125">
        <f t="shared" si="11"/>
        <v>0</v>
      </c>
      <c r="C38" s="125">
        <f t="shared" si="11"/>
        <v>0</v>
      </c>
      <c r="D38" s="125">
        <f t="shared" si="11"/>
        <v>0</v>
      </c>
      <c r="E38" s="125">
        <f t="shared" si="11"/>
        <v>0</v>
      </c>
      <c r="F38" s="125">
        <f t="shared" si="11"/>
        <v>0</v>
      </c>
      <c r="G38" s="125">
        <f t="shared" si="11"/>
        <v>0</v>
      </c>
      <c r="H38" s="125">
        <f t="shared" si="11"/>
        <v>0</v>
      </c>
      <c r="I38" s="125">
        <f t="shared" si="11"/>
        <v>0</v>
      </c>
      <c r="J38" s="125">
        <f t="shared" si="11"/>
        <v>0</v>
      </c>
      <c r="K38" s="125">
        <f t="shared" si="11"/>
        <v>0</v>
      </c>
    </row>
    <row r="39" spans="1:11" ht="13.5" thickBot="1">
      <c r="A39" s="160">
        <v>2034</v>
      </c>
      <c r="B39" s="125">
        <f t="shared" si="11"/>
        <v>0</v>
      </c>
      <c r="C39" s="125">
        <f t="shared" si="11"/>
        <v>0</v>
      </c>
      <c r="D39" s="125">
        <f t="shared" si="11"/>
        <v>0</v>
      </c>
      <c r="E39" s="125">
        <f t="shared" si="11"/>
        <v>0</v>
      </c>
      <c r="F39" s="125">
        <f t="shared" si="11"/>
        <v>0</v>
      </c>
      <c r="G39" s="125">
        <f t="shared" si="11"/>
        <v>0</v>
      </c>
      <c r="H39" s="125">
        <f t="shared" si="11"/>
        <v>0</v>
      </c>
      <c r="I39" s="125">
        <f t="shared" si="11"/>
        <v>0</v>
      </c>
      <c r="J39" s="125">
        <f t="shared" si="11"/>
        <v>0</v>
      </c>
      <c r="K39" s="125">
        <f t="shared" si="11"/>
        <v>0</v>
      </c>
    </row>
    <row r="40" spans="1:11" ht="13.5" thickBot="1">
      <c r="A40" s="160">
        <v>2035</v>
      </c>
      <c r="B40" s="125">
        <f t="shared" si="11"/>
        <v>0</v>
      </c>
      <c r="C40" s="125">
        <f t="shared" si="11"/>
        <v>0</v>
      </c>
      <c r="D40" s="125">
        <f t="shared" si="11"/>
        <v>0</v>
      </c>
      <c r="E40" s="125">
        <f t="shared" si="11"/>
        <v>0</v>
      </c>
      <c r="F40" s="125">
        <f t="shared" si="11"/>
        <v>0</v>
      </c>
      <c r="G40" s="125">
        <f t="shared" si="11"/>
        <v>0</v>
      </c>
      <c r="H40" s="125">
        <f t="shared" si="11"/>
        <v>0</v>
      </c>
      <c r="I40" s="125">
        <f t="shared" si="11"/>
        <v>0</v>
      </c>
      <c r="J40" s="125">
        <f t="shared" si="11"/>
        <v>0</v>
      </c>
      <c r="K40" s="125">
        <f t="shared" si="11"/>
        <v>0</v>
      </c>
    </row>
    <row r="41" spans="1:11" ht="13.5" thickBot="1">
      <c r="B41" s="41"/>
      <c r="C41" s="41"/>
      <c r="D41" s="41"/>
      <c r="E41" s="41"/>
      <c r="F41" s="41"/>
      <c r="G41" s="41"/>
      <c r="H41" s="41"/>
      <c r="I41" s="41"/>
      <c r="J41" s="41"/>
      <c r="K41" s="41"/>
    </row>
    <row r="42" spans="1:11" ht="13.5" thickBot="1">
      <c r="A42" s="161" t="s">
        <v>45</v>
      </c>
      <c r="B42" s="127">
        <f>SUM(B30:B40)</f>
        <v>65000</v>
      </c>
      <c r="C42" s="127">
        <f t="shared" ref="C42:K42" si="14">SUM(C30:C40)</f>
        <v>65000</v>
      </c>
      <c r="D42" s="127">
        <f t="shared" si="14"/>
        <v>65000</v>
      </c>
      <c r="E42" s="127">
        <f t="shared" si="14"/>
        <v>65000</v>
      </c>
      <c r="F42" s="127">
        <f t="shared" si="14"/>
        <v>65000</v>
      </c>
      <c r="G42" s="127">
        <f t="shared" si="14"/>
        <v>65000</v>
      </c>
      <c r="H42" s="127">
        <f t="shared" si="14"/>
        <v>65000</v>
      </c>
      <c r="I42" s="127">
        <f t="shared" si="14"/>
        <v>65000</v>
      </c>
      <c r="J42" s="127">
        <f t="shared" si="14"/>
        <v>65000</v>
      </c>
      <c r="K42" s="127">
        <f t="shared" si="14"/>
        <v>65000</v>
      </c>
    </row>
  </sheetData>
  <dataValidations count="2">
    <dataValidation type="list" allowBlank="1" showInputMessage="1" showErrorMessage="1" sqref="B10:K10" xr:uid="{334BDF08-70BC-41B1-A89E-4441D7902993}">
      <formula1>"financial lease, projectfinanciering"</formula1>
    </dataValidation>
    <dataValidation type="list" allowBlank="1" showInputMessage="1" showErrorMessage="1" sqref="B7:K7" xr:uid="{C4D2859E-4419-4CD4-85B7-2FDE9A1CE9FC}">
      <formula1>"Elektrisch, Waterstof"</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7BC1-B4B2-4815-9AB8-7468D5B69DD6}">
  <dimension ref="A1:Q90"/>
  <sheetViews>
    <sheetView zoomScale="85" zoomScaleNormal="85" workbookViewId="0">
      <selection activeCell="B15" sqref="B15"/>
    </sheetView>
  </sheetViews>
  <sheetFormatPr defaultColWidth="9.140625" defaultRowHeight="12.75"/>
  <cols>
    <col min="1" max="1" width="41.42578125" customWidth="1"/>
    <col min="2" max="5" width="15.5703125" customWidth="1"/>
    <col min="6" max="9" width="14.28515625" customWidth="1"/>
    <col min="10" max="10" width="11.5703125" customWidth="1"/>
    <col min="11" max="17" width="14.28515625" customWidth="1"/>
    <col min="20" max="20" width="10.42578125" bestFit="1" customWidth="1"/>
  </cols>
  <sheetData>
    <row r="1" spans="1:17">
      <c r="A1" s="65" t="s">
        <v>125</v>
      </c>
      <c r="B1" s="66"/>
    </row>
    <row r="2" spans="1:17" ht="13.5" thickBot="1">
      <c r="A2" s="38"/>
      <c r="B2" s="66"/>
    </row>
    <row r="3" spans="1:17" ht="13.5" thickBot="1">
      <c r="A3" s="108" t="s">
        <v>124</v>
      </c>
      <c r="B3" s="178"/>
      <c r="C3" s="178"/>
      <c r="D3" s="178"/>
      <c r="E3" s="178"/>
      <c r="F3" s="178"/>
      <c r="G3" s="178"/>
      <c r="H3" s="178"/>
      <c r="I3" s="178"/>
      <c r="J3" s="178"/>
      <c r="K3" s="178"/>
      <c r="L3" s="178"/>
      <c r="M3" s="178"/>
      <c r="N3" s="178"/>
      <c r="O3" s="178"/>
      <c r="P3" s="178"/>
      <c r="Q3" s="178"/>
    </row>
    <row r="4" spans="1:17" ht="13.5" thickBot="1">
      <c r="A4" s="109" t="s">
        <v>123</v>
      </c>
      <c r="B4" s="179">
        <v>3</v>
      </c>
      <c r="C4" s="179">
        <v>3</v>
      </c>
      <c r="D4" s="179">
        <v>3</v>
      </c>
      <c r="E4" s="179">
        <v>3</v>
      </c>
      <c r="F4" s="179">
        <v>3</v>
      </c>
      <c r="G4" s="179">
        <v>3</v>
      </c>
      <c r="H4" s="179">
        <v>3</v>
      </c>
      <c r="I4" s="179">
        <v>3</v>
      </c>
      <c r="J4" s="179">
        <v>3</v>
      </c>
      <c r="K4" s="179">
        <v>3</v>
      </c>
      <c r="L4" s="179">
        <v>3</v>
      </c>
      <c r="M4" s="179">
        <v>3</v>
      </c>
      <c r="N4" s="179">
        <v>3</v>
      </c>
      <c r="O4" s="179">
        <v>3</v>
      </c>
      <c r="P4" s="179">
        <v>3</v>
      </c>
      <c r="Q4" s="179">
        <v>3</v>
      </c>
    </row>
    <row r="5" spans="1:17" ht="13.5" thickBot="1">
      <c r="A5" s="41"/>
      <c r="B5" s="41"/>
      <c r="C5" s="41"/>
      <c r="D5" s="41"/>
      <c r="E5" s="41"/>
      <c r="F5" s="41"/>
      <c r="G5" s="41"/>
      <c r="H5" s="41"/>
      <c r="I5" s="41"/>
      <c r="J5" s="41"/>
      <c r="K5" s="41"/>
      <c r="L5" s="41"/>
      <c r="M5" s="41"/>
      <c r="N5" s="41"/>
      <c r="O5" s="41"/>
      <c r="P5" s="41"/>
      <c r="Q5" s="41"/>
    </row>
    <row r="6" spans="1:17" ht="13.5" thickBot="1">
      <c r="A6" s="108" t="s">
        <v>129</v>
      </c>
      <c r="B6" s="171">
        <v>9</v>
      </c>
      <c r="C6" s="171">
        <v>15</v>
      </c>
      <c r="D6" s="171">
        <v>15</v>
      </c>
      <c r="E6" s="171">
        <v>15</v>
      </c>
      <c r="F6" s="171">
        <v>15</v>
      </c>
      <c r="G6" s="171">
        <v>15</v>
      </c>
      <c r="H6" s="171">
        <v>15</v>
      </c>
      <c r="I6" s="171">
        <v>15</v>
      </c>
      <c r="J6" s="171">
        <v>15</v>
      </c>
      <c r="K6" s="171">
        <v>15</v>
      </c>
      <c r="L6" s="171">
        <v>15</v>
      </c>
      <c r="M6" s="171">
        <v>15</v>
      </c>
      <c r="N6" s="171">
        <v>15</v>
      </c>
      <c r="O6" s="171">
        <v>15</v>
      </c>
      <c r="P6" s="171">
        <v>15</v>
      </c>
      <c r="Q6" s="171">
        <v>15</v>
      </c>
    </row>
    <row r="7" spans="1:17" ht="13.5" thickBot="1">
      <c r="A7" s="162" t="s">
        <v>106</v>
      </c>
      <c r="B7" s="164"/>
      <c r="C7" s="164"/>
      <c r="D7" s="164"/>
      <c r="E7" s="164"/>
      <c r="F7" s="164"/>
      <c r="G7" s="164"/>
      <c r="H7" s="164"/>
      <c r="I7" s="164"/>
      <c r="J7" s="164"/>
      <c r="K7" s="164"/>
      <c r="L7" s="164"/>
      <c r="M7" s="164"/>
      <c r="N7" s="164"/>
      <c r="O7" s="164"/>
      <c r="P7" s="164"/>
      <c r="Q7" s="164"/>
    </row>
    <row r="8" spans="1:17" ht="26.25" thickBot="1">
      <c r="A8" s="188" t="s">
        <v>126</v>
      </c>
      <c r="B8" s="135">
        <f>SUM(B9:B15)</f>
        <v>90540</v>
      </c>
      <c r="C8" s="135">
        <f>SUM(C9:C15)</f>
        <v>90540</v>
      </c>
      <c r="D8" s="135">
        <f t="shared" ref="D8:Q8" si="0">SUM(D9:D15)</f>
        <v>90540</v>
      </c>
      <c r="E8" s="135">
        <f t="shared" si="0"/>
        <v>90540</v>
      </c>
      <c r="F8" s="135">
        <f t="shared" si="0"/>
        <v>90540</v>
      </c>
      <c r="G8" s="135">
        <f t="shared" si="0"/>
        <v>90540</v>
      </c>
      <c r="H8" s="135">
        <f t="shared" si="0"/>
        <v>90540</v>
      </c>
      <c r="I8" s="135">
        <f t="shared" si="0"/>
        <v>90540</v>
      </c>
      <c r="J8" s="135">
        <f t="shared" si="0"/>
        <v>90540</v>
      </c>
      <c r="K8" s="135">
        <f t="shared" si="0"/>
        <v>90540</v>
      </c>
      <c r="L8" s="135">
        <f t="shared" si="0"/>
        <v>90540</v>
      </c>
      <c r="M8" s="135">
        <f t="shared" si="0"/>
        <v>90540</v>
      </c>
      <c r="N8" s="135">
        <f t="shared" si="0"/>
        <v>90540</v>
      </c>
      <c r="O8" s="135">
        <f t="shared" si="0"/>
        <v>90540</v>
      </c>
      <c r="P8" s="135">
        <f t="shared" si="0"/>
        <v>90540</v>
      </c>
      <c r="Q8" s="135">
        <f t="shared" si="0"/>
        <v>90540</v>
      </c>
    </row>
    <row r="9" spans="1:17" ht="13.5" thickBot="1">
      <c r="A9" s="169" t="s">
        <v>105</v>
      </c>
      <c r="B9" s="176">
        <v>40</v>
      </c>
      <c r="C9" s="176">
        <v>40</v>
      </c>
      <c r="D9" s="176">
        <v>40</v>
      </c>
      <c r="E9" s="176">
        <v>40</v>
      </c>
      <c r="F9" s="176">
        <v>40</v>
      </c>
      <c r="G9" s="176">
        <v>40</v>
      </c>
      <c r="H9" s="176">
        <v>40</v>
      </c>
      <c r="I9" s="176">
        <v>40</v>
      </c>
      <c r="J9" s="176">
        <v>40</v>
      </c>
      <c r="K9" s="176">
        <v>40</v>
      </c>
      <c r="L9" s="176">
        <v>40</v>
      </c>
      <c r="M9" s="176">
        <v>40</v>
      </c>
      <c r="N9" s="176">
        <v>40</v>
      </c>
      <c r="O9" s="176">
        <v>40</v>
      </c>
      <c r="P9" s="176">
        <v>40</v>
      </c>
      <c r="Q9" s="176">
        <v>40</v>
      </c>
    </row>
    <row r="10" spans="1:17" ht="13.5" thickBot="1">
      <c r="A10" s="169" t="s">
        <v>105</v>
      </c>
      <c r="B10" s="176">
        <v>90000</v>
      </c>
      <c r="C10" s="176">
        <v>90000</v>
      </c>
      <c r="D10" s="176">
        <v>90000</v>
      </c>
      <c r="E10" s="176">
        <v>90000</v>
      </c>
      <c r="F10" s="176">
        <v>90000</v>
      </c>
      <c r="G10" s="176">
        <v>90000</v>
      </c>
      <c r="H10" s="176">
        <v>90000</v>
      </c>
      <c r="I10" s="176">
        <v>90000</v>
      </c>
      <c r="J10" s="176">
        <v>90000</v>
      </c>
      <c r="K10" s="176">
        <v>90000</v>
      </c>
      <c r="L10" s="176">
        <v>90000</v>
      </c>
      <c r="M10" s="176">
        <v>90000</v>
      </c>
      <c r="N10" s="176">
        <v>90000</v>
      </c>
      <c r="O10" s="176">
        <v>90000</v>
      </c>
      <c r="P10" s="176">
        <v>90000</v>
      </c>
      <c r="Q10" s="176">
        <v>90000</v>
      </c>
    </row>
    <row r="11" spans="1:17" ht="13.5" thickBot="1">
      <c r="A11" s="169" t="s">
        <v>105</v>
      </c>
      <c r="B11" s="176"/>
      <c r="C11" s="176"/>
      <c r="D11" s="176"/>
      <c r="E11" s="176"/>
      <c r="F11" s="176"/>
      <c r="G11" s="176"/>
      <c r="H11" s="176"/>
      <c r="I11" s="176"/>
      <c r="J11" s="176"/>
      <c r="K11" s="176"/>
      <c r="L11" s="176"/>
      <c r="M11" s="176"/>
      <c r="N11" s="176"/>
      <c r="O11" s="176"/>
      <c r="P11" s="176"/>
      <c r="Q11" s="176"/>
    </row>
    <row r="12" spans="1:17" ht="13.5" thickBot="1">
      <c r="A12" s="169" t="s">
        <v>105</v>
      </c>
      <c r="B12" s="176"/>
      <c r="C12" s="176"/>
      <c r="D12" s="176"/>
      <c r="E12" s="176"/>
      <c r="F12" s="176"/>
      <c r="G12" s="176"/>
      <c r="H12" s="176"/>
      <c r="I12" s="176"/>
      <c r="J12" s="176"/>
      <c r="K12" s="176"/>
      <c r="L12" s="176"/>
      <c r="M12" s="176"/>
      <c r="N12" s="176"/>
      <c r="O12" s="176"/>
      <c r="P12" s="176"/>
      <c r="Q12" s="176"/>
    </row>
    <row r="13" spans="1:17" ht="13.5" thickBot="1">
      <c r="A13" s="169" t="s">
        <v>105</v>
      </c>
      <c r="B13" s="176"/>
      <c r="C13" s="176"/>
      <c r="D13" s="176"/>
      <c r="E13" s="176"/>
      <c r="F13" s="176"/>
      <c r="G13" s="176"/>
      <c r="H13" s="176"/>
      <c r="I13" s="176"/>
      <c r="J13" s="176"/>
      <c r="K13" s="176"/>
      <c r="L13" s="176"/>
      <c r="M13" s="176"/>
      <c r="N13" s="176"/>
      <c r="O13" s="176"/>
      <c r="P13" s="176"/>
      <c r="Q13" s="176"/>
    </row>
    <row r="14" spans="1:17" ht="13.5" thickBot="1">
      <c r="A14" s="169" t="s">
        <v>105</v>
      </c>
      <c r="B14" s="176"/>
      <c r="C14" s="176"/>
      <c r="D14" s="176"/>
      <c r="E14" s="176"/>
      <c r="F14" s="176"/>
      <c r="G14" s="176"/>
      <c r="H14" s="176"/>
      <c r="I14" s="176"/>
      <c r="J14" s="176"/>
      <c r="K14" s="176"/>
      <c r="L14" s="176"/>
      <c r="M14" s="176"/>
      <c r="N14" s="176"/>
      <c r="O14" s="176"/>
      <c r="P14" s="176"/>
      <c r="Q14" s="176"/>
    </row>
    <row r="15" spans="1:17" ht="13.5" thickBot="1">
      <c r="A15" s="167" t="s">
        <v>46</v>
      </c>
      <c r="B15" s="177">
        <v>500</v>
      </c>
      <c r="C15" s="177">
        <v>500</v>
      </c>
      <c r="D15" s="177">
        <v>500</v>
      </c>
      <c r="E15" s="177">
        <v>500</v>
      </c>
      <c r="F15" s="177">
        <v>500</v>
      </c>
      <c r="G15" s="177">
        <v>500</v>
      </c>
      <c r="H15" s="177">
        <v>500</v>
      </c>
      <c r="I15" s="177">
        <v>500</v>
      </c>
      <c r="J15" s="177">
        <v>500</v>
      </c>
      <c r="K15" s="177">
        <v>500</v>
      </c>
      <c r="L15" s="177">
        <v>500</v>
      </c>
      <c r="M15" s="177">
        <v>500</v>
      </c>
      <c r="N15" s="177">
        <v>500</v>
      </c>
      <c r="O15" s="177">
        <v>500</v>
      </c>
      <c r="P15" s="177">
        <v>500</v>
      </c>
      <c r="Q15" s="177">
        <v>500</v>
      </c>
    </row>
    <row r="16" spans="1:17" ht="13.5" thickBot="1">
      <c r="A16" s="187" t="s">
        <v>107</v>
      </c>
      <c r="B16" s="165">
        <f>B$4*B8</f>
        <v>271620</v>
      </c>
      <c r="C16" s="165">
        <f t="shared" ref="C16:Q16" si="1">C$4*C8</f>
        <v>271620</v>
      </c>
      <c r="D16" s="165">
        <f t="shared" si="1"/>
        <v>271620</v>
      </c>
      <c r="E16" s="165">
        <f t="shared" si="1"/>
        <v>271620</v>
      </c>
      <c r="F16" s="165">
        <f t="shared" si="1"/>
        <v>271620</v>
      </c>
      <c r="G16" s="165">
        <f t="shared" si="1"/>
        <v>271620</v>
      </c>
      <c r="H16" s="165">
        <f t="shared" si="1"/>
        <v>271620</v>
      </c>
      <c r="I16" s="165">
        <f t="shared" si="1"/>
        <v>271620</v>
      </c>
      <c r="J16" s="165">
        <f t="shared" si="1"/>
        <v>271620</v>
      </c>
      <c r="K16" s="165">
        <f t="shared" si="1"/>
        <v>271620</v>
      </c>
      <c r="L16" s="165">
        <f t="shared" si="1"/>
        <v>271620</v>
      </c>
      <c r="M16" s="165">
        <f t="shared" si="1"/>
        <v>271620</v>
      </c>
      <c r="N16" s="165">
        <f t="shared" si="1"/>
        <v>271620</v>
      </c>
      <c r="O16" s="165">
        <f t="shared" si="1"/>
        <v>271620</v>
      </c>
      <c r="P16" s="165">
        <f t="shared" si="1"/>
        <v>271620</v>
      </c>
      <c r="Q16" s="165">
        <f t="shared" si="1"/>
        <v>271620</v>
      </c>
    </row>
    <row r="17" spans="1:17" ht="26.25" thickBot="1">
      <c r="A17" s="189" t="s">
        <v>143</v>
      </c>
      <c r="B17" s="175"/>
      <c r="C17" s="175"/>
      <c r="D17" s="175"/>
      <c r="E17" s="175"/>
      <c r="F17" s="175"/>
      <c r="G17" s="175"/>
      <c r="H17" s="175"/>
      <c r="I17" s="175"/>
      <c r="J17" s="175"/>
      <c r="K17" s="175"/>
      <c r="L17" s="175"/>
      <c r="M17" s="175"/>
      <c r="N17" s="175"/>
      <c r="O17" s="175"/>
      <c r="P17" s="175"/>
      <c r="Q17" s="175"/>
    </row>
    <row r="18" spans="1:17" ht="26.25" thickBot="1">
      <c r="A18" s="189" t="s">
        <v>144</v>
      </c>
      <c r="B18" s="173">
        <v>40000</v>
      </c>
      <c r="C18" s="173">
        <v>40000</v>
      </c>
      <c r="D18" s="173">
        <v>40000</v>
      </c>
      <c r="E18" s="173">
        <v>40000</v>
      </c>
      <c r="F18" s="173">
        <v>40000</v>
      </c>
      <c r="G18" s="173">
        <v>40000</v>
      </c>
      <c r="H18" s="173">
        <v>40000</v>
      </c>
      <c r="I18" s="173">
        <v>40000</v>
      </c>
      <c r="J18" s="173">
        <v>40000</v>
      </c>
      <c r="K18" s="173">
        <v>40000</v>
      </c>
      <c r="L18" s="173">
        <v>40000</v>
      </c>
      <c r="M18" s="173">
        <v>40000</v>
      </c>
      <c r="N18" s="173">
        <v>40000</v>
      </c>
      <c r="O18" s="173">
        <v>40000</v>
      </c>
      <c r="P18" s="173">
        <v>40000</v>
      </c>
      <c r="Q18" s="173">
        <v>40000</v>
      </c>
    </row>
    <row r="19" spans="1:17" ht="26.25" thickBot="1">
      <c r="A19" s="189" t="s">
        <v>145</v>
      </c>
      <c r="B19" s="173"/>
      <c r="C19" s="173"/>
      <c r="D19" s="173"/>
      <c r="E19" s="173"/>
      <c r="F19" s="173"/>
      <c r="G19" s="173"/>
      <c r="H19" s="173"/>
      <c r="I19" s="173"/>
      <c r="J19" s="173"/>
      <c r="K19" s="173"/>
      <c r="L19" s="173"/>
      <c r="M19" s="173"/>
      <c r="N19" s="173"/>
      <c r="O19" s="173"/>
      <c r="P19" s="173"/>
      <c r="Q19" s="173"/>
    </row>
    <row r="20" spans="1:17" ht="13.5" thickBot="1">
      <c r="A20" s="184" t="s">
        <v>38</v>
      </c>
      <c r="B20" s="185">
        <f>SUM(B17:B19)*B4</f>
        <v>120000</v>
      </c>
      <c r="C20" s="185">
        <f t="shared" ref="C20:Q20" si="2">SUM(C17:C19)*C4</f>
        <v>120000</v>
      </c>
      <c r="D20" s="185">
        <f t="shared" si="2"/>
        <v>120000</v>
      </c>
      <c r="E20" s="185">
        <f t="shared" si="2"/>
        <v>120000</v>
      </c>
      <c r="F20" s="185">
        <f t="shared" si="2"/>
        <v>120000</v>
      </c>
      <c r="G20" s="185">
        <f t="shared" si="2"/>
        <v>120000</v>
      </c>
      <c r="H20" s="185">
        <f t="shared" si="2"/>
        <v>120000</v>
      </c>
      <c r="I20" s="185">
        <f t="shared" si="2"/>
        <v>120000</v>
      </c>
      <c r="J20" s="185">
        <f t="shared" si="2"/>
        <v>120000</v>
      </c>
      <c r="K20" s="185">
        <f t="shared" si="2"/>
        <v>120000</v>
      </c>
      <c r="L20" s="185">
        <f t="shared" si="2"/>
        <v>120000</v>
      </c>
      <c r="M20" s="185">
        <f t="shared" si="2"/>
        <v>120000</v>
      </c>
      <c r="N20" s="185">
        <f t="shared" si="2"/>
        <v>120000</v>
      </c>
      <c r="O20" s="185">
        <f t="shared" si="2"/>
        <v>120000</v>
      </c>
      <c r="P20" s="185">
        <f t="shared" si="2"/>
        <v>120000</v>
      </c>
      <c r="Q20" s="185">
        <f t="shared" si="2"/>
        <v>120000</v>
      </c>
    </row>
    <row r="21" spans="1:17" ht="13.5" thickBot="1">
      <c r="A21" s="182" t="s">
        <v>146</v>
      </c>
      <c r="B21" s="190">
        <f>B16-B20</f>
        <v>151620</v>
      </c>
      <c r="C21" s="190">
        <f t="shared" ref="C21:Q21" si="3">C16-C20</f>
        <v>151620</v>
      </c>
      <c r="D21" s="190">
        <f t="shared" si="3"/>
        <v>151620</v>
      </c>
      <c r="E21" s="190">
        <f t="shared" si="3"/>
        <v>151620</v>
      </c>
      <c r="F21" s="190">
        <f t="shared" si="3"/>
        <v>151620</v>
      </c>
      <c r="G21" s="190">
        <f t="shared" si="3"/>
        <v>151620</v>
      </c>
      <c r="H21" s="190">
        <f t="shared" si="3"/>
        <v>151620</v>
      </c>
      <c r="I21" s="190">
        <f t="shared" si="3"/>
        <v>151620</v>
      </c>
      <c r="J21" s="190">
        <f t="shared" si="3"/>
        <v>151620</v>
      </c>
      <c r="K21" s="190">
        <f t="shared" si="3"/>
        <v>151620</v>
      </c>
      <c r="L21" s="190">
        <f t="shared" si="3"/>
        <v>151620</v>
      </c>
      <c r="M21" s="190">
        <f t="shared" si="3"/>
        <v>151620</v>
      </c>
      <c r="N21" s="190">
        <f t="shared" si="3"/>
        <v>151620</v>
      </c>
      <c r="O21" s="190">
        <f t="shared" si="3"/>
        <v>151620</v>
      </c>
      <c r="P21" s="190">
        <f t="shared" si="3"/>
        <v>151620</v>
      </c>
      <c r="Q21" s="190">
        <f t="shared" si="3"/>
        <v>151620</v>
      </c>
    </row>
    <row r="22" spans="1:17" ht="13.5" thickBot="1">
      <c r="A22" s="167" t="s">
        <v>41</v>
      </c>
      <c r="B22" s="186">
        <f t="shared" ref="B22:Q22" si="4">B6*365.25</f>
        <v>3287.25</v>
      </c>
      <c r="C22" s="186">
        <f t="shared" si="4"/>
        <v>5478.75</v>
      </c>
      <c r="D22" s="186">
        <f t="shared" si="4"/>
        <v>5478.75</v>
      </c>
      <c r="E22" s="186">
        <f t="shared" si="4"/>
        <v>5478.75</v>
      </c>
      <c r="F22" s="186">
        <f t="shared" si="4"/>
        <v>5478.75</v>
      </c>
      <c r="G22" s="186">
        <f t="shared" si="4"/>
        <v>5478.75</v>
      </c>
      <c r="H22" s="186">
        <f t="shared" si="4"/>
        <v>5478.75</v>
      </c>
      <c r="I22" s="186">
        <f t="shared" si="4"/>
        <v>5478.75</v>
      </c>
      <c r="J22" s="186">
        <f t="shared" si="4"/>
        <v>5478.75</v>
      </c>
      <c r="K22" s="186">
        <f t="shared" si="4"/>
        <v>5478.75</v>
      </c>
      <c r="L22" s="186">
        <f t="shared" si="4"/>
        <v>5478.75</v>
      </c>
      <c r="M22" s="186">
        <f t="shared" si="4"/>
        <v>5478.75</v>
      </c>
      <c r="N22" s="186">
        <f t="shared" si="4"/>
        <v>5478.75</v>
      </c>
      <c r="O22" s="186">
        <f t="shared" si="4"/>
        <v>5478.75</v>
      </c>
      <c r="P22" s="186">
        <f t="shared" si="4"/>
        <v>5478.75</v>
      </c>
      <c r="Q22" s="186">
        <f t="shared" si="4"/>
        <v>5478.75</v>
      </c>
    </row>
    <row r="23" spans="1:17" ht="13.5" thickBot="1">
      <c r="A23" s="167" t="s">
        <v>108</v>
      </c>
      <c r="B23" s="166">
        <f t="shared" ref="B23:Q23" si="5">IFERROR(B21/B22,0)</f>
        <v>46.123659593885463</v>
      </c>
      <c r="C23" s="166">
        <f t="shared" si="5"/>
        <v>27.674195756331279</v>
      </c>
      <c r="D23" s="166">
        <f t="shared" si="5"/>
        <v>27.674195756331279</v>
      </c>
      <c r="E23" s="166">
        <f t="shared" si="5"/>
        <v>27.674195756331279</v>
      </c>
      <c r="F23" s="166">
        <f t="shared" si="5"/>
        <v>27.674195756331279</v>
      </c>
      <c r="G23" s="166">
        <f t="shared" si="5"/>
        <v>27.674195756331279</v>
      </c>
      <c r="H23" s="166">
        <f t="shared" si="5"/>
        <v>27.674195756331279</v>
      </c>
      <c r="I23" s="166">
        <f t="shared" si="5"/>
        <v>27.674195756331279</v>
      </c>
      <c r="J23" s="166">
        <f t="shared" si="5"/>
        <v>27.674195756331279</v>
      </c>
      <c r="K23" s="166">
        <f t="shared" si="5"/>
        <v>27.674195756331279</v>
      </c>
      <c r="L23" s="166">
        <f t="shared" si="5"/>
        <v>27.674195756331279</v>
      </c>
      <c r="M23" s="166">
        <f t="shared" si="5"/>
        <v>27.674195756331279</v>
      </c>
      <c r="N23" s="166">
        <f t="shared" si="5"/>
        <v>27.674195756331279</v>
      </c>
      <c r="O23" s="166">
        <f t="shared" si="5"/>
        <v>27.674195756331279</v>
      </c>
      <c r="P23" s="166">
        <f t="shared" si="5"/>
        <v>27.674195756331279</v>
      </c>
      <c r="Q23" s="166">
        <f t="shared" si="5"/>
        <v>27.674195756331279</v>
      </c>
    </row>
    <row r="24" spans="1:17">
      <c r="A24" s="67"/>
      <c r="B24" s="67"/>
      <c r="C24" s="67"/>
      <c r="D24" s="67"/>
      <c r="E24" s="67"/>
      <c r="F24" s="67"/>
      <c r="G24" s="67"/>
      <c r="H24" s="67"/>
      <c r="I24" s="67"/>
      <c r="J24" s="67"/>
      <c r="K24" s="67"/>
      <c r="L24" s="67"/>
      <c r="M24" s="67"/>
      <c r="N24" s="67"/>
      <c r="O24" s="67"/>
      <c r="P24" s="67"/>
      <c r="Q24" s="67"/>
    </row>
    <row r="25" spans="1:17" ht="13.5" thickBot="1">
      <c r="A25" s="109" t="s">
        <v>40</v>
      </c>
      <c r="B25" s="105">
        <v>45640</v>
      </c>
      <c r="C25" s="105">
        <v>45606</v>
      </c>
      <c r="D25" s="105">
        <v>45606</v>
      </c>
      <c r="E25" s="105">
        <v>45606</v>
      </c>
      <c r="F25" s="105">
        <v>45606</v>
      </c>
      <c r="G25" s="105">
        <v>45606</v>
      </c>
      <c r="H25" s="105">
        <v>45606</v>
      </c>
      <c r="I25" s="105">
        <v>45606</v>
      </c>
      <c r="J25" s="105">
        <v>45606</v>
      </c>
      <c r="K25" s="105">
        <v>45606</v>
      </c>
      <c r="L25" s="105">
        <v>45606</v>
      </c>
      <c r="M25" s="105">
        <v>45606</v>
      </c>
      <c r="N25" s="105">
        <v>45606</v>
      </c>
      <c r="O25" s="105">
        <v>45606</v>
      </c>
      <c r="P25" s="105">
        <v>45606</v>
      </c>
      <c r="Q25" s="105">
        <v>45606</v>
      </c>
    </row>
    <row r="26" spans="1:17" ht="13.5" thickBot="1">
      <c r="A26" s="109" t="s">
        <v>49</v>
      </c>
      <c r="B26" s="105">
        <v>49293</v>
      </c>
      <c r="C26" s="105">
        <v>47433</v>
      </c>
      <c r="D26" s="105">
        <v>47433</v>
      </c>
      <c r="E26" s="105">
        <v>47433</v>
      </c>
      <c r="F26" s="105">
        <v>47433</v>
      </c>
      <c r="G26" s="105">
        <v>47433</v>
      </c>
      <c r="H26" s="105">
        <v>47433</v>
      </c>
      <c r="I26" s="105">
        <v>47433</v>
      </c>
      <c r="J26" s="105">
        <v>47433</v>
      </c>
      <c r="K26" s="105">
        <v>47433</v>
      </c>
      <c r="L26" s="105">
        <v>47433</v>
      </c>
      <c r="M26" s="105">
        <v>47433</v>
      </c>
      <c r="N26" s="105">
        <v>47433</v>
      </c>
      <c r="O26" s="105">
        <v>47433</v>
      </c>
      <c r="P26" s="105">
        <v>47433</v>
      </c>
      <c r="Q26" s="105">
        <v>47433</v>
      </c>
    </row>
    <row r="27" spans="1:17">
      <c r="A27" s="41"/>
      <c r="B27" s="41"/>
      <c r="C27" s="41"/>
      <c r="D27" s="41"/>
      <c r="E27" s="41"/>
      <c r="F27" s="41"/>
      <c r="G27" s="41"/>
      <c r="H27" s="41"/>
      <c r="I27" s="41"/>
      <c r="J27" s="41"/>
      <c r="K27" s="41"/>
      <c r="L27" s="41"/>
      <c r="M27" s="41"/>
      <c r="N27" s="41"/>
      <c r="O27" s="41"/>
      <c r="P27" s="41"/>
      <c r="Q27" s="41"/>
    </row>
    <row r="28" spans="1:17" ht="13.5" thickBot="1">
      <c r="A28" s="93" t="s">
        <v>44</v>
      </c>
      <c r="B28" s="41"/>
      <c r="C28" s="41"/>
      <c r="D28" s="41"/>
      <c r="E28" s="41"/>
      <c r="F28" s="41"/>
      <c r="G28" s="41"/>
      <c r="H28" s="41"/>
      <c r="I28" s="41"/>
      <c r="J28" s="41"/>
      <c r="K28" s="41"/>
      <c r="L28" s="41"/>
      <c r="M28" s="41"/>
      <c r="N28" s="41"/>
      <c r="O28" s="41"/>
      <c r="P28" s="41"/>
      <c r="Q28" s="41"/>
    </row>
    <row r="29" spans="1:17" ht="13.5" thickBot="1">
      <c r="A29" s="123">
        <v>2024</v>
      </c>
      <c r="B29" s="125">
        <f t="shared" ref="B29:Q39" si="6">IF(B$26&gt;(B$25+365.25*B$6),IF(AND($A29&gt;YEAR(B$25),$A29&lt;YEAR(B$25+365.25*B$6)),(DATE($A29,12,31)-DATE($A29,1,0))*B$23,IF(AND($A29=YEAR(B$25),$A29=YEAR(B$25+365.25*B$6)),((B$25+365.25*B$6)-B$25+1)*B$23,IF($A29=YEAR(B$25),(DATE(YEAR(B$25),12,31)-B$25+1)*B$23,IF($A29=YEAR(B$25+365.25*B$6),(B$25+365.25*B$6-DATE(YEAR(B$25+365.25*B$6),1,1))*B$23,0)))),IF(AND($A29&gt;YEAR(B$25),$A29&lt;YEAR(B$26)),(DATE($A29,12,31)-DATE($A29,1,0))*B$23,IF(AND($A29=YEAR(B$25),$A29=YEAR(B$26)),(B$26-B$25+1)*B$23,IF($A29=YEAR(B$25),(DATE(YEAR(B$25),12,31)-B$25+1)*B$23,IF($A29=YEAR(B$26),(B$26-DATE(YEAR(B$26),1,1))*B$23,0)))))</f>
        <v>830.22587268993834</v>
      </c>
      <c r="C29" s="125">
        <f t="shared" si="6"/>
        <v>1439.0581793292265</v>
      </c>
      <c r="D29" s="125">
        <f t="shared" si="6"/>
        <v>1439.0581793292265</v>
      </c>
      <c r="E29" s="125">
        <f t="shared" si="6"/>
        <v>1439.0581793292265</v>
      </c>
      <c r="F29" s="125">
        <f t="shared" si="6"/>
        <v>1439.0581793292265</v>
      </c>
      <c r="G29" s="125">
        <f t="shared" si="6"/>
        <v>1439.0581793292265</v>
      </c>
      <c r="H29" s="125">
        <f t="shared" si="6"/>
        <v>1439.0581793292265</v>
      </c>
      <c r="I29" s="125">
        <f t="shared" si="6"/>
        <v>1439.0581793292265</v>
      </c>
      <c r="J29" s="125">
        <f t="shared" si="6"/>
        <v>1439.0581793292265</v>
      </c>
      <c r="K29" s="125">
        <f t="shared" si="6"/>
        <v>1439.0581793292265</v>
      </c>
      <c r="L29" s="125">
        <f t="shared" si="6"/>
        <v>1439.0581793292265</v>
      </c>
      <c r="M29" s="125">
        <f t="shared" si="6"/>
        <v>1439.0581793292265</v>
      </c>
      <c r="N29" s="125">
        <f t="shared" si="6"/>
        <v>1439.0581793292265</v>
      </c>
      <c r="O29" s="125">
        <f t="shared" si="6"/>
        <v>1439.0581793292265</v>
      </c>
      <c r="P29" s="125">
        <f t="shared" si="6"/>
        <v>1439.0581793292265</v>
      </c>
      <c r="Q29" s="125">
        <f t="shared" si="6"/>
        <v>1439.0581793292265</v>
      </c>
    </row>
    <row r="30" spans="1:17" ht="13.5" thickBot="1">
      <c r="A30" s="124">
        <v>2025</v>
      </c>
      <c r="B30" s="125">
        <f t="shared" si="6"/>
        <v>16835.135751768194</v>
      </c>
      <c r="C30" s="125">
        <f t="shared" si="6"/>
        <v>10101.081451060916</v>
      </c>
      <c r="D30" s="125">
        <f t="shared" si="6"/>
        <v>10101.081451060916</v>
      </c>
      <c r="E30" s="125">
        <f t="shared" si="6"/>
        <v>10101.081451060916</v>
      </c>
      <c r="F30" s="125">
        <f t="shared" si="6"/>
        <v>10101.081451060916</v>
      </c>
      <c r="G30" s="125">
        <f t="shared" si="6"/>
        <v>10101.081451060916</v>
      </c>
      <c r="H30" s="125">
        <f t="shared" si="6"/>
        <v>10101.081451060916</v>
      </c>
      <c r="I30" s="125">
        <f t="shared" si="6"/>
        <v>10101.081451060916</v>
      </c>
      <c r="J30" s="125">
        <f t="shared" si="6"/>
        <v>10101.081451060916</v>
      </c>
      <c r="K30" s="125">
        <f t="shared" si="6"/>
        <v>10101.081451060916</v>
      </c>
      <c r="L30" s="125">
        <f t="shared" si="6"/>
        <v>10101.081451060916</v>
      </c>
      <c r="M30" s="125">
        <f t="shared" si="6"/>
        <v>10101.081451060916</v>
      </c>
      <c r="N30" s="125">
        <f t="shared" si="6"/>
        <v>10101.081451060916</v>
      </c>
      <c r="O30" s="125">
        <f t="shared" si="6"/>
        <v>10101.081451060916</v>
      </c>
      <c r="P30" s="125">
        <f t="shared" si="6"/>
        <v>10101.081451060916</v>
      </c>
      <c r="Q30" s="125">
        <f t="shared" si="6"/>
        <v>10101.081451060916</v>
      </c>
    </row>
    <row r="31" spans="1:17" ht="13.5" thickBot="1">
      <c r="A31" s="124">
        <v>2026</v>
      </c>
      <c r="B31" s="125">
        <f t="shared" si="6"/>
        <v>16835.135751768194</v>
      </c>
      <c r="C31" s="125">
        <f t="shared" si="6"/>
        <v>10101.081451060916</v>
      </c>
      <c r="D31" s="125">
        <f t="shared" si="6"/>
        <v>10101.081451060916</v>
      </c>
      <c r="E31" s="125">
        <f t="shared" si="6"/>
        <v>10101.081451060916</v>
      </c>
      <c r="F31" s="125">
        <f t="shared" si="6"/>
        <v>10101.081451060916</v>
      </c>
      <c r="G31" s="125">
        <f t="shared" si="6"/>
        <v>10101.081451060916</v>
      </c>
      <c r="H31" s="125">
        <f t="shared" si="6"/>
        <v>10101.081451060916</v>
      </c>
      <c r="I31" s="125">
        <f t="shared" si="6"/>
        <v>10101.081451060916</v>
      </c>
      <c r="J31" s="125">
        <f t="shared" si="6"/>
        <v>10101.081451060916</v>
      </c>
      <c r="K31" s="125">
        <f t="shared" si="6"/>
        <v>10101.081451060916</v>
      </c>
      <c r="L31" s="125">
        <f t="shared" si="6"/>
        <v>10101.081451060916</v>
      </c>
      <c r="M31" s="125">
        <f t="shared" si="6"/>
        <v>10101.081451060916</v>
      </c>
      <c r="N31" s="125">
        <f t="shared" si="6"/>
        <v>10101.081451060916</v>
      </c>
      <c r="O31" s="125">
        <f t="shared" si="6"/>
        <v>10101.081451060916</v>
      </c>
      <c r="P31" s="125">
        <f t="shared" si="6"/>
        <v>10101.081451060916</v>
      </c>
      <c r="Q31" s="125">
        <f t="shared" si="6"/>
        <v>10101.081451060916</v>
      </c>
    </row>
    <row r="32" spans="1:17" ht="13.5" thickBot="1">
      <c r="A32" s="124">
        <v>2027</v>
      </c>
      <c r="B32" s="125">
        <f t="shared" si="6"/>
        <v>16835.135751768194</v>
      </c>
      <c r="C32" s="125">
        <f t="shared" si="6"/>
        <v>10101.081451060916</v>
      </c>
      <c r="D32" s="125">
        <f t="shared" si="6"/>
        <v>10101.081451060916</v>
      </c>
      <c r="E32" s="125">
        <f t="shared" si="6"/>
        <v>10101.081451060916</v>
      </c>
      <c r="F32" s="125">
        <f t="shared" si="6"/>
        <v>10101.081451060916</v>
      </c>
      <c r="G32" s="125">
        <f t="shared" si="6"/>
        <v>10101.081451060916</v>
      </c>
      <c r="H32" s="125">
        <f t="shared" si="6"/>
        <v>10101.081451060916</v>
      </c>
      <c r="I32" s="125">
        <f t="shared" si="6"/>
        <v>10101.081451060916</v>
      </c>
      <c r="J32" s="125">
        <f t="shared" si="6"/>
        <v>10101.081451060916</v>
      </c>
      <c r="K32" s="125">
        <f t="shared" si="6"/>
        <v>10101.081451060916</v>
      </c>
      <c r="L32" s="125">
        <f t="shared" si="6"/>
        <v>10101.081451060916</v>
      </c>
      <c r="M32" s="125">
        <f t="shared" si="6"/>
        <v>10101.081451060916</v>
      </c>
      <c r="N32" s="125">
        <f t="shared" si="6"/>
        <v>10101.081451060916</v>
      </c>
      <c r="O32" s="125">
        <f t="shared" si="6"/>
        <v>10101.081451060916</v>
      </c>
      <c r="P32" s="125">
        <f t="shared" si="6"/>
        <v>10101.081451060916</v>
      </c>
      <c r="Q32" s="125">
        <f t="shared" si="6"/>
        <v>10101.081451060916</v>
      </c>
    </row>
    <row r="33" spans="1:17" ht="13.5" thickBot="1">
      <c r="A33" s="124">
        <v>2028</v>
      </c>
      <c r="B33" s="125">
        <f t="shared" si="6"/>
        <v>16881.25941136208</v>
      </c>
      <c r="C33" s="125">
        <f t="shared" si="6"/>
        <v>10128.755646817248</v>
      </c>
      <c r="D33" s="125">
        <f t="shared" si="6"/>
        <v>10128.755646817248</v>
      </c>
      <c r="E33" s="125">
        <f t="shared" si="6"/>
        <v>10128.755646817248</v>
      </c>
      <c r="F33" s="125">
        <f t="shared" si="6"/>
        <v>10128.755646817248</v>
      </c>
      <c r="G33" s="125">
        <f t="shared" si="6"/>
        <v>10128.755646817248</v>
      </c>
      <c r="H33" s="125">
        <f t="shared" si="6"/>
        <v>10128.755646817248</v>
      </c>
      <c r="I33" s="125">
        <f t="shared" si="6"/>
        <v>10128.755646817248</v>
      </c>
      <c r="J33" s="125">
        <f t="shared" si="6"/>
        <v>10128.755646817248</v>
      </c>
      <c r="K33" s="125">
        <f t="shared" si="6"/>
        <v>10128.755646817248</v>
      </c>
      <c r="L33" s="125">
        <f t="shared" si="6"/>
        <v>10128.755646817248</v>
      </c>
      <c r="M33" s="125">
        <f t="shared" si="6"/>
        <v>10128.755646817248</v>
      </c>
      <c r="N33" s="125">
        <f t="shared" si="6"/>
        <v>10128.755646817248</v>
      </c>
      <c r="O33" s="125">
        <f t="shared" si="6"/>
        <v>10128.755646817248</v>
      </c>
      <c r="P33" s="125">
        <f t="shared" si="6"/>
        <v>10128.755646817248</v>
      </c>
      <c r="Q33" s="125">
        <f t="shared" si="6"/>
        <v>10128.755646817248</v>
      </c>
    </row>
    <row r="34" spans="1:17" ht="13.5" thickBot="1">
      <c r="A34" s="124">
        <v>2029</v>
      </c>
      <c r="B34" s="125">
        <f t="shared" si="6"/>
        <v>16835.135751768194</v>
      </c>
      <c r="C34" s="125">
        <f t="shared" si="6"/>
        <v>8689.6974674880221</v>
      </c>
      <c r="D34" s="125">
        <f t="shared" si="6"/>
        <v>8689.6974674880221</v>
      </c>
      <c r="E34" s="125">
        <f t="shared" si="6"/>
        <v>8689.6974674880221</v>
      </c>
      <c r="F34" s="125">
        <f t="shared" si="6"/>
        <v>8689.6974674880221</v>
      </c>
      <c r="G34" s="125">
        <f t="shared" si="6"/>
        <v>8689.6974674880221</v>
      </c>
      <c r="H34" s="125">
        <f t="shared" si="6"/>
        <v>8689.6974674880221</v>
      </c>
      <c r="I34" s="125">
        <f t="shared" si="6"/>
        <v>8689.6974674880221</v>
      </c>
      <c r="J34" s="125">
        <f t="shared" si="6"/>
        <v>8689.6974674880221</v>
      </c>
      <c r="K34" s="125">
        <f t="shared" si="6"/>
        <v>8689.6974674880221</v>
      </c>
      <c r="L34" s="125">
        <f t="shared" si="6"/>
        <v>8689.6974674880221</v>
      </c>
      <c r="M34" s="125">
        <f t="shared" si="6"/>
        <v>8689.6974674880221</v>
      </c>
      <c r="N34" s="125">
        <f t="shared" si="6"/>
        <v>8689.6974674880221</v>
      </c>
      <c r="O34" s="125">
        <f t="shared" si="6"/>
        <v>8689.6974674880221</v>
      </c>
      <c r="P34" s="125">
        <f t="shared" si="6"/>
        <v>8689.6974674880221</v>
      </c>
      <c r="Q34" s="125">
        <f t="shared" si="6"/>
        <v>8689.6974674880221</v>
      </c>
    </row>
    <row r="35" spans="1:17" ht="13.5" thickBot="1">
      <c r="A35" s="124">
        <v>2030</v>
      </c>
      <c r="B35" s="125">
        <f t="shared" si="6"/>
        <v>16835.135751768194</v>
      </c>
      <c r="C35" s="125">
        <f t="shared" si="6"/>
        <v>0</v>
      </c>
      <c r="D35" s="125">
        <f t="shared" si="6"/>
        <v>0</v>
      </c>
      <c r="E35" s="125">
        <f t="shared" si="6"/>
        <v>0</v>
      </c>
      <c r="F35" s="125">
        <f t="shared" si="6"/>
        <v>0</v>
      </c>
      <c r="G35" s="125">
        <f t="shared" si="6"/>
        <v>0</v>
      </c>
      <c r="H35" s="125">
        <f t="shared" si="6"/>
        <v>0</v>
      </c>
      <c r="I35" s="125">
        <f t="shared" si="6"/>
        <v>0</v>
      </c>
      <c r="J35" s="125">
        <f t="shared" si="6"/>
        <v>0</v>
      </c>
      <c r="K35" s="125">
        <f t="shared" si="6"/>
        <v>0</v>
      </c>
      <c r="L35" s="125">
        <f t="shared" si="6"/>
        <v>0</v>
      </c>
      <c r="M35" s="125">
        <f t="shared" si="6"/>
        <v>0</v>
      </c>
      <c r="N35" s="125">
        <f t="shared" si="6"/>
        <v>0</v>
      </c>
      <c r="O35" s="125">
        <f t="shared" si="6"/>
        <v>0</v>
      </c>
      <c r="P35" s="125">
        <f t="shared" si="6"/>
        <v>0</v>
      </c>
      <c r="Q35" s="125">
        <f t="shared" si="6"/>
        <v>0</v>
      </c>
    </row>
    <row r="36" spans="1:17" ht="13.5" thickBot="1">
      <c r="A36" s="124">
        <v>2031</v>
      </c>
      <c r="B36" s="125">
        <f t="shared" si="6"/>
        <v>16835.135751768194</v>
      </c>
      <c r="C36" s="125">
        <f t="shared" si="6"/>
        <v>0</v>
      </c>
      <c r="D36" s="125">
        <f t="shared" si="6"/>
        <v>0</v>
      </c>
      <c r="E36" s="125">
        <f t="shared" si="6"/>
        <v>0</v>
      </c>
      <c r="F36" s="125">
        <f t="shared" si="6"/>
        <v>0</v>
      </c>
      <c r="G36" s="125">
        <f t="shared" si="6"/>
        <v>0</v>
      </c>
      <c r="H36" s="125">
        <f t="shared" si="6"/>
        <v>0</v>
      </c>
      <c r="I36" s="125">
        <f t="shared" si="6"/>
        <v>0</v>
      </c>
      <c r="J36" s="125">
        <f t="shared" si="6"/>
        <v>0</v>
      </c>
      <c r="K36" s="125">
        <f t="shared" si="6"/>
        <v>0</v>
      </c>
      <c r="L36" s="125">
        <f t="shared" si="6"/>
        <v>0</v>
      </c>
      <c r="M36" s="125">
        <f t="shared" si="6"/>
        <v>0</v>
      </c>
      <c r="N36" s="125">
        <f t="shared" si="6"/>
        <v>0</v>
      </c>
      <c r="O36" s="125">
        <f t="shared" si="6"/>
        <v>0</v>
      </c>
      <c r="P36" s="125">
        <f t="shared" si="6"/>
        <v>0</v>
      </c>
      <c r="Q36" s="125">
        <f t="shared" si="6"/>
        <v>0</v>
      </c>
    </row>
    <row r="37" spans="1:17" ht="13.5" thickBot="1">
      <c r="A37" s="124">
        <v>2032</v>
      </c>
      <c r="B37" s="125">
        <f t="shared" si="6"/>
        <v>16881.25941136208</v>
      </c>
      <c r="C37" s="125">
        <f t="shared" si="6"/>
        <v>0</v>
      </c>
      <c r="D37" s="125">
        <f t="shared" si="6"/>
        <v>0</v>
      </c>
      <c r="E37" s="125">
        <f t="shared" si="6"/>
        <v>0</v>
      </c>
      <c r="F37" s="125">
        <f t="shared" si="6"/>
        <v>0</v>
      </c>
      <c r="G37" s="125">
        <f t="shared" si="6"/>
        <v>0</v>
      </c>
      <c r="H37" s="125">
        <f t="shared" si="6"/>
        <v>0</v>
      </c>
      <c r="I37" s="125">
        <f t="shared" si="6"/>
        <v>0</v>
      </c>
      <c r="J37" s="125">
        <f t="shared" si="6"/>
        <v>0</v>
      </c>
      <c r="K37" s="125">
        <f t="shared" si="6"/>
        <v>0</v>
      </c>
      <c r="L37" s="125">
        <f t="shared" si="6"/>
        <v>0</v>
      </c>
      <c r="M37" s="125">
        <f t="shared" si="6"/>
        <v>0</v>
      </c>
      <c r="N37" s="125">
        <f t="shared" si="6"/>
        <v>0</v>
      </c>
      <c r="O37" s="125">
        <f t="shared" si="6"/>
        <v>0</v>
      </c>
      <c r="P37" s="125">
        <f t="shared" si="6"/>
        <v>0</v>
      </c>
      <c r="Q37" s="125">
        <f t="shared" si="6"/>
        <v>0</v>
      </c>
    </row>
    <row r="38" spans="1:17" ht="13.5" thickBot="1">
      <c r="A38" s="124">
        <v>2033</v>
      </c>
      <c r="B38" s="125">
        <f t="shared" si="6"/>
        <v>16016.440793976728</v>
      </c>
      <c r="C38" s="125">
        <f t="shared" si="6"/>
        <v>0</v>
      </c>
      <c r="D38" s="125">
        <f t="shared" si="6"/>
        <v>0</v>
      </c>
      <c r="E38" s="125">
        <f t="shared" si="6"/>
        <v>0</v>
      </c>
      <c r="F38" s="125">
        <f t="shared" si="6"/>
        <v>0</v>
      </c>
      <c r="G38" s="125">
        <f t="shared" si="6"/>
        <v>0</v>
      </c>
      <c r="H38" s="125">
        <f t="shared" si="6"/>
        <v>0</v>
      </c>
      <c r="I38" s="125">
        <f t="shared" si="6"/>
        <v>0</v>
      </c>
      <c r="J38" s="125">
        <f t="shared" si="6"/>
        <v>0</v>
      </c>
      <c r="K38" s="125">
        <f t="shared" si="6"/>
        <v>0</v>
      </c>
      <c r="L38" s="125">
        <f t="shared" si="6"/>
        <v>0</v>
      </c>
      <c r="M38" s="125">
        <f t="shared" si="6"/>
        <v>0</v>
      </c>
      <c r="N38" s="125">
        <f t="shared" si="6"/>
        <v>0</v>
      </c>
      <c r="O38" s="125">
        <f t="shared" si="6"/>
        <v>0</v>
      </c>
      <c r="P38" s="125">
        <f t="shared" si="6"/>
        <v>0</v>
      </c>
      <c r="Q38" s="125">
        <f t="shared" si="6"/>
        <v>0</v>
      </c>
    </row>
    <row r="39" spans="1:17" ht="13.5" thickBot="1">
      <c r="A39" s="124">
        <v>2034</v>
      </c>
      <c r="B39" s="125">
        <f t="shared" si="6"/>
        <v>0</v>
      </c>
      <c r="C39" s="125">
        <f t="shared" si="6"/>
        <v>0</v>
      </c>
      <c r="D39" s="125">
        <f t="shared" si="6"/>
        <v>0</v>
      </c>
      <c r="E39" s="125">
        <f t="shared" si="6"/>
        <v>0</v>
      </c>
      <c r="F39" s="125">
        <f t="shared" si="6"/>
        <v>0</v>
      </c>
      <c r="G39" s="125">
        <f t="shared" si="6"/>
        <v>0</v>
      </c>
      <c r="H39" s="125">
        <f t="shared" si="6"/>
        <v>0</v>
      </c>
      <c r="I39" s="125">
        <f t="shared" si="6"/>
        <v>0</v>
      </c>
      <c r="J39" s="125">
        <f t="shared" si="6"/>
        <v>0</v>
      </c>
      <c r="K39" s="125">
        <f t="shared" si="6"/>
        <v>0</v>
      </c>
      <c r="L39" s="125">
        <f t="shared" si="6"/>
        <v>0</v>
      </c>
      <c r="M39" s="125">
        <f t="shared" si="6"/>
        <v>0</v>
      </c>
      <c r="N39" s="125">
        <f t="shared" si="6"/>
        <v>0</v>
      </c>
      <c r="O39" s="125">
        <f t="shared" si="6"/>
        <v>0</v>
      </c>
      <c r="P39" s="125">
        <f t="shared" si="6"/>
        <v>0</v>
      </c>
      <c r="Q39" s="125">
        <f t="shared" si="6"/>
        <v>0</v>
      </c>
    </row>
    <row r="40" spans="1:17" ht="13.5" thickBot="1">
      <c r="A40" s="41"/>
      <c r="B40" s="41"/>
      <c r="C40" s="41"/>
      <c r="D40" s="41"/>
      <c r="E40" s="41"/>
      <c r="F40" s="41"/>
      <c r="G40" s="41"/>
      <c r="H40" s="41"/>
      <c r="I40" s="41"/>
      <c r="J40" s="41"/>
      <c r="K40" s="41"/>
      <c r="L40" s="41"/>
      <c r="M40" s="41"/>
      <c r="N40" s="41"/>
      <c r="O40" s="41"/>
      <c r="P40" s="41"/>
      <c r="Q40" s="41"/>
    </row>
    <row r="41" spans="1:17" ht="13.5" thickBot="1">
      <c r="A41" s="126" t="s">
        <v>45</v>
      </c>
      <c r="B41" s="127">
        <f>SUM(B29:B39)</f>
        <v>151620</v>
      </c>
      <c r="C41" s="127">
        <f t="shared" ref="C41:Q41" si="7">SUM(C29:C39)</f>
        <v>50560.755646817241</v>
      </c>
      <c r="D41" s="127">
        <f t="shared" si="7"/>
        <v>50560.755646817241</v>
      </c>
      <c r="E41" s="127">
        <f t="shared" si="7"/>
        <v>50560.755646817241</v>
      </c>
      <c r="F41" s="127">
        <f t="shared" si="7"/>
        <v>50560.755646817241</v>
      </c>
      <c r="G41" s="127">
        <f t="shared" si="7"/>
        <v>50560.755646817241</v>
      </c>
      <c r="H41" s="127">
        <f t="shared" si="7"/>
        <v>50560.755646817241</v>
      </c>
      <c r="I41" s="127">
        <f t="shared" si="7"/>
        <v>50560.755646817241</v>
      </c>
      <c r="J41" s="127">
        <f t="shared" si="7"/>
        <v>50560.755646817241</v>
      </c>
      <c r="K41" s="127">
        <f t="shared" si="7"/>
        <v>50560.755646817241</v>
      </c>
      <c r="L41" s="127">
        <f t="shared" si="7"/>
        <v>50560.755646817241</v>
      </c>
      <c r="M41" s="127">
        <f t="shared" si="7"/>
        <v>50560.755646817241</v>
      </c>
      <c r="N41" s="127">
        <f t="shared" si="7"/>
        <v>50560.755646817241</v>
      </c>
      <c r="O41" s="127">
        <f t="shared" si="7"/>
        <v>50560.755646817241</v>
      </c>
      <c r="P41" s="127">
        <f t="shared" si="7"/>
        <v>50560.755646817241</v>
      </c>
      <c r="Q41" s="127">
        <f t="shared" si="7"/>
        <v>50560.755646817241</v>
      </c>
    </row>
    <row r="42" spans="1:17" ht="13.5" thickBot="1">
      <c r="A42" s="69"/>
      <c r="B42" s="70"/>
      <c r="C42" s="70"/>
      <c r="D42" s="70"/>
      <c r="E42" s="70"/>
      <c r="F42" s="70"/>
      <c r="G42" s="70"/>
      <c r="H42" s="70"/>
      <c r="I42" s="70"/>
      <c r="J42" s="70"/>
      <c r="K42" s="70"/>
      <c r="L42" s="70"/>
      <c r="M42" s="41"/>
      <c r="N42" s="41"/>
      <c r="O42" s="41"/>
      <c r="P42" s="41"/>
      <c r="Q42" s="41"/>
    </row>
    <row r="43" spans="1:17" ht="26.25" thickBot="1">
      <c r="A43" s="68" t="s">
        <v>109</v>
      </c>
      <c r="B43" s="44">
        <f>B21-B41</f>
        <v>0</v>
      </c>
      <c r="C43" s="44">
        <f t="shared" ref="C43:Q43" si="8">C21-C41</f>
        <v>101059.24435318276</v>
      </c>
      <c r="D43" s="44">
        <f t="shared" si="8"/>
        <v>101059.24435318276</v>
      </c>
      <c r="E43" s="44">
        <f t="shared" si="8"/>
        <v>101059.24435318276</v>
      </c>
      <c r="F43" s="44">
        <f t="shared" si="8"/>
        <v>101059.24435318276</v>
      </c>
      <c r="G43" s="44">
        <f t="shared" si="8"/>
        <v>101059.24435318276</v>
      </c>
      <c r="H43" s="44">
        <f t="shared" si="8"/>
        <v>101059.24435318276</v>
      </c>
      <c r="I43" s="44">
        <f t="shared" si="8"/>
        <v>101059.24435318276</v>
      </c>
      <c r="J43" s="44">
        <f t="shared" si="8"/>
        <v>101059.24435318276</v>
      </c>
      <c r="K43" s="44">
        <f t="shared" si="8"/>
        <v>101059.24435318276</v>
      </c>
      <c r="L43" s="44">
        <f t="shared" si="8"/>
        <v>101059.24435318276</v>
      </c>
      <c r="M43" s="44">
        <f t="shared" si="8"/>
        <v>101059.24435318276</v>
      </c>
      <c r="N43" s="44">
        <f t="shared" si="8"/>
        <v>101059.24435318276</v>
      </c>
      <c r="O43" s="44">
        <f t="shared" si="8"/>
        <v>101059.24435318276</v>
      </c>
      <c r="P43" s="44">
        <f t="shared" si="8"/>
        <v>101059.24435318276</v>
      </c>
      <c r="Q43" s="44">
        <f t="shared" si="8"/>
        <v>101059.24435318276</v>
      </c>
    </row>
    <row r="44" spans="1:17">
      <c r="A44" s="69"/>
      <c r="B44" s="70"/>
      <c r="C44" s="70"/>
      <c r="D44" s="70"/>
      <c r="E44" s="70"/>
      <c r="F44" s="70"/>
      <c r="G44" s="70"/>
      <c r="H44" s="70"/>
      <c r="I44" s="70"/>
      <c r="J44" s="70"/>
      <c r="K44" s="70"/>
      <c r="L44" s="70"/>
      <c r="M44" s="70"/>
      <c r="N44" s="70"/>
      <c r="O44" s="70"/>
      <c r="P44" s="70"/>
      <c r="Q44" s="70"/>
    </row>
    <row r="45" spans="1:17" ht="13.5" thickBot="1">
      <c r="A45" s="162" t="s">
        <v>110</v>
      </c>
      <c r="B45" s="164"/>
      <c r="C45" s="164"/>
      <c r="D45" s="164"/>
      <c r="E45" s="164"/>
      <c r="F45" s="164"/>
      <c r="G45" s="164"/>
      <c r="H45" s="164"/>
      <c r="I45" s="164"/>
      <c r="J45" s="164"/>
      <c r="K45" s="164"/>
      <c r="L45" s="164"/>
      <c r="M45" s="164"/>
      <c r="N45" s="164"/>
      <c r="O45" s="164"/>
      <c r="P45" s="164"/>
      <c r="Q45" s="164"/>
    </row>
    <row r="46" spans="1:17" ht="13.5" thickBot="1">
      <c r="A46" s="108" t="s">
        <v>129</v>
      </c>
      <c r="B46" s="171">
        <v>10</v>
      </c>
      <c r="C46" s="171"/>
      <c r="D46" s="171"/>
      <c r="E46" s="171"/>
      <c r="F46" s="171"/>
      <c r="G46" s="171"/>
      <c r="H46" s="171"/>
      <c r="I46" s="171"/>
      <c r="J46" s="171"/>
      <c r="K46" s="171"/>
      <c r="L46" s="171"/>
      <c r="M46" s="171"/>
      <c r="N46" s="171"/>
      <c r="O46" s="171"/>
      <c r="P46" s="171"/>
      <c r="Q46" s="171"/>
    </row>
    <row r="47" spans="1:17" ht="13.5" thickBot="1">
      <c r="A47" s="108" t="s">
        <v>127</v>
      </c>
      <c r="B47" s="172"/>
      <c r="C47" s="172"/>
      <c r="D47" s="172"/>
      <c r="E47" s="172"/>
      <c r="F47" s="172"/>
      <c r="G47" s="172"/>
      <c r="H47" s="172"/>
      <c r="I47" s="172"/>
      <c r="J47" s="172"/>
      <c r="K47" s="172"/>
      <c r="L47" s="172"/>
      <c r="M47" s="172"/>
      <c r="N47" s="172"/>
      <c r="O47" s="172"/>
      <c r="P47" s="172"/>
      <c r="Q47" s="172"/>
    </row>
    <row r="48" spans="1:17" ht="13.5" thickBot="1">
      <c r="A48" s="169" t="s">
        <v>111</v>
      </c>
      <c r="B48" s="173"/>
      <c r="C48" s="173"/>
      <c r="D48" s="173"/>
      <c r="E48" s="173"/>
      <c r="F48" s="173"/>
      <c r="G48" s="173"/>
      <c r="H48" s="173"/>
      <c r="I48" s="173"/>
      <c r="J48" s="173"/>
      <c r="K48" s="173"/>
      <c r="L48" s="173"/>
      <c r="M48" s="173"/>
      <c r="N48" s="173"/>
      <c r="O48" s="173"/>
      <c r="P48" s="173"/>
      <c r="Q48" s="173"/>
    </row>
    <row r="49" spans="1:17" ht="13.5" thickBot="1">
      <c r="A49" s="169" t="s">
        <v>112</v>
      </c>
      <c r="B49" s="173">
        <v>90500</v>
      </c>
      <c r="C49" s="173"/>
      <c r="D49" s="173"/>
      <c r="E49" s="173"/>
      <c r="F49" s="173"/>
      <c r="G49" s="173"/>
      <c r="H49" s="173"/>
      <c r="I49" s="173"/>
      <c r="J49" s="173"/>
      <c r="K49" s="173"/>
      <c r="L49" s="173"/>
      <c r="M49" s="173"/>
      <c r="N49" s="173"/>
      <c r="O49" s="173"/>
      <c r="P49" s="173"/>
      <c r="Q49" s="173"/>
    </row>
    <row r="50" spans="1:17" ht="13.5" thickBot="1">
      <c r="A50" s="169" t="s">
        <v>113</v>
      </c>
      <c r="B50" s="173"/>
      <c r="C50" s="173"/>
      <c r="D50" s="173"/>
      <c r="E50" s="173"/>
      <c r="F50" s="173"/>
      <c r="G50" s="173"/>
      <c r="H50" s="173"/>
      <c r="I50" s="173"/>
      <c r="J50" s="173"/>
      <c r="K50" s="173"/>
      <c r="L50" s="173"/>
      <c r="M50" s="173"/>
      <c r="N50" s="173"/>
      <c r="O50" s="173"/>
      <c r="P50" s="173"/>
      <c r="Q50" s="173"/>
    </row>
    <row r="51" spans="1:17" ht="13.5" thickBot="1">
      <c r="A51" s="169" t="s">
        <v>114</v>
      </c>
      <c r="B51" s="173"/>
      <c r="C51" s="173"/>
      <c r="D51" s="173"/>
      <c r="E51" s="173"/>
      <c r="F51" s="173"/>
      <c r="G51" s="173"/>
      <c r="H51" s="173"/>
      <c r="I51" s="173"/>
      <c r="J51" s="173"/>
      <c r="K51" s="173"/>
      <c r="L51" s="173"/>
      <c r="M51" s="173"/>
      <c r="N51" s="173"/>
      <c r="O51" s="173"/>
      <c r="P51" s="173"/>
      <c r="Q51" s="173"/>
    </row>
    <row r="52" spans="1:17" ht="13.5" thickBot="1">
      <c r="A52" s="169" t="s">
        <v>115</v>
      </c>
      <c r="B52" s="173"/>
      <c r="C52" s="173"/>
      <c r="D52" s="173"/>
      <c r="E52" s="173"/>
      <c r="F52" s="173"/>
      <c r="G52" s="173"/>
      <c r="H52" s="173"/>
      <c r="I52" s="173"/>
      <c r="J52" s="173"/>
      <c r="K52" s="173"/>
      <c r="L52" s="173"/>
      <c r="M52" s="173"/>
      <c r="N52" s="173"/>
      <c r="O52" s="173"/>
      <c r="P52" s="173"/>
      <c r="Q52" s="173"/>
    </row>
    <row r="53" spans="1:17" ht="13.5" thickBot="1">
      <c r="A53" s="169" t="s">
        <v>116</v>
      </c>
      <c r="B53" s="173"/>
      <c r="C53" s="173"/>
      <c r="D53" s="173"/>
      <c r="E53" s="173"/>
      <c r="F53" s="173"/>
      <c r="G53" s="173"/>
      <c r="H53" s="173"/>
      <c r="I53" s="173"/>
      <c r="J53" s="173"/>
      <c r="K53" s="173"/>
      <c r="L53" s="173"/>
      <c r="M53" s="173"/>
      <c r="N53" s="173"/>
      <c r="O53" s="173"/>
      <c r="P53" s="173"/>
      <c r="Q53" s="173"/>
    </row>
    <row r="54" spans="1:17" ht="13.5" thickBot="1">
      <c r="A54" s="170" t="s">
        <v>105</v>
      </c>
      <c r="B54" s="173"/>
      <c r="C54" s="173"/>
      <c r="D54" s="173"/>
      <c r="E54" s="173"/>
      <c r="F54" s="173"/>
      <c r="G54" s="173"/>
      <c r="H54" s="173"/>
      <c r="I54" s="173"/>
      <c r="J54" s="173"/>
      <c r="K54" s="173"/>
      <c r="L54" s="173"/>
      <c r="M54" s="173"/>
      <c r="N54" s="173"/>
      <c r="O54" s="173"/>
      <c r="P54" s="173"/>
      <c r="Q54" s="173"/>
    </row>
    <row r="55" spans="1:17" ht="13.5" thickBot="1">
      <c r="A55" s="170" t="s">
        <v>105</v>
      </c>
      <c r="B55" s="173"/>
      <c r="C55" s="173"/>
      <c r="D55" s="173"/>
      <c r="E55" s="173"/>
      <c r="F55" s="173"/>
      <c r="G55" s="173"/>
      <c r="H55" s="173"/>
      <c r="I55" s="173"/>
      <c r="J55" s="173"/>
      <c r="K55" s="173"/>
      <c r="L55" s="173"/>
      <c r="M55" s="173"/>
      <c r="N55" s="173"/>
      <c r="O55" s="173"/>
      <c r="P55" s="173"/>
      <c r="Q55" s="173"/>
    </row>
    <row r="56" spans="1:17" ht="13.5" thickBot="1">
      <c r="A56" s="170" t="s">
        <v>105</v>
      </c>
      <c r="B56" s="173"/>
      <c r="C56" s="173"/>
      <c r="D56" s="173"/>
      <c r="E56" s="173"/>
      <c r="F56" s="173"/>
      <c r="G56" s="173"/>
      <c r="H56" s="173"/>
      <c r="I56" s="173"/>
      <c r="J56" s="173"/>
      <c r="K56" s="173"/>
      <c r="L56" s="173"/>
      <c r="M56" s="173"/>
      <c r="N56" s="173"/>
      <c r="O56" s="173"/>
      <c r="P56" s="173"/>
      <c r="Q56" s="173"/>
    </row>
    <row r="57" spans="1:17" ht="26.25" thickBot="1">
      <c r="A57" s="168" t="s">
        <v>130</v>
      </c>
      <c r="B57" s="168">
        <f t="shared" ref="B57:K57" si="9">SUM(B48:B56)</f>
        <v>90500</v>
      </c>
      <c r="C57" s="168">
        <f t="shared" si="9"/>
        <v>0</v>
      </c>
      <c r="D57" s="168">
        <f t="shared" si="9"/>
        <v>0</v>
      </c>
      <c r="E57" s="168">
        <f t="shared" si="9"/>
        <v>0</v>
      </c>
      <c r="F57" s="168">
        <f t="shared" si="9"/>
        <v>0</v>
      </c>
      <c r="G57" s="168">
        <f t="shared" si="9"/>
        <v>0</v>
      </c>
      <c r="H57" s="168">
        <f t="shared" si="9"/>
        <v>0</v>
      </c>
      <c r="I57" s="168">
        <f t="shared" si="9"/>
        <v>0</v>
      </c>
      <c r="J57" s="168">
        <f t="shared" si="9"/>
        <v>0</v>
      </c>
      <c r="K57" s="168">
        <f t="shared" si="9"/>
        <v>0</v>
      </c>
      <c r="L57" s="168">
        <f t="shared" ref="L57:Q57" si="10">SUM(L48:L56)</f>
        <v>0</v>
      </c>
      <c r="M57" s="168">
        <f t="shared" si="10"/>
        <v>0</v>
      </c>
      <c r="N57" s="168">
        <f t="shared" si="10"/>
        <v>0</v>
      </c>
      <c r="O57" s="168">
        <f t="shared" si="10"/>
        <v>0</v>
      </c>
      <c r="P57" s="168">
        <f t="shared" si="10"/>
        <v>0</v>
      </c>
      <c r="Q57" s="168">
        <f t="shared" si="10"/>
        <v>0</v>
      </c>
    </row>
    <row r="58" spans="1:17" ht="13.5" thickBot="1">
      <c r="A58" s="180" t="s">
        <v>117</v>
      </c>
      <c r="B58" s="173"/>
      <c r="C58" s="173"/>
      <c r="D58" s="173"/>
      <c r="E58" s="173"/>
      <c r="F58" s="173"/>
      <c r="G58" s="173"/>
      <c r="H58" s="173"/>
      <c r="I58" s="173"/>
      <c r="J58" s="173"/>
      <c r="K58" s="173"/>
      <c r="L58" s="173"/>
      <c r="M58" s="173"/>
      <c r="N58" s="173"/>
      <c r="O58" s="173"/>
      <c r="P58" s="173"/>
      <c r="Q58" s="173"/>
    </row>
    <row r="59" spans="1:17" ht="13.5" thickBot="1">
      <c r="A59" s="180" t="s">
        <v>118</v>
      </c>
      <c r="B59" s="173"/>
      <c r="C59" s="173"/>
      <c r="D59" s="173"/>
      <c r="E59" s="173"/>
      <c r="F59" s="173"/>
      <c r="G59" s="173"/>
      <c r="H59" s="173"/>
      <c r="I59" s="173"/>
      <c r="J59" s="173"/>
      <c r="K59" s="173"/>
      <c r="L59" s="173"/>
      <c r="M59" s="173"/>
      <c r="N59" s="173"/>
      <c r="O59" s="173"/>
      <c r="P59" s="173"/>
      <c r="Q59" s="173"/>
    </row>
    <row r="60" spans="1:17" ht="13.5" thickBot="1">
      <c r="A60" s="180" t="s">
        <v>119</v>
      </c>
      <c r="B60" s="173"/>
      <c r="C60" s="173"/>
      <c r="D60" s="173"/>
      <c r="E60" s="173"/>
      <c r="F60" s="173"/>
      <c r="G60" s="173"/>
      <c r="H60" s="173"/>
      <c r="I60" s="173"/>
      <c r="J60" s="173"/>
      <c r="K60" s="173"/>
      <c r="L60" s="173"/>
      <c r="M60" s="173"/>
      <c r="N60" s="173"/>
      <c r="O60" s="173"/>
      <c r="P60" s="173"/>
      <c r="Q60" s="173"/>
    </row>
    <row r="61" spans="1:17" ht="13.5" thickBot="1">
      <c r="A61" s="182" t="s">
        <v>131</v>
      </c>
      <c r="B61" s="183">
        <f t="shared" ref="B61:K61" si="11">B57+SUM(B58:B60)</f>
        <v>90500</v>
      </c>
      <c r="C61" s="183">
        <f t="shared" si="11"/>
        <v>0</v>
      </c>
      <c r="D61" s="183">
        <f t="shared" si="11"/>
        <v>0</v>
      </c>
      <c r="E61" s="183">
        <f t="shared" si="11"/>
        <v>0</v>
      </c>
      <c r="F61" s="183">
        <f t="shared" si="11"/>
        <v>0</v>
      </c>
      <c r="G61" s="183">
        <f t="shared" si="11"/>
        <v>0</v>
      </c>
      <c r="H61" s="183">
        <f t="shared" si="11"/>
        <v>0</v>
      </c>
      <c r="I61" s="183">
        <f t="shared" si="11"/>
        <v>0</v>
      </c>
      <c r="J61" s="183">
        <f t="shared" si="11"/>
        <v>0</v>
      </c>
      <c r="K61" s="183">
        <f t="shared" si="11"/>
        <v>0</v>
      </c>
      <c r="L61" s="183">
        <f t="shared" ref="L61:Q61" si="12">L57+SUM(L58:L60)</f>
        <v>0</v>
      </c>
      <c r="M61" s="183">
        <f t="shared" si="12"/>
        <v>0</v>
      </c>
      <c r="N61" s="183">
        <f t="shared" si="12"/>
        <v>0</v>
      </c>
      <c r="O61" s="183">
        <f t="shared" si="12"/>
        <v>0</v>
      </c>
      <c r="P61" s="183">
        <f t="shared" si="12"/>
        <v>0</v>
      </c>
      <c r="Q61" s="183">
        <f t="shared" si="12"/>
        <v>0</v>
      </c>
    </row>
    <row r="62" spans="1:17" ht="13.5" thickBot="1">
      <c r="A62" s="167" t="s">
        <v>41</v>
      </c>
      <c r="B62" s="186">
        <f t="shared" ref="B62:K62" si="13">B46*365.25</f>
        <v>3652.5</v>
      </c>
      <c r="C62" s="186">
        <f t="shared" si="13"/>
        <v>0</v>
      </c>
      <c r="D62" s="186">
        <f t="shared" si="13"/>
        <v>0</v>
      </c>
      <c r="E62" s="186">
        <f t="shared" si="13"/>
        <v>0</v>
      </c>
      <c r="F62" s="186">
        <f t="shared" si="13"/>
        <v>0</v>
      </c>
      <c r="G62" s="186">
        <f t="shared" si="13"/>
        <v>0</v>
      </c>
      <c r="H62" s="186">
        <f t="shared" si="13"/>
        <v>0</v>
      </c>
      <c r="I62" s="186">
        <f t="shared" si="13"/>
        <v>0</v>
      </c>
      <c r="J62" s="186">
        <f t="shared" si="13"/>
        <v>0</v>
      </c>
      <c r="K62" s="186">
        <f t="shared" si="13"/>
        <v>0</v>
      </c>
      <c r="L62" s="186">
        <f t="shared" ref="L62:Q62" si="14">L46*365.25</f>
        <v>0</v>
      </c>
      <c r="M62" s="186">
        <f t="shared" si="14"/>
        <v>0</v>
      </c>
      <c r="N62" s="186">
        <f t="shared" si="14"/>
        <v>0</v>
      </c>
      <c r="O62" s="186">
        <f t="shared" si="14"/>
        <v>0</v>
      </c>
      <c r="P62" s="186">
        <f t="shared" si="14"/>
        <v>0</v>
      </c>
      <c r="Q62" s="186">
        <f t="shared" si="14"/>
        <v>0</v>
      </c>
    </row>
    <row r="63" spans="1:17" ht="13.5" thickBot="1">
      <c r="A63" s="167" t="s">
        <v>108</v>
      </c>
      <c r="B63" s="166">
        <f t="shared" ref="B63:K63" si="15">IFERROR(B61/B62,0)</f>
        <v>24.777549623545518</v>
      </c>
      <c r="C63" s="166">
        <f t="shared" si="15"/>
        <v>0</v>
      </c>
      <c r="D63" s="166">
        <f t="shared" si="15"/>
        <v>0</v>
      </c>
      <c r="E63" s="166">
        <f t="shared" si="15"/>
        <v>0</v>
      </c>
      <c r="F63" s="166">
        <f t="shared" si="15"/>
        <v>0</v>
      </c>
      <c r="G63" s="166">
        <f t="shared" si="15"/>
        <v>0</v>
      </c>
      <c r="H63" s="166">
        <f t="shared" si="15"/>
        <v>0</v>
      </c>
      <c r="I63" s="166">
        <f t="shared" si="15"/>
        <v>0</v>
      </c>
      <c r="J63" s="166">
        <f t="shared" si="15"/>
        <v>0</v>
      </c>
      <c r="K63" s="166">
        <f t="shared" si="15"/>
        <v>0</v>
      </c>
      <c r="L63" s="166">
        <f t="shared" ref="L63:Q63" si="16">IFERROR(L61/L62,0)</f>
        <v>0</v>
      </c>
      <c r="M63" s="166">
        <f t="shared" si="16"/>
        <v>0</v>
      </c>
      <c r="N63" s="166">
        <f t="shared" si="16"/>
        <v>0</v>
      </c>
      <c r="O63" s="166">
        <f t="shared" si="16"/>
        <v>0</v>
      </c>
      <c r="P63" s="166">
        <f t="shared" si="16"/>
        <v>0</v>
      </c>
      <c r="Q63" s="166">
        <f t="shared" si="16"/>
        <v>0</v>
      </c>
    </row>
    <row r="64" spans="1:17" ht="13.5" thickBot="1">
      <c r="A64" s="167" t="s">
        <v>120</v>
      </c>
      <c r="B64" s="174">
        <v>46005</v>
      </c>
      <c r="C64" s="174"/>
      <c r="D64" s="174"/>
      <c r="E64" s="174"/>
      <c r="F64" s="174"/>
      <c r="G64" s="174"/>
      <c r="H64" s="174"/>
      <c r="I64" s="174"/>
      <c r="J64" s="174"/>
      <c r="K64" s="174"/>
      <c r="L64" s="174"/>
      <c r="M64" s="174"/>
      <c r="N64" s="174"/>
      <c r="O64" s="174"/>
      <c r="P64" s="174"/>
      <c r="Q64" s="174"/>
    </row>
    <row r="65" spans="1:17" ht="13.5" thickBot="1">
      <c r="A65" s="167" t="s">
        <v>121</v>
      </c>
      <c r="B65" s="174">
        <v>49659</v>
      </c>
      <c r="C65" s="174"/>
      <c r="D65" s="174"/>
      <c r="E65" s="174"/>
      <c r="F65" s="174"/>
      <c r="G65" s="174"/>
      <c r="H65" s="174"/>
      <c r="I65" s="174"/>
      <c r="J65" s="174"/>
      <c r="K65" s="174"/>
      <c r="L65" s="174"/>
      <c r="M65" s="174"/>
      <c r="N65" s="174"/>
      <c r="O65" s="174"/>
      <c r="P65" s="174"/>
      <c r="Q65" s="174"/>
    </row>
    <row r="66" spans="1:17" ht="13.5" thickBot="1">
      <c r="A66" s="167" t="s">
        <v>122</v>
      </c>
      <c r="B66" s="120">
        <f t="shared" ref="B66:K66" si="17">B65-B64</f>
        <v>3654</v>
      </c>
      <c r="C66" s="120">
        <f t="shared" si="17"/>
        <v>0</v>
      </c>
      <c r="D66" s="120">
        <f t="shared" si="17"/>
        <v>0</v>
      </c>
      <c r="E66" s="120">
        <f t="shared" si="17"/>
        <v>0</v>
      </c>
      <c r="F66" s="120">
        <f t="shared" si="17"/>
        <v>0</v>
      </c>
      <c r="G66" s="120">
        <f t="shared" si="17"/>
        <v>0</v>
      </c>
      <c r="H66" s="120">
        <f t="shared" si="17"/>
        <v>0</v>
      </c>
      <c r="I66" s="120">
        <f t="shared" si="17"/>
        <v>0</v>
      </c>
      <c r="J66" s="120">
        <f t="shared" si="17"/>
        <v>0</v>
      </c>
      <c r="K66" s="120">
        <f t="shared" si="17"/>
        <v>0</v>
      </c>
      <c r="L66" s="120">
        <f t="shared" ref="L66:Q66" si="18">L65-L64</f>
        <v>0</v>
      </c>
      <c r="M66" s="120">
        <f t="shared" si="18"/>
        <v>0</v>
      </c>
      <c r="N66" s="120">
        <f t="shared" si="18"/>
        <v>0</v>
      </c>
      <c r="O66" s="120">
        <f t="shared" si="18"/>
        <v>0</v>
      </c>
      <c r="P66" s="120">
        <f t="shared" si="18"/>
        <v>0</v>
      </c>
      <c r="Q66" s="120">
        <f t="shared" si="18"/>
        <v>0</v>
      </c>
    </row>
    <row r="67" spans="1:17">
      <c r="A67" s="181"/>
    </row>
    <row r="69" spans="1:17" ht="13.5" thickBot="1">
      <c r="A69" s="148" t="s">
        <v>44</v>
      </c>
    </row>
    <row r="70" spans="1:17" ht="13.5" thickBot="1">
      <c r="A70" s="123">
        <v>2025</v>
      </c>
      <c r="B70" s="125">
        <f>IF(B$65&gt;(B$64+365.25*B$46),IF(AND($A70&gt;YEAR(B$64),$A70&lt;YEAR(B$64+365.25*B$46)),(DATE($A70,12,31)-DATE($A70,1,0))*B$63,IF(AND($A70=YEAR(B$64),$A70=YEAR(B$64+365.25*B$46)),((B$64+365.25*B$46)-B$64+1)*B$63,IF($A70=YEAR(B$64),(DATE(YEAR(B$64),12,31)-B$64+1)*B$63,IF($A70=YEAR(B$64+365.25*B$46),(B$64+365.25*B$46-DATE(YEAR(B$64+365.25*B$46),1,1))*B$63,0)))),IF(AND($A70&gt;YEAR(B$64),$A70&lt;YEAR(B$65)),(DATE($A70,12,31)-DATE($A70,1,0))*B$63,IF(AND($A70=YEAR(B$64),$A70=YEAR(B$65)),(B$65-B$64+1)*B$63,IF($A70=YEAR(B$64),(DATE(YEAR(B$64),12,31)-B$64+1)*B$63,IF($A70=YEAR(B$65),(B$65-DATE(YEAR(B$65),1,1))*B$63,0)))))</f>
        <v>445.99589322381934</v>
      </c>
      <c r="C70" s="125">
        <f t="shared" ref="C70:Q70" si="19">IF(C$65&gt;(C$64+365.25*C$46),IF(AND($A70&gt;YEAR(C$64),$A70&lt;YEAR(C$64+365.25*C$46)),(DATE($A70,12,31)-DATE($A70,1,0))*C$63,IF(AND($A70=YEAR(C$64),$A70=YEAR(C$64+365.25*C$46)),((C$64+365.25*C$46)-C$64+1)*C$63,IF($A70=YEAR(C$64),(DATE(YEAR(C$64),12,31)-C$64+1)*C$63,IF($A70=YEAR(C$64+365.25*C$46),(C$64+365.25*C$46-DATE(YEAR(C$64+365.25*C$46),1,1))*C$63,0)))),IF(AND($A70&gt;YEAR(C$64),$A70&lt;YEAR(C$65)),(DATE($A70,12,31)-DATE($A70,1,0))*C$63,IF(AND($A70=YEAR(C$64),$A70=YEAR(C$65)),(C$65-C$64+1)*C$63,IF($A70=YEAR(C$64),(DATE(YEAR(C$64),12,31)-C$64+1)*C$63,IF($A70=YEAR(C$65),(C$65-DATE(YEAR(C$65),1,1))*C$63,0)))))</f>
        <v>0</v>
      </c>
      <c r="D70" s="125">
        <f t="shared" si="19"/>
        <v>0</v>
      </c>
      <c r="E70" s="125">
        <f t="shared" si="19"/>
        <v>0</v>
      </c>
      <c r="F70" s="125">
        <f t="shared" si="19"/>
        <v>0</v>
      </c>
      <c r="G70" s="125">
        <f t="shared" si="19"/>
        <v>0</v>
      </c>
      <c r="H70" s="125">
        <f t="shared" si="19"/>
        <v>0</v>
      </c>
      <c r="I70" s="125">
        <f t="shared" si="19"/>
        <v>0</v>
      </c>
      <c r="J70" s="125">
        <f t="shared" si="19"/>
        <v>0</v>
      </c>
      <c r="K70" s="125">
        <f t="shared" si="19"/>
        <v>0</v>
      </c>
      <c r="L70" s="125">
        <f t="shared" si="19"/>
        <v>0</v>
      </c>
      <c r="M70" s="125">
        <f t="shared" si="19"/>
        <v>0</v>
      </c>
      <c r="N70" s="125">
        <f t="shared" si="19"/>
        <v>0</v>
      </c>
      <c r="O70" s="125">
        <f t="shared" si="19"/>
        <v>0</v>
      </c>
      <c r="P70" s="125">
        <f t="shared" si="19"/>
        <v>0</v>
      </c>
      <c r="Q70" s="125">
        <f t="shared" si="19"/>
        <v>0</v>
      </c>
    </row>
    <row r="71" spans="1:17" ht="13.5" thickBot="1">
      <c r="A71" s="124">
        <v>2026</v>
      </c>
      <c r="B71" s="125">
        <f t="shared" ref="B71:Q80" si="20">IF(B$65&gt;(B$64+365.25*B$46),IF(AND($A71&gt;YEAR(B$64),$A71&lt;YEAR(B$64+365.25*B$46)),(DATE($A71,12,31)-DATE($A71,1,0))*B$63,IF(AND($A71=YEAR(B$64),$A71=YEAR(B$64+365.25*B$46)),((B$64+365.25*B$46)-B$64+1)*B$63,IF($A71=YEAR(B$64),(DATE(YEAR(B$64),12,31)-B$64+1)*B$63,IF($A71=YEAR(B$64+365.25*B$46),(B$64+365.25*B$46-DATE(YEAR(B$64+365.25*B$46),1,1))*B$63,0)))),IF(AND($A71&gt;YEAR(B$64),$A71&lt;YEAR(B$65)),(DATE($A71,12,31)-DATE($A71,1,0))*B$63,IF(AND($A71=YEAR(B$64),$A71=YEAR(B$65)),(B$65-B$64+1)*B$63,IF($A71=YEAR(B$64),(DATE(YEAR(B$64),12,31)-B$64+1)*B$63,IF($A71=YEAR(B$65),(B$65-DATE(YEAR(B$65),1,1))*B$63,0)))))</f>
        <v>9043.8056125941148</v>
      </c>
      <c r="C71" s="125">
        <f t="shared" si="20"/>
        <v>0</v>
      </c>
      <c r="D71" s="125">
        <f t="shared" si="20"/>
        <v>0</v>
      </c>
      <c r="E71" s="125">
        <f t="shared" si="20"/>
        <v>0</v>
      </c>
      <c r="F71" s="125">
        <f t="shared" si="20"/>
        <v>0</v>
      </c>
      <c r="G71" s="125">
        <f t="shared" si="20"/>
        <v>0</v>
      </c>
      <c r="H71" s="125">
        <f t="shared" si="20"/>
        <v>0</v>
      </c>
      <c r="I71" s="125">
        <f t="shared" si="20"/>
        <v>0</v>
      </c>
      <c r="J71" s="125">
        <f t="shared" si="20"/>
        <v>0</v>
      </c>
      <c r="K71" s="125">
        <f t="shared" si="20"/>
        <v>0</v>
      </c>
      <c r="L71" s="125">
        <f t="shared" si="20"/>
        <v>0</v>
      </c>
      <c r="M71" s="125">
        <f t="shared" si="20"/>
        <v>0</v>
      </c>
      <c r="N71" s="125">
        <f t="shared" si="20"/>
        <v>0</v>
      </c>
      <c r="O71" s="125">
        <f t="shared" si="20"/>
        <v>0</v>
      </c>
      <c r="P71" s="125">
        <f t="shared" si="20"/>
        <v>0</v>
      </c>
      <c r="Q71" s="125">
        <f t="shared" si="20"/>
        <v>0</v>
      </c>
    </row>
    <row r="72" spans="1:17" ht="13.5" thickBot="1">
      <c r="A72" s="124">
        <v>2027</v>
      </c>
      <c r="B72" s="125">
        <f t="shared" si="20"/>
        <v>9043.8056125941148</v>
      </c>
      <c r="C72" s="125">
        <f t="shared" si="20"/>
        <v>0</v>
      </c>
      <c r="D72" s="125">
        <f t="shared" si="20"/>
        <v>0</v>
      </c>
      <c r="E72" s="125">
        <f t="shared" si="20"/>
        <v>0</v>
      </c>
      <c r="F72" s="125">
        <f t="shared" si="20"/>
        <v>0</v>
      </c>
      <c r="G72" s="125">
        <f t="shared" si="20"/>
        <v>0</v>
      </c>
      <c r="H72" s="125">
        <f t="shared" si="20"/>
        <v>0</v>
      </c>
      <c r="I72" s="125">
        <f t="shared" si="20"/>
        <v>0</v>
      </c>
      <c r="J72" s="125">
        <f t="shared" si="20"/>
        <v>0</v>
      </c>
      <c r="K72" s="125">
        <f t="shared" si="20"/>
        <v>0</v>
      </c>
      <c r="L72" s="125">
        <f t="shared" si="20"/>
        <v>0</v>
      </c>
      <c r="M72" s="125">
        <f t="shared" si="20"/>
        <v>0</v>
      </c>
      <c r="N72" s="125">
        <f t="shared" si="20"/>
        <v>0</v>
      </c>
      <c r="O72" s="125">
        <f t="shared" si="20"/>
        <v>0</v>
      </c>
      <c r="P72" s="125">
        <f t="shared" si="20"/>
        <v>0</v>
      </c>
      <c r="Q72" s="125">
        <f t="shared" si="20"/>
        <v>0</v>
      </c>
    </row>
    <row r="73" spans="1:17" ht="13.5" thickBot="1">
      <c r="A73" s="124">
        <v>2028</v>
      </c>
      <c r="B73" s="125">
        <f t="shared" si="20"/>
        <v>9068.5831622176593</v>
      </c>
      <c r="C73" s="125">
        <f t="shared" si="20"/>
        <v>0</v>
      </c>
      <c r="D73" s="125">
        <f t="shared" si="20"/>
        <v>0</v>
      </c>
      <c r="E73" s="125">
        <f t="shared" si="20"/>
        <v>0</v>
      </c>
      <c r="F73" s="125">
        <f t="shared" si="20"/>
        <v>0</v>
      </c>
      <c r="G73" s="125">
        <f t="shared" si="20"/>
        <v>0</v>
      </c>
      <c r="H73" s="125">
        <f t="shared" si="20"/>
        <v>0</v>
      </c>
      <c r="I73" s="125">
        <f t="shared" si="20"/>
        <v>0</v>
      </c>
      <c r="J73" s="125">
        <f t="shared" si="20"/>
        <v>0</v>
      </c>
      <c r="K73" s="125">
        <f t="shared" si="20"/>
        <v>0</v>
      </c>
      <c r="L73" s="125">
        <f t="shared" si="20"/>
        <v>0</v>
      </c>
      <c r="M73" s="125">
        <f t="shared" si="20"/>
        <v>0</v>
      </c>
      <c r="N73" s="125">
        <f t="shared" si="20"/>
        <v>0</v>
      </c>
      <c r="O73" s="125">
        <f t="shared" si="20"/>
        <v>0</v>
      </c>
      <c r="P73" s="125">
        <f t="shared" si="20"/>
        <v>0</v>
      </c>
      <c r="Q73" s="125">
        <f t="shared" si="20"/>
        <v>0</v>
      </c>
    </row>
    <row r="74" spans="1:17" ht="13.5" thickBot="1">
      <c r="A74" s="124">
        <v>2029</v>
      </c>
      <c r="B74" s="125">
        <f t="shared" si="20"/>
        <v>9043.8056125941148</v>
      </c>
      <c r="C74" s="125">
        <f t="shared" si="20"/>
        <v>0</v>
      </c>
      <c r="D74" s="125">
        <f t="shared" si="20"/>
        <v>0</v>
      </c>
      <c r="E74" s="125">
        <f t="shared" si="20"/>
        <v>0</v>
      </c>
      <c r="F74" s="125">
        <f t="shared" si="20"/>
        <v>0</v>
      </c>
      <c r="G74" s="125">
        <f t="shared" si="20"/>
        <v>0</v>
      </c>
      <c r="H74" s="125">
        <f t="shared" si="20"/>
        <v>0</v>
      </c>
      <c r="I74" s="125">
        <f t="shared" si="20"/>
        <v>0</v>
      </c>
      <c r="J74" s="125">
        <f t="shared" si="20"/>
        <v>0</v>
      </c>
      <c r="K74" s="125">
        <f t="shared" si="20"/>
        <v>0</v>
      </c>
      <c r="L74" s="125">
        <f t="shared" si="20"/>
        <v>0</v>
      </c>
      <c r="M74" s="125">
        <f t="shared" si="20"/>
        <v>0</v>
      </c>
      <c r="N74" s="125">
        <f t="shared" si="20"/>
        <v>0</v>
      </c>
      <c r="O74" s="125">
        <f t="shared" si="20"/>
        <v>0</v>
      </c>
      <c r="P74" s="125">
        <f t="shared" si="20"/>
        <v>0</v>
      </c>
      <c r="Q74" s="125">
        <f t="shared" si="20"/>
        <v>0</v>
      </c>
    </row>
    <row r="75" spans="1:17" ht="13.5" thickBot="1">
      <c r="A75" s="124">
        <v>2030</v>
      </c>
      <c r="B75" s="125">
        <f t="shared" si="20"/>
        <v>9043.8056125941148</v>
      </c>
      <c r="C75" s="125">
        <f t="shared" si="20"/>
        <v>0</v>
      </c>
      <c r="D75" s="125">
        <f t="shared" si="20"/>
        <v>0</v>
      </c>
      <c r="E75" s="125">
        <f t="shared" si="20"/>
        <v>0</v>
      </c>
      <c r="F75" s="125">
        <f t="shared" si="20"/>
        <v>0</v>
      </c>
      <c r="G75" s="125">
        <f t="shared" si="20"/>
        <v>0</v>
      </c>
      <c r="H75" s="125">
        <f t="shared" si="20"/>
        <v>0</v>
      </c>
      <c r="I75" s="125">
        <f t="shared" si="20"/>
        <v>0</v>
      </c>
      <c r="J75" s="125">
        <f t="shared" si="20"/>
        <v>0</v>
      </c>
      <c r="K75" s="125">
        <f t="shared" si="20"/>
        <v>0</v>
      </c>
      <c r="L75" s="125">
        <f t="shared" si="20"/>
        <v>0</v>
      </c>
      <c r="M75" s="125">
        <f t="shared" si="20"/>
        <v>0</v>
      </c>
      <c r="N75" s="125">
        <f t="shared" si="20"/>
        <v>0</v>
      </c>
      <c r="O75" s="125">
        <f t="shared" si="20"/>
        <v>0</v>
      </c>
      <c r="P75" s="125">
        <f t="shared" si="20"/>
        <v>0</v>
      </c>
      <c r="Q75" s="125">
        <f t="shared" si="20"/>
        <v>0</v>
      </c>
    </row>
    <row r="76" spans="1:17" ht="13.5" thickBot="1">
      <c r="A76" s="124">
        <v>2031</v>
      </c>
      <c r="B76" s="125">
        <f t="shared" si="20"/>
        <v>9043.8056125941148</v>
      </c>
      <c r="C76" s="125">
        <f t="shared" si="20"/>
        <v>0</v>
      </c>
      <c r="D76" s="125">
        <f t="shared" si="20"/>
        <v>0</v>
      </c>
      <c r="E76" s="125">
        <f t="shared" si="20"/>
        <v>0</v>
      </c>
      <c r="F76" s="125">
        <f t="shared" si="20"/>
        <v>0</v>
      </c>
      <c r="G76" s="125">
        <f t="shared" si="20"/>
        <v>0</v>
      </c>
      <c r="H76" s="125">
        <f t="shared" si="20"/>
        <v>0</v>
      </c>
      <c r="I76" s="125">
        <f t="shared" si="20"/>
        <v>0</v>
      </c>
      <c r="J76" s="125">
        <f t="shared" si="20"/>
        <v>0</v>
      </c>
      <c r="K76" s="125">
        <f t="shared" si="20"/>
        <v>0</v>
      </c>
      <c r="L76" s="125">
        <f t="shared" si="20"/>
        <v>0</v>
      </c>
      <c r="M76" s="125">
        <f t="shared" si="20"/>
        <v>0</v>
      </c>
      <c r="N76" s="125">
        <f t="shared" si="20"/>
        <v>0</v>
      </c>
      <c r="O76" s="125">
        <f t="shared" si="20"/>
        <v>0</v>
      </c>
      <c r="P76" s="125">
        <f t="shared" si="20"/>
        <v>0</v>
      </c>
      <c r="Q76" s="125">
        <f t="shared" si="20"/>
        <v>0</v>
      </c>
    </row>
    <row r="77" spans="1:17" ht="13.5" thickBot="1">
      <c r="A77" s="124">
        <v>2032</v>
      </c>
      <c r="B77" s="125">
        <f t="shared" si="20"/>
        <v>9068.5831622176593</v>
      </c>
      <c r="C77" s="125">
        <f t="shared" si="20"/>
        <v>0</v>
      </c>
      <c r="D77" s="125">
        <f t="shared" si="20"/>
        <v>0</v>
      </c>
      <c r="E77" s="125">
        <f t="shared" si="20"/>
        <v>0</v>
      </c>
      <c r="F77" s="125">
        <f t="shared" si="20"/>
        <v>0</v>
      </c>
      <c r="G77" s="125">
        <f t="shared" si="20"/>
        <v>0</v>
      </c>
      <c r="H77" s="125">
        <f t="shared" si="20"/>
        <v>0</v>
      </c>
      <c r="I77" s="125">
        <f t="shared" si="20"/>
        <v>0</v>
      </c>
      <c r="J77" s="125">
        <f t="shared" si="20"/>
        <v>0</v>
      </c>
      <c r="K77" s="125">
        <f t="shared" si="20"/>
        <v>0</v>
      </c>
      <c r="L77" s="125">
        <f t="shared" si="20"/>
        <v>0</v>
      </c>
      <c r="M77" s="125">
        <f t="shared" si="20"/>
        <v>0</v>
      </c>
      <c r="N77" s="125">
        <f t="shared" si="20"/>
        <v>0</v>
      </c>
      <c r="O77" s="125">
        <f t="shared" si="20"/>
        <v>0</v>
      </c>
      <c r="P77" s="125">
        <f t="shared" si="20"/>
        <v>0</v>
      </c>
      <c r="Q77" s="125">
        <f t="shared" si="20"/>
        <v>0</v>
      </c>
    </row>
    <row r="78" spans="1:17" ht="13.5" thickBot="1">
      <c r="A78" s="124">
        <v>2033</v>
      </c>
      <c r="B78" s="125">
        <f t="shared" si="20"/>
        <v>9043.8056125941148</v>
      </c>
      <c r="C78" s="125">
        <f t="shared" si="20"/>
        <v>0</v>
      </c>
      <c r="D78" s="125">
        <f t="shared" si="20"/>
        <v>0</v>
      </c>
      <c r="E78" s="125">
        <f t="shared" si="20"/>
        <v>0</v>
      </c>
      <c r="F78" s="125">
        <f t="shared" si="20"/>
        <v>0</v>
      </c>
      <c r="G78" s="125">
        <f t="shared" si="20"/>
        <v>0</v>
      </c>
      <c r="H78" s="125">
        <f t="shared" si="20"/>
        <v>0</v>
      </c>
      <c r="I78" s="125">
        <f t="shared" si="20"/>
        <v>0</v>
      </c>
      <c r="J78" s="125">
        <f t="shared" si="20"/>
        <v>0</v>
      </c>
      <c r="K78" s="125">
        <f t="shared" si="20"/>
        <v>0</v>
      </c>
      <c r="L78" s="125">
        <f t="shared" si="20"/>
        <v>0</v>
      </c>
      <c r="M78" s="125">
        <f t="shared" si="20"/>
        <v>0</v>
      </c>
      <c r="N78" s="125">
        <f t="shared" si="20"/>
        <v>0</v>
      </c>
      <c r="O78" s="125">
        <f t="shared" si="20"/>
        <v>0</v>
      </c>
      <c r="P78" s="125">
        <f t="shared" si="20"/>
        <v>0</v>
      </c>
      <c r="Q78" s="125">
        <f t="shared" si="20"/>
        <v>0</v>
      </c>
    </row>
    <row r="79" spans="1:17" ht="13.5" thickBot="1">
      <c r="A79" s="124">
        <v>2034</v>
      </c>
      <c r="B79" s="125">
        <f t="shared" si="20"/>
        <v>9043.8056125941148</v>
      </c>
      <c r="C79" s="125">
        <f t="shared" si="20"/>
        <v>0</v>
      </c>
      <c r="D79" s="125">
        <f t="shared" si="20"/>
        <v>0</v>
      </c>
      <c r="E79" s="125">
        <f t="shared" si="20"/>
        <v>0</v>
      </c>
      <c r="F79" s="125">
        <f t="shared" si="20"/>
        <v>0</v>
      </c>
      <c r="G79" s="125">
        <f t="shared" si="20"/>
        <v>0</v>
      </c>
      <c r="H79" s="125">
        <f t="shared" si="20"/>
        <v>0</v>
      </c>
      <c r="I79" s="125">
        <f t="shared" si="20"/>
        <v>0</v>
      </c>
      <c r="J79" s="125">
        <f t="shared" si="20"/>
        <v>0</v>
      </c>
      <c r="K79" s="125">
        <f t="shared" si="20"/>
        <v>0</v>
      </c>
      <c r="L79" s="125">
        <f t="shared" si="20"/>
        <v>0</v>
      </c>
      <c r="M79" s="125">
        <f t="shared" si="20"/>
        <v>0</v>
      </c>
      <c r="N79" s="125">
        <f t="shared" si="20"/>
        <v>0</v>
      </c>
      <c r="O79" s="125">
        <f t="shared" si="20"/>
        <v>0</v>
      </c>
      <c r="P79" s="125">
        <f t="shared" si="20"/>
        <v>0</v>
      </c>
      <c r="Q79" s="125">
        <f t="shared" si="20"/>
        <v>0</v>
      </c>
    </row>
    <row r="80" spans="1:17" ht="13.5" thickBot="1">
      <c r="A80" s="124">
        <v>2035</v>
      </c>
      <c r="B80" s="125">
        <f t="shared" si="20"/>
        <v>8610.1984941820683</v>
      </c>
      <c r="C80" s="125">
        <f t="shared" si="20"/>
        <v>0</v>
      </c>
      <c r="D80" s="125">
        <f t="shared" si="20"/>
        <v>0</v>
      </c>
      <c r="E80" s="125">
        <f t="shared" si="20"/>
        <v>0</v>
      </c>
      <c r="F80" s="125">
        <f t="shared" si="20"/>
        <v>0</v>
      </c>
      <c r="G80" s="125">
        <f t="shared" si="20"/>
        <v>0</v>
      </c>
      <c r="H80" s="125">
        <f t="shared" si="20"/>
        <v>0</v>
      </c>
      <c r="I80" s="125">
        <f t="shared" si="20"/>
        <v>0</v>
      </c>
      <c r="J80" s="125">
        <f t="shared" si="20"/>
        <v>0</v>
      </c>
      <c r="K80" s="125">
        <f t="shared" si="20"/>
        <v>0</v>
      </c>
      <c r="L80" s="125">
        <f t="shared" si="20"/>
        <v>0</v>
      </c>
      <c r="M80" s="125">
        <f t="shared" si="20"/>
        <v>0</v>
      </c>
      <c r="N80" s="125">
        <f t="shared" si="20"/>
        <v>0</v>
      </c>
      <c r="O80" s="125">
        <f t="shared" si="20"/>
        <v>0</v>
      </c>
      <c r="P80" s="125">
        <f t="shared" si="20"/>
        <v>0</v>
      </c>
      <c r="Q80" s="125">
        <f t="shared" si="20"/>
        <v>0</v>
      </c>
    </row>
    <row r="81" spans="1:17" ht="13.5" thickBot="1"/>
    <row r="82" spans="1:17" ht="13.5" thickBot="1">
      <c r="A82" s="126" t="s">
        <v>45</v>
      </c>
      <c r="B82" s="127">
        <f>SUM(B70:B80)</f>
        <v>90500.000000000015</v>
      </c>
      <c r="C82" s="127">
        <f t="shared" ref="C82:K82" si="21">SUM(C70:C80)</f>
        <v>0</v>
      </c>
      <c r="D82" s="127">
        <f t="shared" si="21"/>
        <v>0</v>
      </c>
      <c r="E82" s="127">
        <f t="shared" si="21"/>
        <v>0</v>
      </c>
      <c r="F82" s="127">
        <f t="shared" si="21"/>
        <v>0</v>
      </c>
      <c r="G82" s="127">
        <f t="shared" si="21"/>
        <v>0</v>
      </c>
      <c r="H82" s="127">
        <f t="shared" si="21"/>
        <v>0</v>
      </c>
      <c r="I82" s="127">
        <f t="shared" si="21"/>
        <v>0</v>
      </c>
      <c r="J82" s="127">
        <f t="shared" si="21"/>
        <v>0</v>
      </c>
      <c r="K82" s="127">
        <f t="shared" si="21"/>
        <v>0</v>
      </c>
      <c r="L82" s="127">
        <f t="shared" ref="L82:Q82" si="22">SUM(L70:L80)</f>
        <v>0</v>
      </c>
      <c r="M82" s="127">
        <f t="shared" si="22"/>
        <v>0</v>
      </c>
      <c r="N82" s="127">
        <f t="shared" si="22"/>
        <v>0</v>
      </c>
      <c r="O82" s="127">
        <f t="shared" si="22"/>
        <v>0</v>
      </c>
      <c r="P82" s="127">
        <f t="shared" si="22"/>
        <v>0</v>
      </c>
      <c r="Q82" s="127">
        <f t="shared" si="22"/>
        <v>0</v>
      </c>
    </row>
    <row r="83" spans="1:17" ht="13.5" thickBot="1">
      <c r="A83" s="73"/>
      <c r="B83" s="74"/>
      <c r="C83" s="74"/>
      <c r="D83" s="74"/>
      <c r="E83" s="74"/>
      <c r="F83" s="74"/>
      <c r="G83" s="74"/>
      <c r="H83" s="74"/>
      <c r="I83" s="74"/>
      <c r="J83" s="74"/>
      <c r="K83" s="74"/>
      <c r="L83" s="74"/>
      <c r="M83" s="74"/>
      <c r="N83" s="74"/>
      <c r="O83" s="74"/>
      <c r="P83" s="74"/>
      <c r="Q83" s="74"/>
    </row>
    <row r="84" spans="1:17" ht="26.25" thickBot="1">
      <c r="A84" s="62" t="s">
        <v>147</v>
      </c>
      <c r="B84" s="75">
        <f>B61-B82</f>
        <v>0</v>
      </c>
      <c r="C84" s="75">
        <f t="shared" ref="C84:K84" si="23">C61-C82</f>
        <v>0</v>
      </c>
      <c r="D84" s="75">
        <f t="shared" si="23"/>
        <v>0</v>
      </c>
      <c r="E84" s="75">
        <f t="shared" si="23"/>
        <v>0</v>
      </c>
      <c r="F84" s="75">
        <f t="shared" si="23"/>
        <v>0</v>
      </c>
      <c r="G84" s="75">
        <f t="shared" si="23"/>
        <v>0</v>
      </c>
      <c r="H84" s="75">
        <f t="shared" si="23"/>
        <v>0</v>
      </c>
      <c r="I84" s="75">
        <f t="shared" si="23"/>
        <v>0</v>
      </c>
      <c r="J84" s="75">
        <f t="shared" si="23"/>
        <v>0</v>
      </c>
      <c r="K84" s="75">
        <f t="shared" si="23"/>
        <v>0</v>
      </c>
      <c r="L84" s="75">
        <f t="shared" ref="L84:Q84" si="24">L61-L82</f>
        <v>0</v>
      </c>
      <c r="M84" s="75">
        <f t="shared" si="24"/>
        <v>0</v>
      </c>
      <c r="N84" s="75">
        <f t="shared" si="24"/>
        <v>0</v>
      </c>
      <c r="O84" s="75">
        <f t="shared" si="24"/>
        <v>0</v>
      </c>
      <c r="P84" s="75">
        <f t="shared" si="24"/>
        <v>0</v>
      </c>
      <c r="Q84" s="75">
        <f t="shared" si="24"/>
        <v>0</v>
      </c>
    </row>
    <row r="85" spans="1:17">
      <c r="A85" s="76"/>
      <c r="B85" s="63"/>
    </row>
    <row r="86" spans="1:17">
      <c r="A86" s="76"/>
      <c r="B86" s="63"/>
      <c r="C86" s="63"/>
      <c r="D86" s="63"/>
      <c r="E86" s="63"/>
      <c r="F86" s="63"/>
      <c r="G86" s="63"/>
      <c r="H86" s="63"/>
      <c r="I86" s="63"/>
      <c r="J86" s="63"/>
      <c r="K86" s="63"/>
    </row>
    <row r="89" spans="1:17" ht="50.45" customHeight="1">
      <c r="A89" s="300" t="s">
        <v>155</v>
      </c>
      <c r="B89" s="300"/>
      <c r="C89" s="300"/>
      <c r="D89" s="300"/>
      <c r="E89" s="300"/>
      <c r="F89" s="300"/>
      <c r="G89" s="300"/>
      <c r="H89" s="300"/>
      <c r="I89" s="300"/>
    </row>
    <row r="90" spans="1:17">
      <c r="A90" s="299" t="s">
        <v>128</v>
      </c>
      <c r="B90" s="299"/>
      <c r="C90" s="299"/>
      <c r="D90" s="299"/>
      <c r="E90" s="299"/>
      <c r="F90" s="299"/>
      <c r="G90" s="299"/>
      <c r="H90" s="299"/>
      <c r="I90" s="299"/>
    </row>
  </sheetData>
  <mergeCells count="2">
    <mergeCell ref="A90:I90"/>
    <mergeCell ref="A89:I8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CD35-370E-4AC8-819E-BFBDD8A59670}">
  <dimension ref="A1:K85"/>
  <sheetViews>
    <sheetView workbookViewId="0"/>
  </sheetViews>
  <sheetFormatPr defaultColWidth="9.140625" defaultRowHeight="12.75"/>
  <cols>
    <col min="1" max="1" width="42" customWidth="1"/>
    <col min="2" max="2" width="16" customWidth="1"/>
    <col min="3" max="11" width="11" customWidth="1"/>
    <col min="14" max="14" width="25.5703125" customWidth="1"/>
    <col min="20" max="20" width="15.7109375" customWidth="1"/>
  </cols>
  <sheetData>
    <row r="1" spans="1:11">
      <c r="A1" s="65" t="s">
        <v>132</v>
      </c>
      <c r="B1" s="66"/>
    </row>
    <row r="2" spans="1:11">
      <c r="A2" s="65"/>
      <c r="B2" s="66"/>
    </row>
    <row r="3" spans="1:11">
      <c r="A3" s="77" t="s">
        <v>133</v>
      </c>
      <c r="B3" s="66"/>
    </row>
    <row r="4" spans="1:11" ht="13.5" thickBot="1">
      <c r="A4" s="78"/>
    </row>
    <row r="5" spans="1:11" ht="13.5" thickBot="1">
      <c r="A5" s="108" t="s">
        <v>124</v>
      </c>
      <c r="B5" s="150"/>
      <c r="C5" s="151"/>
      <c r="D5" s="151"/>
      <c r="E5" s="151"/>
      <c r="F5" s="151"/>
      <c r="G5" s="151"/>
      <c r="H5" s="151"/>
      <c r="I5" s="151"/>
      <c r="J5" s="151"/>
      <c r="K5" s="151"/>
    </row>
    <row r="6" spans="1:11" ht="13.5" thickBot="1">
      <c r="A6" s="109" t="s">
        <v>123</v>
      </c>
      <c r="B6" s="155">
        <v>1</v>
      </c>
      <c r="C6" s="155">
        <v>1</v>
      </c>
      <c r="D6" s="155">
        <v>1</v>
      </c>
      <c r="E6" s="155">
        <v>1</v>
      </c>
      <c r="F6" s="155">
        <v>1</v>
      </c>
      <c r="G6" s="155">
        <v>1</v>
      </c>
      <c r="H6" s="155">
        <v>1</v>
      </c>
      <c r="I6" s="155">
        <v>1</v>
      </c>
      <c r="J6" s="155">
        <v>1</v>
      </c>
      <c r="K6" s="155">
        <v>1</v>
      </c>
    </row>
    <row r="7" spans="1:11" ht="13.5" thickBot="1">
      <c r="A7" s="110" t="s">
        <v>48</v>
      </c>
      <c r="B7" s="155">
        <v>5</v>
      </c>
      <c r="C7" s="155">
        <v>5</v>
      </c>
      <c r="D7" s="155">
        <v>5</v>
      </c>
      <c r="E7" s="155">
        <v>5</v>
      </c>
      <c r="F7" s="155">
        <v>5</v>
      </c>
      <c r="G7" s="155">
        <v>5</v>
      </c>
      <c r="H7" s="155">
        <v>5</v>
      </c>
      <c r="I7" s="155">
        <v>5</v>
      </c>
      <c r="J7" s="155">
        <v>5</v>
      </c>
      <c r="K7" s="155">
        <v>5</v>
      </c>
    </row>
    <row r="8" spans="1:11" ht="13.5" thickBot="1">
      <c r="A8" s="156" t="s">
        <v>101</v>
      </c>
      <c r="B8" s="155"/>
      <c r="C8" s="155"/>
      <c r="D8" s="155"/>
      <c r="E8" s="155"/>
      <c r="F8" s="155"/>
      <c r="G8" s="155"/>
      <c r="H8" s="155"/>
      <c r="I8" s="155"/>
      <c r="J8" s="155"/>
      <c r="K8" s="155"/>
    </row>
    <row r="9" spans="1:11" ht="20.45" customHeight="1" thickBot="1">
      <c r="A9" s="157" t="s">
        <v>150</v>
      </c>
      <c r="B9" s="113"/>
      <c r="C9" s="113"/>
      <c r="D9" s="113"/>
      <c r="E9" s="113"/>
      <c r="F9" s="113"/>
      <c r="G9" s="113"/>
      <c r="H9" s="113"/>
      <c r="I9" s="113"/>
      <c r="J9" s="113"/>
      <c r="K9" s="113"/>
    </row>
    <row r="10" spans="1:11" ht="26.25" thickBot="1">
      <c r="A10" s="131" t="s">
        <v>188</v>
      </c>
      <c r="B10" s="149">
        <v>10000</v>
      </c>
      <c r="C10" s="149">
        <v>10000</v>
      </c>
      <c r="D10" s="149">
        <v>10000</v>
      </c>
      <c r="E10" s="149">
        <v>10000</v>
      </c>
      <c r="F10" s="149">
        <v>10000</v>
      </c>
      <c r="G10" s="149">
        <v>10000</v>
      </c>
      <c r="H10" s="149">
        <v>10000</v>
      </c>
      <c r="I10" s="149">
        <v>10000</v>
      </c>
      <c r="J10" s="149">
        <v>10000</v>
      </c>
      <c r="K10" s="149">
        <v>10000</v>
      </c>
    </row>
    <row r="11" spans="1:11" ht="26.25" thickBot="1">
      <c r="A11" s="131" t="s">
        <v>148</v>
      </c>
      <c r="B11" s="149">
        <v>3000</v>
      </c>
      <c r="C11" s="149">
        <v>3000</v>
      </c>
      <c r="D11" s="149">
        <v>3000</v>
      </c>
      <c r="E11" s="149">
        <v>3000</v>
      </c>
      <c r="F11" s="149">
        <v>3000</v>
      </c>
      <c r="G11" s="149">
        <v>3000</v>
      </c>
      <c r="H11" s="149">
        <v>3000</v>
      </c>
      <c r="I11" s="149">
        <v>3000</v>
      </c>
      <c r="J11" s="149">
        <v>3000</v>
      </c>
      <c r="K11" s="149">
        <v>3000</v>
      </c>
    </row>
    <row r="12" spans="1:11" ht="26.25" thickBot="1">
      <c r="A12" s="118" t="s">
        <v>149</v>
      </c>
      <c r="B12" s="158">
        <f>(B10+B11)*B6</f>
        <v>13000</v>
      </c>
      <c r="C12" s="158">
        <f>(C10+C11)*C6</f>
        <v>13000</v>
      </c>
      <c r="D12" s="158">
        <f t="shared" ref="D12:J12" si="0">(D10+D11)*D6</f>
        <v>13000</v>
      </c>
      <c r="E12" s="158">
        <f t="shared" si="0"/>
        <v>13000</v>
      </c>
      <c r="F12" s="158">
        <f t="shared" si="0"/>
        <v>13000</v>
      </c>
      <c r="G12" s="158">
        <f t="shared" si="0"/>
        <v>13000</v>
      </c>
      <c r="H12" s="158">
        <f t="shared" si="0"/>
        <v>13000</v>
      </c>
      <c r="I12" s="158">
        <f t="shared" si="0"/>
        <v>13000</v>
      </c>
      <c r="J12" s="158">
        <f t="shared" si="0"/>
        <v>13000</v>
      </c>
      <c r="K12" s="158">
        <f>(K10+K11)*K6</f>
        <v>13000</v>
      </c>
    </row>
    <row r="13" spans="1:11" ht="13.5" thickBot="1">
      <c r="A13" s="131" t="s">
        <v>195</v>
      </c>
      <c r="B13" s="158">
        <f>B6*B10*B7</f>
        <v>50000</v>
      </c>
      <c r="C13" s="158">
        <f>C6*C10*C7</f>
        <v>50000</v>
      </c>
      <c r="D13" s="158">
        <f t="shared" ref="D13:K13" si="1">D6*D10*D7</f>
        <v>50000</v>
      </c>
      <c r="E13" s="158">
        <f t="shared" si="1"/>
        <v>50000</v>
      </c>
      <c r="F13" s="158">
        <f t="shared" si="1"/>
        <v>50000</v>
      </c>
      <c r="G13" s="158">
        <f t="shared" si="1"/>
        <v>50000</v>
      </c>
      <c r="H13" s="158">
        <f t="shared" si="1"/>
        <v>50000</v>
      </c>
      <c r="I13" s="158">
        <f t="shared" si="1"/>
        <v>50000</v>
      </c>
      <c r="J13" s="158">
        <f t="shared" si="1"/>
        <v>50000</v>
      </c>
      <c r="K13" s="158">
        <f t="shared" si="1"/>
        <v>50000</v>
      </c>
    </row>
    <row r="14" spans="1:11" ht="13.5" thickBot="1">
      <c r="A14" s="131" t="s">
        <v>137</v>
      </c>
      <c r="B14" s="158">
        <f>B6*B11*B7</f>
        <v>15000</v>
      </c>
      <c r="C14" s="158">
        <f>C6*C11*C7</f>
        <v>15000</v>
      </c>
      <c r="D14" s="158">
        <f t="shared" ref="D14:K14" si="2">D6*D11*D7</f>
        <v>15000</v>
      </c>
      <c r="E14" s="158">
        <f t="shared" si="2"/>
        <v>15000</v>
      </c>
      <c r="F14" s="158">
        <f t="shared" si="2"/>
        <v>15000</v>
      </c>
      <c r="G14" s="158">
        <f t="shared" si="2"/>
        <v>15000</v>
      </c>
      <c r="H14" s="158">
        <f t="shared" si="2"/>
        <v>15000</v>
      </c>
      <c r="I14" s="158">
        <f t="shared" si="2"/>
        <v>15000</v>
      </c>
      <c r="J14" s="158">
        <f t="shared" si="2"/>
        <v>15000</v>
      </c>
      <c r="K14" s="158">
        <f t="shared" si="2"/>
        <v>15000</v>
      </c>
    </row>
    <row r="15" spans="1:11" ht="26.25" thickBot="1">
      <c r="A15" s="90" t="s">
        <v>138</v>
      </c>
      <c r="B15" s="91">
        <f>SUM(B13:B14)</f>
        <v>65000</v>
      </c>
      <c r="C15" s="91">
        <f>SUM(C13:C14)</f>
        <v>65000</v>
      </c>
      <c r="D15" s="91">
        <f t="shared" ref="D15:K15" si="3">SUM(D13:D14)</f>
        <v>65000</v>
      </c>
      <c r="E15" s="91">
        <f t="shared" si="3"/>
        <v>65000</v>
      </c>
      <c r="F15" s="91">
        <f t="shared" si="3"/>
        <v>65000</v>
      </c>
      <c r="G15" s="91">
        <f t="shared" si="3"/>
        <v>65000</v>
      </c>
      <c r="H15" s="91">
        <f t="shared" si="3"/>
        <v>65000</v>
      </c>
      <c r="I15" s="91">
        <f t="shared" si="3"/>
        <v>65000</v>
      </c>
      <c r="J15" s="91">
        <f t="shared" si="3"/>
        <v>65000</v>
      </c>
      <c r="K15" s="91">
        <f t="shared" si="3"/>
        <v>65000</v>
      </c>
    </row>
    <row r="16" spans="1:11" ht="13.5" thickBot="1">
      <c r="A16" s="60"/>
      <c r="B16" s="61"/>
      <c r="C16" s="61"/>
      <c r="D16" s="61"/>
      <c r="E16" s="61"/>
      <c r="F16" s="61"/>
      <c r="G16" s="61"/>
      <c r="H16" s="61"/>
      <c r="I16" s="61"/>
      <c r="J16" s="61"/>
      <c r="K16" s="61"/>
    </row>
    <row r="17" spans="1:11" ht="13.5" thickBot="1">
      <c r="A17" s="109" t="s">
        <v>40</v>
      </c>
      <c r="B17" s="105">
        <v>45971</v>
      </c>
      <c r="C17" s="105">
        <v>45971</v>
      </c>
      <c r="D17" s="105">
        <v>45973</v>
      </c>
      <c r="E17" s="105">
        <v>45974</v>
      </c>
      <c r="F17" s="105">
        <v>45975</v>
      </c>
      <c r="G17" s="105">
        <v>45976</v>
      </c>
      <c r="H17" s="105">
        <v>45977</v>
      </c>
      <c r="I17" s="105">
        <v>45978</v>
      </c>
      <c r="J17" s="105">
        <v>45979</v>
      </c>
      <c r="K17" s="105">
        <v>45980</v>
      </c>
    </row>
    <row r="18" spans="1:11" ht="13.5" thickBot="1">
      <c r="A18" s="109" t="s">
        <v>49</v>
      </c>
      <c r="B18" s="105">
        <v>47434</v>
      </c>
      <c r="C18" s="105">
        <v>48894</v>
      </c>
      <c r="D18" s="105">
        <v>48894</v>
      </c>
      <c r="E18" s="105">
        <v>48894</v>
      </c>
      <c r="F18" s="105">
        <v>48894</v>
      </c>
      <c r="G18" s="105">
        <v>48894</v>
      </c>
      <c r="H18" s="105">
        <v>48894</v>
      </c>
      <c r="I18" s="105">
        <v>48894</v>
      </c>
      <c r="J18" s="105">
        <v>48894</v>
      </c>
      <c r="K18" s="105">
        <v>48894</v>
      </c>
    </row>
    <row r="19" spans="1:11" ht="13.5" thickBot="1">
      <c r="A19" s="109" t="s">
        <v>50</v>
      </c>
      <c r="B19" s="120">
        <f>B7*12</f>
        <v>60</v>
      </c>
      <c r="C19" s="120">
        <f>C7*12</f>
        <v>60</v>
      </c>
      <c r="D19" s="120">
        <f t="shared" ref="D19:K19" si="4">D7*12</f>
        <v>60</v>
      </c>
      <c r="E19" s="120">
        <f t="shared" si="4"/>
        <v>60</v>
      </c>
      <c r="F19" s="120">
        <f t="shared" si="4"/>
        <v>60</v>
      </c>
      <c r="G19" s="120">
        <f t="shared" si="4"/>
        <v>60</v>
      </c>
      <c r="H19" s="120">
        <f t="shared" si="4"/>
        <v>60</v>
      </c>
      <c r="I19" s="120">
        <f t="shared" si="4"/>
        <v>60</v>
      </c>
      <c r="J19" s="120">
        <f t="shared" si="4"/>
        <v>60</v>
      </c>
      <c r="K19" s="120">
        <f t="shared" si="4"/>
        <v>60</v>
      </c>
    </row>
    <row r="20" spans="1:11" ht="13.5" thickBot="1">
      <c r="A20" s="109" t="s">
        <v>139</v>
      </c>
      <c r="B20" s="120">
        <f>B7*365.25</f>
        <v>1826.25</v>
      </c>
      <c r="C20" s="120">
        <f t="shared" ref="C20:K20" si="5">C7*365.25</f>
        <v>1826.25</v>
      </c>
      <c r="D20" s="120">
        <f t="shared" si="5"/>
        <v>1826.25</v>
      </c>
      <c r="E20" s="120">
        <f t="shared" si="5"/>
        <v>1826.25</v>
      </c>
      <c r="F20" s="120">
        <f t="shared" si="5"/>
        <v>1826.25</v>
      </c>
      <c r="G20" s="120">
        <f t="shared" si="5"/>
        <v>1826.25</v>
      </c>
      <c r="H20" s="120">
        <f t="shared" si="5"/>
        <v>1826.25</v>
      </c>
      <c r="I20" s="120">
        <f t="shared" si="5"/>
        <v>1826.25</v>
      </c>
      <c r="J20" s="120">
        <f>J7*365.25</f>
        <v>1826.25</v>
      </c>
      <c r="K20" s="120">
        <f t="shared" si="5"/>
        <v>1826.25</v>
      </c>
    </row>
    <row r="21" spans="1:11" ht="13.5" thickBot="1">
      <c r="A21" s="109" t="s">
        <v>140</v>
      </c>
      <c r="B21" s="120">
        <f>DATEDIF(B17,B18,"D")</f>
        <v>1463</v>
      </c>
      <c r="C21" s="120">
        <f>DATEDIF(C17,C18,"D")</f>
        <v>2923</v>
      </c>
      <c r="D21" s="120">
        <f>DATEDIF(D17,D18,"D")</f>
        <v>2921</v>
      </c>
      <c r="E21" s="120">
        <f t="shared" ref="E21:J21" si="6">DATEDIF(E17,E18,"D")</f>
        <v>2920</v>
      </c>
      <c r="F21" s="120">
        <f t="shared" si="6"/>
        <v>2919</v>
      </c>
      <c r="G21" s="120">
        <f t="shared" si="6"/>
        <v>2918</v>
      </c>
      <c r="H21" s="120">
        <f t="shared" si="6"/>
        <v>2917</v>
      </c>
      <c r="I21" s="120">
        <f t="shared" si="6"/>
        <v>2916</v>
      </c>
      <c r="J21" s="120">
        <f t="shared" si="6"/>
        <v>2915</v>
      </c>
      <c r="K21" s="120">
        <f>DATEDIF(K17,K18,"D")</f>
        <v>2914</v>
      </c>
    </row>
    <row r="22" spans="1:11" ht="13.5" thickBot="1">
      <c r="A22" s="60"/>
      <c r="B22" s="61"/>
      <c r="C22" s="61"/>
      <c r="D22" s="61"/>
      <c r="E22" s="61"/>
      <c r="F22" s="61"/>
      <c r="G22" s="61"/>
      <c r="H22" s="61"/>
      <c r="I22" s="61"/>
      <c r="J22" s="61"/>
      <c r="K22" s="61"/>
    </row>
    <row r="23" spans="1:11" ht="13.5" thickBot="1">
      <c r="A23" s="118" t="s">
        <v>51</v>
      </c>
      <c r="B23" s="193">
        <f>B15/B19</f>
        <v>1083.3333333333333</v>
      </c>
      <c r="C23" s="193">
        <f t="shared" ref="C23:K23" si="7">C15/C19</f>
        <v>1083.3333333333333</v>
      </c>
      <c r="D23" s="193">
        <f>D15/D19</f>
        <v>1083.3333333333333</v>
      </c>
      <c r="E23" s="193">
        <f t="shared" si="7"/>
        <v>1083.3333333333333</v>
      </c>
      <c r="F23" s="193">
        <f t="shared" si="7"/>
        <v>1083.3333333333333</v>
      </c>
      <c r="G23" s="193">
        <f t="shared" si="7"/>
        <v>1083.3333333333333</v>
      </c>
      <c r="H23" s="193">
        <f t="shared" si="7"/>
        <v>1083.3333333333333</v>
      </c>
      <c r="I23" s="193">
        <f t="shared" si="7"/>
        <v>1083.3333333333333</v>
      </c>
      <c r="J23" s="193">
        <f t="shared" si="7"/>
        <v>1083.3333333333333</v>
      </c>
      <c r="K23" s="193">
        <f t="shared" si="7"/>
        <v>1083.3333333333333</v>
      </c>
    </row>
    <row r="24" spans="1:11" ht="13.5" thickBot="1">
      <c r="A24" s="159" t="s">
        <v>187</v>
      </c>
      <c r="B24" s="121">
        <f>B13/B19</f>
        <v>833.33333333333337</v>
      </c>
      <c r="C24" s="121">
        <f t="shared" ref="C24:K24" si="8">C13/C19</f>
        <v>833.33333333333337</v>
      </c>
      <c r="D24" s="121">
        <f t="shared" si="8"/>
        <v>833.33333333333337</v>
      </c>
      <c r="E24" s="121">
        <f t="shared" si="8"/>
        <v>833.33333333333337</v>
      </c>
      <c r="F24" s="121">
        <f t="shared" si="8"/>
        <v>833.33333333333337</v>
      </c>
      <c r="G24" s="121">
        <f t="shared" si="8"/>
        <v>833.33333333333337</v>
      </c>
      <c r="H24" s="121">
        <f t="shared" si="8"/>
        <v>833.33333333333337</v>
      </c>
      <c r="I24" s="121">
        <f t="shared" si="8"/>
        <v>833.33333333333337</v>
      </c>
      <c r="J24" s="121">
        <f t="shared" si="8"/>
        <v>833.33333333333337</v>
      </c>
      <c r="K24" s="121">
        <f t="shared" si="8"/>
        <v>833.33333333333337</v>
      </c>
    </row>
    <row r="25" spans="1:11" ht="13.5" thickBot="1">
      <c r="A25" s="159" t="s">
        <v>141</v>
      </c>
      <c r="B25" s="121">
        <f t="shared" ref="B25:K25" si="9">B14/B19</f>
        <v>250</v>
      </c>
      <c r="C25" s="121">
        <f t="shared" si="9"/>
        <v>250</v>
      </c>
      <c r="D25" s="121">
        <f t="shared" si="9"/>
        <v>250</v>
      </c>
      <c r="E25" s="121">
        <f t="shared" si="9"/>
        <v>250</v>
      </c>
      <c r="F25" s="121">
        <f t="shared" si="9"/>
        <v>250</v>
      </c>
      <c r="G25" s="121">
        <f t="shared" si="9"/>
        <v>250</v>
      </c>
      <c r="H25" s="121">
        <f t="shared" si="9"/>
        <v>250</v>
      </c>
      <c r="I25" s="121">
        <f t="shared" si="9"/>
        <v>250</v>
      </c>
      <c r="J25" s="121">
        <f t="shared" si="9"/>
        <v>250</v>
      </c>
      <c r="K25" s="121">
        <f t="shared" si="9"/>
        <v>250</v>
      </c>
    </row>
    <row r="26" spans="1:11">
      <c r="B26" s="41"/>
      <c r="C26" s="41"/>
      <c r="D26" s="41"/>
      <c r="E26" s="41"/>
      <c r="F26" s="41"/>
      <c r="G26" s="41"/>
      <c r="H26" s="41"/>
      <c r="I26" s="41"/>
      <c r="J26" s="41"/>
      <c r="K26" s="41"/>
    </row>
    <row r="27" spans="1:11" ht="13.5" thickBot="1">
      <c r="A27" s="148" t="s">
        <v>44</v>
      </c>
      <c r="B27" s="42"/>
      <c r="C27" s="41"/>
      <c r="D27" s="41"/>
      <c r="E27" s="41"/>
      <c r="F27" s="41"/>
      <c r="G27" s="41"/>
      <c r="H27" s="41"/>
      <c r="I27" s="41"/>
      <c r="J27" s="41"/>
      <c r="K27" s="41"/>
    </row>
    <row r="28" spans="1:11" ht="13.5" thickBot="1">
      <c r="A28" s="160">
        <v>2025</v>
      </c>
      <c r="B28" s="125">
        <f>IF(B$18&gt;(B$17+365.25*B$7),IF(AND($A28&gt;YEAR(B$17),$A28&lt;YEAR((B$17+365.25*B$7))),(DATE($A28,12,31)-DATE($A28,1,0))*B$15/B$20,IF(AND($A28=YEAR(B$17),$A28=YEAR((B$17+365.25*B$7))),((B$17+365.25*B$7)-B$17+1)*B$15/B$20,IF($A28=YEAR(B$17),(DATE(YEAR(B$17),12,31)-B$17+1)*B$15/B$20,IF($A28=YEAR((B$17+365.25*B$7)),((B$17+365.25*B$7)-DATE(YEAR((B$17+365.25*B$7)),1,1))*B$15/B$20,0)))),IF(AND($A28&gt;YEAR(B$17),$A28&lt;YEAR(B$18)),(DATE($A28,12,31)-DATE($A28,1,0))*B$15/B$21,IF(AND($A28=YEAR(B$17),$A28=YEAR(B$18)),(B$18-B$17+1)*B$15/B$21,IF($A28=YEAR(B$17),(DATE(YEAR(B$17),12,31)-B$17+1)*B$15/B$21,IF($A28=YEAR(B$18),(B$18-DATE(YEAR(B$18),1,1))*B$15/B$21,0)))))</f>
        <v>2310.3212576896785</v>
      </c>
      <c r="C28" s="125">
        <f t="shared" ref="C28:K28" si="10">IF(C$18&gt;(C$17+365.25*C$7),IF(AND($A28&gt;YEAR(C$17),$A28&lt;YEAR((C$17+365.25*C$7))),(DATE($A28,12,31)-DATE($A28,1,0))*C$15/C$20,IF(AND($A28=YEAR(C$17),$A28=YEAR((C$17+365.25*C$7))),((C$17+365.25*C$7)-C$17+1)*C$15/C$20,IF($A28=YEAR(C$17),(DATE(YEAR(C$17),12,31)-C$17+1)*C$15/C$20,IF($A28=YEAR((C$17+365.25*C$7)),((C$17+365.25*C$7)-DATE(YEAR((C$17+365.25*C$7)),1,1))*C$15/C$20,0)))),IF(AND($A28&gt;YEAR(C$17),$A28&lt;YEAR(C$18)),(DATE($A28,12,31)-DATE($A28,1,0))*C$15/C$21,IF(AND($A28=YEAR(C$17),$A28=YEAR(C$18)),(C$18-C$17+1)*C$15/C$21,IF($A28=YEAR(C$17),(DATE(YEAR(C$17),12,31)-C$17+1)*C$15/C$21,IF($A28=YEAR(C$18),(C$18-DATE(YEAR(C$18),1,1))*C$15/C$21,0)))))</f>
        <v>1850.7871321013006</v>
      </c>
      <c r="D28" s="125">
        <f t="shared" si="10"/>
        <v>1779.6030116358659</v>
      </c>
      <c r="E28" s="125">
        <f t="shared" si="10"/>
        <v>1744.0109514031485</v>
      </c>
      <c r="F28" s="125">
        <f t="shared" si="10"/>
        <v>1708.4188911704312</v>
      </c>
      <c r="G28" s="125">
        <f t="shared" si="10"/>
        <v>1672.8268309377138</v>
      </c>
      <c r="H28" s="125">
        <f t="shared" si="10"/>
        <v>1637.2347707049967</v>
      </c>
      <c r="I28" s="125">
        <f t="shared" si="10"/>
        <v>1601.6427104722793</v>
      </c>
      <c r="J28" s="125">
        <f t="shared" si="10"/>
        <v>1566.0506502395619</v>
      </c>
      <c r="K28" s="125">
        <f t="shared" si="10"/>
        <v>1530.4585900068446</v>
      </c>
    </row>
    <row r="29" spans="1:11" ht="13.5" thickBot="1">
      <c r="A29" s="160">
        <v>2026</v>
      </c>
      <c r="B29" s="125">
        <f t="shared" ref="B29:K38" si="11">IF(B$18&gt;(B$17+365.25*B$7),IF(AND($A29&gt;YEAR(B$17),$A29&lt;YEAR((B$17+365.25*B$7))),(DATE($A29,12,31)-DATE($A29,1,0))*B$15/B$20,IF(AND($A29=YEAR(B$17),$A29=YEAR((B$17+365.25*B$7))),((B$17+365.25*B$7)-B$17+1)*B$15/B$20,IF($A29=YEAR(B$17),(DATE(YEAR(B$17),12,31)-B$17+1)*B$15/B$20,IF($A29=YEAR((B$17+365.25*B$7)),((B$17+365.25*B$7)-DATE(YEAR((B$17+365.25*B$7)),1,1))*B$15/B$20,0)))),IF(AND($A29&gt;YEAR(B$17),$A29&lt;YEAR(B$18)),(DATE($A29,12,31)-DATE($A29,1,0))*B$15/B$21,IF(AND($A29=YEAR(B$17),$A29=YEAR(B$18)),(B$18-B$17+1)*B$15/B$21,IF($A29=YEAR(B$17),(DATE(YEAR(B$17),12,31)-B$17+1)*B$15/B$21,IF($A29=YEAR(B$18),(B$18-DATE(YEAR(B$18),1,1))*B$15/B$21,0)))))</f>
        <v>16216.678058783322</v>
      </c>
      <c r="C29" s="125">
        <f t="shared" si="11"/>
        <v>12991.101984941821</v>
      </c>
      <c r="D29" s="125">
        <f t="shared" si="11"/>
        <v>12991.101984941821</v>
      </c>
      <c r="E29" s="125">
        <f t="shared" si="11"/>
        <v>12991.101984941821</v>
      </c>
      <c r="F29" s="125">
        <f t="shared" si="11"/>
        <v>12991.101984941821</v>
      </c>
      <c r="G29" s="125">
        <f t="shared" si="11"/>
        <v>12991.101984941821</v>
      </c>
      <c r="H29" s="125">
        <f t="shared" si="11"/>
        <v>12991.101984941821</v>
      </c>
      <c r="I29" s="125">
        <f t="shared" si="11"/>
        <v>12991.101984941821</v>
      </c>
      <c r="J29" s="125">
        <f t="shared" si="11"/>
        <v>12991.101984941821</v>
      </c>
      <c r="K29" s="125">
        <f t="shared" si="11"/>
        <v>12991.101984941821</v>
      </c>
    </row>
    <row r="30" spans="1:11" ht="13.5" thickBot="1">
      <c r="A30" s="160">
        <v>2027</v>
      </c>
      <c r="B30" s="125">
        <f t="shared" si="11"/>
        <v>16216.678058783322</v>
      </c>
      <c r="C30" s="125">
        <f t="shared" si="11"/>
        <v>12991.101984941821</v>
      </c>
      <c r="D30" s="125">
        <f t="shared" si="11"/>
        <v>12991.101984941821</v>
      </c>
      <c r="E30" s="125">
        <f t="shared" si="11"/>
        <v>12991.101984941821</v>
      </c>
      <c r="F30" s="125">
        <f t="shared" si="11"/>
        <v>12991.101984941821</v>
      </c>
      <c r="G30" s="125">
        <f t="shared" si="11"/>
        <v>12991.101984941821</v>
      </c>
      <c r="H30" s="125">
        <f t="shared" si="11"/>
        <v>12991.101984941821</v>
      </c>
      <c r="I30" s="125">
        <f t="shared" si="11"/>
        <v>12991.101984941821</v>
      </c>
      <c r="J30" s="125">
        <f t="shared" si="11"/>
        <v>12991.101984941821</v>
      </c>
      <c r="K30" s="125">
        <f t="shared" si="11"/>
        <v>12991.101984941821</v>
      </c>
    </row>
    <row r="31" spans="1:11" ht="13.5" thickBot="1">
      <c r="A31" s="160">
        <v>2028</v>
      </c>
      <c r="B31" s="125">
        <f t="shared" si="11"/>
        <v>16261.107313738892</v>
      </c>
      <c r="C31" s="125">
        <f t="shared" si="11"/>
        <v>13026.694045174538</v>
      </c>
      <c r="D31" s="125">
        <f t="shared" si="11"/>
        <v>13026.694045174538</v>
      </c>
      <c r="E31" s="125">
        <f t="shared" si="11"/>
        <v>13026.694045174538</v>
      </c>
      <c r="F31" s="125">
        <f t="shared" si="11"/>
        <v>13026.694045174538</v>
      </c>
      <c r="G31" s="125">
        <f t="shared" si="11"/>
        <v>13026.694045174538</v>
      </c>
      <c r="H31" s="125">
        <f t="shared" si="11"/>
        <v>13026.694045174538</v>
      </c>
      <c r="I31" s="125">
        <f t="shared" si="11"/>
        <v>13026.694045174538</v>
      </c>
      <c r="J31" s="125">
        <f t="shared" si="11"/>
        <v>13026.694045174538</v>
      </c>
      <c r="K31" s="125">
        <f t="shared" si="11"/>
        <v>13026.694045174538</v>
      </c>
    </row>
    <row r="32" spans="1:11" ht="13.5" thickBot="1">
      <c r="A32" s="160">
        <v>2029</v>
      </c>
      <c r="B32" s="125">
        <f t="shared" si="11"/>
        <v>13995.215311004784</v>
      </c>
      <c r="C32" s="125">
        <f t="shared" si="11"/>
        <v>12991.101984941821</v>
      </c>
      <c r="D32" s="125">
        <f t="shared" si="11"/>
        <v>12991.101984941821</v>
      </c>
      <c r="E32" s="125">
        <f t="shared" si="11"/>
        <v>12991.101984941821</v>
      </c>
      <c r="F32" s="125">
        <f t="shared" si="11"/>
        <v>12991.101984941821</v>
      </c>
      <c r="G32" s="125">
        <f t="shared" si="11"/>
        <v>12991.101984941821</v>
      </c>
      <c r="H32" s="125">
        <f t="shared" si="11"/>
        <v>12991.101984941821</v>
      </c>
      <c r="I32" s="125">
        <f t="shared" si="11"/>
        <v>12991.101984941821</v>
      </c>
      <c r="J32" s="125">
        <f t="shared" si="11"/>
        <v>12991.101984941821</v>
      </c>
      <c r="K32" s="125">
        <f t="shared" si="11"/>
        <v>12991.101984941821</v>
      </c>
    </row>
    <row r="33" spans="1:11" ht="13.5" thickBot="1">
      <c r="A33" s="160">
        <v>2030</v>
      </c>
      <c r="B33" s="125">
        <f t="shared" si="11"/>
        <v>0</v>
      </c>
      <c r="C33" s="125">
        <f t="shared" si="11"/>
        <v>11149.212867898699</v>
      </c>
      <c r="D33" s="125">
        <f t="shared" si="11"/>
        <v>11220.396988364135</v>
      </c>
      <c r="E33" s="125">
        <f t="shared" si="11"/>
        <v>11255.989048596852</v>
      </c>
      <c r="F33" s="125">
        <f t="shared" si="11"/>
        <v>11291.581108829569</v>
      </c>
      <c r="G33" s="125">
        <f t="shared" si="11"/>
        <v>11327.173169062286</v>
      </c>
      <c r="H33" s="125">
        <f t="shared" si="11"/>
        <v>11362.765229295004</v>
      </c>
      <c r="I33" s="125">
        <f t="shared" si="11"/>
        <v>11398.357289527721</v>
      </c>
      <c r="J33" s="125">
        <f t="shared" si="11"/>
        <v>11433.949349760438</v>
      </c>
      <c r="K33" s="125">
        <f t="shared" si="11"/>
        <v>11469.541409993155</v>
      </c>
    </row>
    <row r="34" spans="1:11" ht="13.5" thickBot="1">
      <c r="A34" s="160">
        <v>2031</v>
      </c>
      <c r="B34" s="125">
        <f t="shared" si="11"/>
        <v>0</v>
      </c>
      <c r="C34" s="125">
        <f t="shared" si="11"/>
        <v>0</v>
      </c>
      <c r="D34" s="125">
        <f t="shared" si="11"/>
        <v>0</v>
      </c>
      <c r="E34" s="125">
        <f t="shared" si="11"/>
        <v>0</v>
      </c>
      <c r="F34" s="125">
        <f t="shared" si="11"/>
        <v>0</v>
      </c>
      <c r="G34" s="125">
        <f t="shared" si="11"/>
        <v>0</v>
      </c>
      <c r="H34" s="125">
        <f t="shared" si="11"/>
        <v>0</v>
      </c>
      <c r="I34" s="125">
        <f t="shared" si="11"/>
        <v>0</v>
      </c>
      <c r="J34" s="125">
        <f t="shared" si="11"/>
        <v>0</v>
      </c>
      <c r="K34" s="125">
        <f t="shared" si="11"/>
        <v>0</v>
      </c>
    </row>
    <row r="35" spans="1:11" ht="13.5" thickBot="1">
      <c r="A35" s="160">
        <v>2032</v>
      </c>
      <c r="B35" s="125">
        <f t="shared" si="11"/>
        <v>0</v>
      </c>
      <c r="C35" s="125">
        <f t="shared" si="11"/>
        <v>0</v>
      </c>
      <c r="D35" s="125">
        <f t="shared" si="11"/>
        <v>0</v>
      </c>
      <c r="E35" s="125">
        <f t="shared" si="11"/>
        <v>0</v>
      </c>
      <c r="F35" s="125">
        <f t="shared" si="11"/>
        <v>0</v>
      </c>
      <c r="G35" s="125">
        <f t="shared" si="11"/>
        <v>0</v>
      </c>
      <c r="H35" s="125">
        <f t="shared" si="11"/>
        <v>0</v>
      </c>
      <c r="I35" s="125">
        <f t="shared" si="11"/>
        <v>0</v>
      </c>
      <c r="J35" s="125">
        <f t="shared" si="11"/>
        <v>0</v>
      </c>
      <c r="K35" s="125">
        <f t="shared" si="11"/>
        <v>0</v>
      </c>
    </row>
    <row r="36" spans="1:11" ht="13.5" thickBot="1">
      <c r="A36" s="160">
        <v>2033</v>
      </c>
      <c r="B36" s="125">
        <f t="shared" si="11"/>
        <v>0</v>
      </c>
      <c r="C36" s="125">
        <f t="shared" si="11"/>
        <v>0</v>
      </c>
      <c r="D36" s="125">
        <f t="shared" si="11"/>
        <v>0</v>
      </c>
      <c r="E36" s="125">
        <f t="shared" si="11"/>
        <v>0</v>
      </c>
      <c r="F36" s="125">
        <f t="shared" si="11"/>
        <v>0</v>
      </c>
      <c r="G36" s="125">
        <f t="shared" si="11"/>
        <v>0</v>
      </c>
      <c r="H36" s="125">
        <f t="shared" si="11"/>
        <v>0</v>
      </c>
      <c r="I36" s="125">
        <f t="shared" si="11"/>
        <v>0</v>
      </c>
      <c r="J36" s="125">
        <f t="shared" si="11"/>
        <v>0</v>
      </c>
      <c r="K36" s="125">
        <f t="shared" si="11"/>
        <v>0</v>
      </c>
    </row>
    <row r="37" spans="1:11" ht="13.5" thickBot="1">
      <c r="A37" s="160">
        <v>2034</v>
      </c>
      <c r="B37" s="125">
        <f t="shared" si="11"/>
        <v>0</v>
      </c>
      <c r="C37" s="125">
        <f t="shared" si="11"/>
        <v>0</v>
      </c>
      <c r="D37" s="125">
        <f t="shared" si="11"/>
        <v>0</v>
      </c>
      <c r="E37" s="125">
        <f t="shared" si="11"/>
        <v>0</v>
      </c>
      <c r="F37" s="125">
        <f t="shared" si="11"/>
        <v>0</v>
      </c>
      <c r="G37" s="125">
        <f t="shared" si="11"/>
        <v>0</v>
      </c>
      <c r="H37" s="125">
        <f t="shared" si="11"/>
        <v>0</v>
      </c>
      <c r="I37" s="125">
        <f t="shared" si="11"/>
        <v>0</v>
      </c>
      <c r="J37" s="125">
        <f t="shared" si="11"/>
        <v>0</v>
      </c>
      <c r="K37" s="125">
        <f t="shared" si="11"/>
        <v>0</v>
      </c>
    </row>
    <row r="38" spans="1:11" ht="13.5" thickBot="1">
      <c r="A38" s="160">
        <v>2035</v>
      </c>
      <c r="B38" s="125">
        <f t="shared" si="11"/>
        <v>0</v>
      </c>
      <c r="C38" s="125">
        <f t="shared" si="11"/>
        <v>0</v>
      </c>
      <c r="D38" s="125">
        <f t="shared" si="11"/>
        <v>0</v>
      </c>
      <c r="E38" s="125">
        <f t="shared" si="11"/>
        <v>0</v>
      </c>
      <c r="F38" s="125">
        <f t="shared" si="11"/>
        <v>0</v>
      </c>
      <c r="G38" s="125">
        <f t="shared" si="11"/>
        <v>0</v>
      </c>
      <c r="H38" s="125">
        <f t="shared" si="11"/>
        <v>0</v>
      </c>
      <c r="I38" s="125">
        <f t="shared" si="11"/>
        <v>0</v>
      </c>
      <c r="J38" s="125">
        <f t="shared" si="11"/>
        <v>0</v>
      </c>
      <c r="K38" s="125">
        <f t="shared" si="11"/>
        <v>0</v>
      </c>
    </row>
    <row r="39" spans="1:11" ht="13.5" thickBot="1">
      <c r="B39" s="41"/>
      <c r="C39" s="41"/>
      <c r="D39" s="41"/>
      <c r="E39" s="41"/>
      <c r="F39" s="41"/>
      <c r="G39" s="41"/>
      <c r="H39" s="41"/>
      <c r="I39" s="41"/>
      <c r="J39" s="41"/>
      <c r="K39" s="41"/>
    </row>
    <row r="40" spans="1:11" ht="13.5" thickBot="1">
      <c r="A40" s="161" t="s">
        <v>45</v>
      </c>
      <c r="B40" s="127">
        <f>SUM(B28:B38)</f>
        <v>65000</v>
      </c>
      <c r="C40" s="127">
        <f t="shared" ref="C40:K40" si="12">SUM(C28:C38)</f>
        <v>65000</v>
      </c>
      <c r="D40" s="127">
        <f t="shared" si="12"/>
        <v>65000</v>
      </c>
      <c r="E40" s="127">
        <f t="shared" si="12"/>
        <v>65000</v>
      </c>
      <c r="F40" s="127">
        <f t="shared" si="12"/>
        <v>65000</v>
      </c>
      <c r="G40" s="127">
        <f t="shared" si="12"/>
        <v>65000</v>
      </c>
      <c r="H40" s="127">
        <f t="shared" si="12"/>
        <v>65000</v>
      </c>
      <c r="I40" s="127">
        <f t="shared" si="12"/>
        <v>65000</v>
      </c>
      <c r="J40" s="127">
        <f t="shared" si="12"/>
        <v>65000</v>
      </c>
      <c r="K40" s="127">
        <f t="shared" si="12"/>
        <v>65000</v>
      </c>
    </row>
    <row r="44" spans="1:11" ht="13.5" thickBot="1">
      <c r="A44" s="162" t="s">
        <v>110</v>
      </c>
      <c r="B44" s="163"/>
      <c r="C44" s="163"/>
      <c r="D44" s="163"/>
      <c r="E44" s="163"/>
      <c r="F44" s="163"/>
      <c r="G44" s="163"/>
      <c r="H44" s="163"/>
      <c r="I44" s="163"/>
      <c r="J44" s="163"/>
      <c r="K44" s="163"/>
    </row>
    <row r="45" spans="1:11" ht="13.5" thickBot="1">
      <c r="A45" s="108" t="s">
        <v>129</v>
      </c>
      <c r="B45" s="171">
        <v>10</v>
      </c>
      <c r="C45" s="171"/>
      <c r="D45" s="171"/>
      <c r="E45" s="171"/>
      <c r="F45" s="171"/>
      <c r="G45" s="171"/>
      <c r="H45" s="171"/>
      <c r="I45" s="171"/>
      <c r="J45" s="171"/>
      <c r="K45" s="171"/>
    </row>
    <row r="46" spans="1:11" ht="13.5" thickBot="1">
      <c r="A46" s="108" t="s">
        <v>127</v>
      </c>
      <c r="B46" s="172"/>
      <c r="C46" s="172"/>
      <c r="D46" s="172"/>
      <c r="E46" s="172"/>
      <c r="F46" s="172"/>
      <c r="G46" s="172"/>
      <c r="H46" s="172"/>
      <c r="I46" s="172"/>
      <c r="J46" s="172"/>
      <c r="K46" s="172"/>
    </row>
    <row r="47" spans="1:11" ht="13.5" thickBot="1">
      <c r="A47" s="191" t="s">
        <v>111</v>
      </c>
      <c r="B47" s="173"/>
      <c r="C47" s="173"/>
      <c r="D47" s="173"/>
      <c r="E47" s="173"/>
      <c r="F47" s="173"/>
      <c r="G47" s="173"/>
      <c r="H47" s="173"/>
      <c r="I47" s="173"/>
      <c r="J47" s="173"/>
      <c r="K47" s="173"/>
    </row>
    <row r="48" spans="1:11" ht="13.5" thickBot="1">
      <c r="A48" s="191" t="s">
        <v>112</v>
      </c>
      <c r="B48" s="173">
        <v>90500</v>
      </c>
      <c r="C48" s="173"/>
      <c r="D48" s="173"/>
      <c r="E48" s="173"/>
      <c r="F48" s="173"/>
      <c r="G48" s="173"/>
      <c r="H48" s="173"/>
      <c r="I48" s="173"/>
      <c r="J48" s="173"/>
      <c r="K48" s="173"/>
    </row>
    <row r="49" spans="1:11" ht="13.5" thickBot="1">
      <c r="A49" s="191" t="s">
        <v>113</v>
      </c>
      <c r="B49" s="173"/>
      <c r="C49" s="173"/>
      <c r="D49" s="173"/>
      <c r="E49" s="173"/>
      <c r="F49" s="173"/>
      <c r="G49" s="173"/>
      <c r="H49" s="173"/>
      <c r="I49" s="173"/>
      <c r="J49" s="173"/>
      <c r="K49" s="173"/>
    </row>
    <row r="50" spans="1:11" ht="13.5" thickBot="1">
      <c r="A50" s="191" t="s">
        <v>114</v>
      </c>
      <c r="B50" s="173"/>
      <c r="C50" s="173"/>
      <c r="D50" s="173"/>
      <c r="E50" s="173"/>
      <c r="F50" s="173"/>
      <c r="G50" s="173"/>
      <c r="H50" s="173"/>
      <c r="I50" s="173"/>
      <c r="J50" s="173"/>
      <c r="K50" s="173"/>
    </row>
    <row r="51" spans="1:11" ht="13.5" thickBot="1">
      <c r="A51" s="191" t="s">
        <v>115</v>
      </c>
      <c r="B51" s="173"/>
      <c r="C51" s="173"/>
      <c r="D51" s="173"/>
      <c r="E51" s="173"/>
      <c r="F51" s="173"/>
      <c r="G51" s="173"/>
      <c r="H51" s="173"/>
      <c r="I51" s="173"/>
      <c r="J51" s="173"/>
      <c r="K51" s="173"/>
    </row>
    <row r="52" spans="1:11" ht="13.5" thickBot="1">
      <c r="A52" s="191" t="s">
        <v>116</v>
      </c>
      <c r="B52" s="173"/>
      <c r="C52" s="173"/>
      <c r="D52" s="173"/>
      <c r="E52" s="173"/>
      <c r="F52" s="173"/>
      <c r="G52" s="173"/>
      <c r="H52" s="173"/>
      <c r="I52" s="173"/>
      <c r="J52" s="173"/>
      <c r="K52" s="173"/>
    </row>
    <row r="53" spans="1:11" ht="13.5" thickBot="1">
      <c r="A53" s="192" t="s">
        <v>105</v>
      </c>
      <c r="B53" s="173"/>
      <c r="C53" s="173"/>
      <c r="D53" s="173"/>
      <c r="E53" s="173"/>
      <c r="F53" s="173"/>
      <c r="G53" s="173"/>
      <c r="H53" s="173"/>
      <c r="I53" s="173"/>
      <c r="J53" s="173"/>
      <c r="K53" s="173"/>
    </row>
    <row r="54" spans="1:11" ht="13.5" thickBot="1">
      <c r="A54" s="192" t="s">
        <v>105</v>
      </c>
      <c r="B54" s="173"/>
      <c r="C54" s="173"/>
      <c r="D54" s="173"/>
      <c r="E54" s="173"/>
      <c r="F54" s="173"/>
      <c r="G54" s="173"/>
      <c r="H54" s="173"/>
      <c r="I54" s="173"/>
      <c r="J54" s="173"/>
      <c r="K54" s="173"/>
    </row>
    <row r="55" spans="1:11" ht="13.5" thickBot="1">
      <c r="A55" s="192" t="s">
        <v>105</v>
      </c>
      <c r="B55" s="173"/>
      <c r="C55" s="173"/>
      <c r="D55" s="173"/>
      <c r="E55" s="173"/>
      <c r="F55" s="173"/>
      <c r="G55" s="173"/>
      <c r="H55" s="173"/>
      <c r="I55" s="173"/>
      <c r="J55" s="173"/>
      <c r="K55" s="173"/>
    </row>
    <row r="56" spans="1:11" ht="26.25" thickBot="1">
      <c r="A56" s="168" t="s">
        <v>130</v>
      </c>
      <c r="B56" s="168">
        <f t="shared" ref="B56:K56" si="13">SUM(B47:B55)</f>
        <v>90500</v>
      </c>
      <c r="C56" s="168">
        <f t="shared" si="13"/>
        <v>0</v>
      </c>
      <c r="D56" s="168">
        <f t="shared" si="13"/>
        <v>0</v>
      </c>
      <c r="E56" s="168">
        <f t="shared" si="13"/>
        <v>0</v>
      </c>
      <c r="F56" s="168">
        <f t="shared" si="13"/>
        <v>0</v>
      </c>
      <c r="G56" s="168">
        <f t="shared" si="13"/>
        <v>0</v>
      </c>
      <c r="H56" s="168">
        <f t="shared" si="13"/>
        <v>0</v>
      </c>
      <c r="I56" s="168">
        <f t="shared" si="13"/>
        <v>0</v>
      </c>
      <c r="J56" s="168">
        <f t="shared" si="13"/>
        <v>0</v>
      </c>
      <c r="K56" s="168">
        <f t="shared" si="13"/>
        <v>0</v>
      </c>
    </row>
    <row r="57" spans="1:11" ht="13.5" thickBot="1">
      <c r="A57" s="71" t="s">
        <v>117</v>
      </c>
      <c r="B57" s="173"/>
      <c r="C57" s="173"/>
      <c r="D57" s="173"/>
      <c r="E57" s="173"/>
      <c r="F57" s="173"/>
      <c r="G57" s="173"/>
      <c r="H57" s="173"/>
      <c r="I57" s="173"/>
      <c r="J57" s="173"/>
      <c r="K57" s="173"/>
    </row>
    <row r="58" spans="1:11" ht="13.5" thickBot="1">
      <c r="A58" s="71" t="s">
        <v>118</v>
      </c>
      <c r="B58" s="173"/>
      <c r="C58" s="173"/>
      <c r="D58" s="173"/>
      <c r="E58" s="173"/>
      <c r="F58" s="173"/>
      <c r="G58" s="173"/>
      <c r="H58" s="173"/>
      <c r="I58" s="173"/>
      <c r="J58" s="173"/>
      <c r="K58" s="173"/>
    </row>
    <row r="59" spans="1:11" ht="13.5" thickBot="1">
      <c r="A59" s="71" t="s">
        <v>119</v>
      </c>
      <c r="B59" s="173"/>
      <c r="C59" s="173"/>
      <c r="D59" s="173"/>
      <c r="E59" s="173"/>
      <c r="F59" s="173"/>
      <c r="G59" s="173"/>
      <c r="H59" s="173"/>
      <c r="I59" s="173"/>
      <c r="J59" s="173"/>
      <c r="K59" s="173"/>
    </row>
    <row r="60" spans="1:11" ht="13.5" thickBot="1">
      <c r="A60" s="182" t="s">
        <v>131</v>
      </c>
      <c r="B60" s="183">
        <f t="shared" ref="B60:K60" si="14">B56+SUM(B57:B59)</f>
        <v>90500</v>
      </c>
      <c r="C60" s="183">
        <f t="shared" si="14"/>
        <v>0</v>
      </c>
      <c r="D60" s="183">
        <f t="shared" si="14"/>
        <v>0</v>
      </c>
      <c r="E60" s="183">
        <f t="shared" si="14"/>
        <v>0</v>
      </c>
      <c r="F60" s="183">
        <f t="shared" si="14"/>
        <v>0</v>
      </c>
      <c r="G60" s="183">
        <f t="shared" si="14"/>
        <v>0</v>
      </c>
      <c r="H60" s="183">
        <f t="shared" si="14"/>
        <v>0</v>
      </c>
      <c r="I60" s="183">
        <f t="shared" si="14"/>
        <v>0</v>
      </c>
      <c r="J60" s="183">
        <f t="shared" si="14"/>
        <v>0</v>
      </c>
      <c r="K60" s="183">
        <f t="shared" si="14"/>
        <v>0</v>
      </c>
    </row>
    <row r="61" spans="1:11" ht="13.5" thickBot="1">
      <c r="A61" s="167" t="s">
        <v>41</v>
      </c>
      <c r="B61" s="186">
        <f t="shared" ref="B61:K61" si="15">B45*365.25</f>
        <v>3652.5</v>
      </c>
      <c r="C61" s="186">
        <f t="shared" si="15"/>
        <v>0</v>
      </c>
      <c r="D61" s="186">
        <f t="shared" si="15"/>
        <v>0</v>
      </c>
      <c r="E61" s="186">
        <f t="shared" si="15"/>
        <v>0</v>
      </c>
      <c r="F61" s="186">
        <f t="shared" si="15"/>
        <v>0</v>
      </c>
      <c r="G61" s="186">
        <f t="shared" si="15"/>
        <v>0</v>
      </c>
      <c r="H61" s="186">
        <f t="shared" si="15"/>
        <v>0</v>
      </c>
      <c r="I61" s="186">
        <f t="shared" si="15"/>
        <v>0</v>
      </c>
      <c r="J61" s="186">
        <f t="shared" si="15"/>
        <v>0</v>
      </c>
      <c r="K61" s="186">
        <f t="shared" si="15"/>
        <v>0</v>
      </c>
    </row>
    <row r="62" spans="1:11" ht="13.5" thickBot="1">
      <c r="A62" s="167" t="s">
        <v>108</v>
      </c>
      <c r="B62" s="166">
        <f t="shared" ref="B62:K62" si="16">IFERROR(B60/B61,0)</f>
        <v>24.777549623545518</v>
      </c>
      <c r="C62" s="166">
        <f t="shared" si="16"/>
        <v>0</v>
      </c>
      <c r="D62" s="166">
        <f t="shared" si="16"/>
        <v>0</v>
      </c>
      <c r="E62" s="166">
        <f t="shared" si="16"/>
        <v>0</v>
      </c>
      <c r="F62" s="166">
        <f t="shared" si="16"/>
        <v>0</v>
      </c>
      <c r="G62" s="166">
        <f t="shared" si="16"/>
        <v>0</v>
      </c>
      <c r="H62" s="166">
        <f t="shared" si="16"/>
        <v>0</v>
      </c>
      <c r="I62" s="166">
        <f t="shared" si="16"/>
        <v>0</v>
      </c>
      <c r="J62" s="166">
        <f t="shared" si="16"/>
        <v>0</v>
      </c>
      <c r="K62" s="166">
        <f t="shared" si="16"/>
        <v>0</v>
      </c>
    </row>
    <row r="63" spans="1:11" ht="13.5" thickBot="1">
      <c r="A63" s="167" t="s">
        <v>120</v>
      </c>
      <c r="B63" s="174">
        <v>46005</v>
      </c>
      <c r="C63" s="174"/>
      <c r="D63" s="174"/>
      <c r="E63" s="174"/>
      <c r="F63" s="174"/>
      <c r="G63" s="174"/>
      <c r="H63" s="174"/>
      <c r="I63" s="174"/>
      <c r="J63" s="174"/>
      <c r="K63" s="174"/>
    </row>
    <row r="64" spans="1:11" ht="13.5" thickBot="1">
      <c r="A64" s="167" t="s">
        <v>121</v>
      </c>
      <c r="B64" s="174">
        <v>49659</v>
      </c>
      <c r="C64" s="174"/>
      <c r="D64" s="174"/>
      <c r="E64" s="174"/>
      <c r="F64" s="174"/>
      <c r="G64" s="174"/>
      <c r="H64" s="174"/>
      <c r="I64" s="174"/>
      <c r="J64" s="174"/>
      <c r="K64" s="174"/>
    </row>
    <row r="65" spans="1:11" ht="13.5" thickBot="1">
      <c r="A65" s="167" t="s">
        <v>122</v>
      </c>
      <c r="B65" s="120">
        <f t="shared" ref="B65:K65" si="17">B64-B63</f>
        <v>3654</v>
      </c>
      <c r="C65" s="120">
        <f t="shared" si="17"/>
        <v>0</v>
      </c>
      <c r="D65" s="120">
        <f t="shared" si="17"/>
        <v>0</v>
      </c>
      <c r="E65" s="120">
        <f t="shared" si="17"/>
        <v>0</v>
      </c>
      <c r="F65" s="120">
        <f t="shared" si="17"/>
        <v>0</v>
      </c>
      <c r="G65" s="120">
        <f t="shared" si="17"/>
        <v>0</v>
      </c>
      <c r="H65" s="120">
        <f t="shared" si="17"/>
        <v>0</v>
      </c>
      <c r="I65" s="120">
        <f t="shared" si="17"/>
        <v>0</v>
      </c>
      <c r="J65" s="120">
        <f t="shared" si="17"/>
        <v>0</v>
      </c>
      <c r="K65" s="120">
        <f t="shared" si="17"/>
        <v>0</v>
      </c>
    </row>
    <row r="68" spans="1:11" ht="13.5" thickBot="1">
      <c r="A68" s="93" t="s">
        <v>44</v>
      </c>
    </row>
    <row r="69" spans="1:11" ht="13.5" thickBot="1">
      <c r="A69" s="123">
        <v>2025</v>
      </c>
      <c r="B69" s="125">
        <f t="shared" ref="B69:K79" si="18">IF(B$64&gt;(B$63+365.25*B$45),IF(AND($A69&gt;YEAR(B$63),$A69&lt;YEAR(B$63+365.25*B$45)),(DATE($A69,12,31)-DATE($A69,1,0))*B$62,IF(AND($A69=YEAR(B$63),$A69=YEAR(B$63+365.25*B$45)),((B$63+365.25*B$45)-B$63+1)*B$62,IF($A69=YEAR(B$63),(DATE(YEAR(B$63),12,31)-B$63+1)*B$62,IF($A69=YEAR(B$63+365.25*B$45),(B$63+365.25*B$45-DATE(YEAR(B$63+365.25*B$45),1,1))*B$62,0)))),IF(AND($A69&gt;YEAR(B$63),$A69&lt;YEAR(B$64)),(DATE($A69,12,31)-DATE($A69,1,0))*B$62,IF(AND($A69=YEAR(B$63),$A69=YEAR(B$64)),(B$64-B$63+1)*B$62,IF($A69=YEAR(B$63),(DATE(YEAR(B$63),12,31)-B$63+1)*B$62,IF($A69=YEAR(B$64),(B$64-DATE(YEAR(B$64),1,1))*B$62,0)))))</f>
        <v>445.99589322381934</v>
      </c>
      <c r="C69" s="125">
        <f t="shared" si="18"/>
        <v>0</v>
      </c>
      <c r="D69" s="125">
        <f t="shared" si="18"/>
        <v>0</v>
      </c>
      <c r="E69" s="125">
        <f t="shared" si="18"/>
        <v>0</v>
      </c>
      <c r="F69" s="125">
        <f t="shared" si="18"/>
        <v>0</v>
      </c>
      <c r="G69" s="125">
        <f t="shared" si="18"/>
        <v>0</v>
      </c>
      <c r="H69" s="125">
        <f t="shared" si="18"/>
        <v>0</v>
      </c>
      <c r="I69" s="125">
        <f t="shared" si="18"/>
        <v>0</v>
      </c>
      <c r="J69" s="125">
        <f t="shared" si="18"/>
        <v>0</v>
      </c>
      <c r="K69" s="125">
        <f t="shared" si="18"/>
        <v>0</v>
      </c>
    </row>
    <row r="70" spans="1:11" ht="13.5" thickBot="1">
      <c r="A70" s="124">
        <v>2026</v>
      </c>
      <c r="B70" s="125">
        <f t="shared" si="18"/>
        <v>9043.8056125941148</v>
      </c>
      <c r="C70" s="125">
        <f t="shared" si="18"/>
        <v>0</v>
      </c>
      <c r="D70" s="125">
        <f t="shared" si="18"/>
        <v>0</v>
      </c>
      <c r="E70" s="125">
        <f t="shared" si="18"/>
        <v>0</v>
      </c>
      <c r="F70" s="125">
        <f t="shared" si="18"/>
        <v>0</v>
      </c>
      <c r="G70" s="125">
        <f t="shared" si="18"/>
        <v>0</v>
      </c>
      <c r="H70" s="125">
        <f t="shared" si="18"/>
        <v>0</v>
      </c>
      <c r="I70" s="125">
        <f t="shared" si="18"/>
        <v>0</v>
      </c>
      <c r="J70" s="125">
        <f t="shared" si="18"/>
        <v>0</v>
      </c>
      <c r="K70" s="125">
        <f t="shared" si="18"/>
        <v>0</v>
      </c>
    </row>
    <row r="71" spans="1:11" ht="13.5" thickBot="1">
      <c r="A71" s="124">
        <v>2027</v>
      </c>
      <c r="B71" s="125">
        <f t="shared" si="18"/>
        <v>9043.8056125941148</v>
      </c>
      <c r="C71" s="125">
        <f t="shared" si="18"/>
        <v>0</v>
      </c>
      <c r="D71" s="125">
        <f t="shared" si="18"/>
        <v>0</v>
      </c>
      <c r="E71" s="125">
        <f t="shared" si="18"/>
        <v>0</v>
      </c>
      <c r="F71" s="125">
        <f t="shared" si="18"/>
        <v>0</v>
      </c>
      <c r="G71" s="125">
        <f t="shared" si="18"/>
        <v>0</v>
      </c>
      <c r="H71" s="125">
        <f t="shared" si="18"/>
        <v>0</v>
      </c>
      <c r="I71" s="125">
        <f t="shared" si="18"/>
        <v>0</v>
      </c>
      <c r="J71" s="125">
        <f t="shared" si="18"/>
        <v>0</v>
      </c>
      <c r="K71" s="125">
        <f t="shared" si="18"/>
        <v>0</v>
      </c>
    </row>
    <row r="72" spans="1:11" ht="13.5" thickBot="1">
      <c r="A72" s="124">
        <v>2028</v>
      </c>
      <c r="B72" s="125">
        <f t="shared" si="18"/>
        <v>9068.5831622176593</v>
      </c>
      <c r="C72" s="125">
        <f t="shared" si="18"/>
        <v>0</v>
      </c>
      <c r="D72" s="125">
        <f t="shared" si="18"/>
        <v>0</v>
      </c>
      <c r="E72" s="125">
        <f t="shared" si="18"/>
        <v>0</v>
      </c>
      <c r="F72" s="125">
        <f t="shared" si="18"/>
        <v>0</v>
      </c>
      <c r="G72" s="125">
        <f t="shared" si="18"/>
        <v>0</v>
      </c>
      <c r="H72" s="125">
        <f t="shared" si="18"/>
        <v>0</v>
      </c>
      <c r="I72" s="125">
        <f t="shared" si="18"/>
        <v>0</v>
      </c>
      <c r="J72" s="125">
        <f t="shared" si="18"/>
        <v>0</v>
      </c>
      <c r="K72" s="125">
        <f t="shared" si="18"/>
        <v>0</v>
      </c>
    </row>
    <row r="73" spans="1:11" ht="13.5" thickBot="1">
      <c r="A73" s="124">
        <v>2029</v>
      </c>
      <c r="B73" s="125">
        <f t="shared" si="18"/>
        <v>9043.8056125941148</v>
      </c>
      <c r="C73" s="125">
        <f t="shared" si="18"/>
        <v>0</v>
      </c>
      <c r="D73" s="125">
        <f t="shared" si="18"/>
        <v>0</v>
      </c>
      <c r="E73" s="125">
        <f t="shared" si="18"/>
        <v>0</v>
      </c>
      <c r="F73" s="125">
        <f t="shared" si="18"/>
        <v>0</v>
      </c>
      <c r="G73" s="125">
        <f t="shared" si="18"/>
        <v>0</v>
      </c>
      <c r="H73" s="125">
        <f t="shared" si="18"/>
        <v>0</v>
      </c>
      <c r="I73" s="125">
        <f t="shared" si="18"/>
        <v>0</v>
      </c>
      <c r="J73" s="125">
        <f t="shared" si="18"/>
        <v>0</v>
      </c>
      <c r="K73" s="125">
        <f t="shared" si="18"/>
        <v>0</v>
      </c>
    </row>
    <row r="74" spans="1:11" ht="13.5" thickBot="1">
      <c r="A74" s="124">
        <v>2030</v>
      </c>
      <c r="B74" s="125">
        <f t="shared" si="18"/>
        <v>9043.8056125941148</v>
      </c>
      <c r="C74" s="125">
        <f t="shared" si="18"/>
        <v>0</v>
      </c>
      <c r="D74" s="125">
        <f t="shared" si="18"/>
        <v>0</v>
      </c>
      <c r="E74" s="125">
        <f t="shared" si="18"/>
        <v>0</v>
      </c>
      <c r="F74" s="125">
        <f t="shared" si="18"/>
        <v>0</v>
      </c>
      <c r="G74" s="125">
        <f t="shared" si="18"/>
        <v>0</v>
      </c>
      <c r="H74" s="125">
        <f t="shared" si="18"/>
        <v>0</v>
      </c>
      <c r="I74" s="125">
        <f t="shared" si="18"/>
        <v>0</v>
      </c>
      <c r="J74" s="125">
        <f t="shared" si="18"/>
        <v>0</v>
      </c>
      <c r="K74" s="125">
        <f t="shared" si="18"/>
        <v>0</v>
      </c>
    </row>
    <row r="75" spans="1:11" ht="13.5" thickBot="1">
      <c r="A75" s="124">
        <v>2031</v>
      </c>
      <c r="B75" s="125">
        <f t="shared" si="18"/>
        <v>9043.8056125941148</v>
      </c>
      <c r="C75" s="125">
        <f t="shared" si="18"/>
        <v>0</v>
      </c>
      <c r="D75" s="125">
        <f t="shared" si="18"/>
        <v>0</v>
      </c>
      <c r="E75" s="125">
        <f t="shared" si="18"/>
        <v>0</v>
      </c>
      <c r="F75" s="125">
        <f t="shared" si="18"/>
        <v>0</v>
      </c>
      <c r="G75" s="125">
        <f t="shared" si="18"/>
        <v>0</v>
      </c>
      <c r="H75" s="125">
        <f t="shared" si="18"/>
        <v>0</v>
      </c>
      <c r="I75" s="125">
        <f t="shared" si="18"/>
        <v>0</v>
      </c>
      <c r="J75" s="125">
        <f t="shared" si="18"/>
        <v>0</v>
      </c>
      <c r="K75" s="125">
        <f t="shared" si="18"/>
        <v>0</v>
      </c>
    </row>
    <row r="76" spans="1:11" ht="13.5" thickBot="1">
      <c r="A76" s="124">
        <v>2032</v>
      </c>
      <c r="B76" s="125">
        <f t="shared" si="18"/>
        <v>9068.5831622176593</v>
      </c>
      <c r="C76" s="125">
        <f t="shared" si="18"/>
        <v>0</v>
      </c>
      <c r="D76" s="125">
        <f t="shared" si="18"/>
        <v>0</v>
      </c>
      <c r="E76" s="125">
        <f t="shared" si="18"/>
        <v>0</v>
      </c>
      <c r="F76" s="125">
        <f t="shared" si="18"/>
        <v>0</v>
      </c>
      <c r="G76" s="125">
        <f t="shared" si="18"/>
        <v>0</v>
      </c>
      <c r="H76" s="125">
        <f t="shared" si="18"/>
        <v>0</v>
      </c>
      <c r="I76" s="125">
        <f t="shared" si="18"/>
        <v>0</v>
      </c>
      <c r="J76" s="125">
        <f t="shared" si="18"/>
        <v>0</v>
      </c>
      <c r="K76" s="125">
        <f t="shared" si="18"/>
        <v>0</v>
      </c>
    </row>
    <row r="77" spans="1:11" ht="13.5" thickBot="1">
      <c r="A77" s="124">
        <v>2033</v>
      </c>
      <c r="B77" s="125">
        <f t="shared" si="18"/>
        <v>9043.8056125941148</v>
      </c>
      <c r="C77" s="125">
        <f t="shared" si="18"/>
        <v>0</v>
      </c>
      <c r="D77" s="125">
        <f t="shared" si="18"/>
        <v>0</v>
      </c>
      <c r="E77" s="125">
        <f t="shared" si="18"/>
        <v>0</v>
      </c>
      <c r="F77" s="125">
        <f t="shared" si="18"/>
        <v>0</v>
      </c>
      <c r="G77" s="125">
        <f t="shared" si="18"/>
        <v>0</v>
      </c>
      <c r="H77" s="125">
        <f t="shared" si="18"/>
        <v>0</v>
      </c>
      <c r="I77" s="125">
        <f t="shared" si="18"/>
        <v>0</v>
      </c>
      <c r="J77" s="125">
        <f t="shared" si="18"/>
        <v>0</v>
      </c>
      <c r="K77" s="125">
        <f t="shared" si="18"/>
        <v>0</v>
      </c>
    </row>
    <row r="78" spans="1:11" ht="13.5" thickBot="1">
      <c r="A78" s="124">
        <v>2034</v>
      </c>
      <c r="B78" s="125">
        <f t="shared" si="18"/>
        <v>9043.8056125941148</v>
      </c>
      <c r="C78" s="125">
        <f t="shared" si="18"/>
        <v>0</v>
      </c>
      <c r="D78" s="125">
        <f t="shared" si="18"/>
        <v>0</v>
      </c>
      <c r="E78" s="125">
        <f t="shared" si="18"/>
        <v>0</v>
      </c>
      <c r="F78" s="125">
        <f t="shared" si="18"/>
        <v>0</v>
      </c>
      <c r="G78" s="125">
        <f t="shared" si="18"/>
        <v>0</v>
      </c>
      <c r="H78" s="125">
        <f t="shared" si="18"/>
        <v>0</v>
      </c>
      <c r="I78" s="125">
        <f t="shared" si="18"/>
        <v>0</v>
      </c>
      <c r="J78" s="125">
        <f t="shared" si="18"/>
        <v>0</v>
      </c>
      <c r="K78" s="125">
        <f t="shared" si="18"/>
        <v>0</v>
      </c>
    </row>
    <row r="79" spans="1:11" ht="13.5" thickBot="1">
      <c r="A79" s="124">
        <v>2035</v>
      </c>
      <c r="B79" s="125">
        <f t="shared" si="18"/>
        <v>8610.1984941820683</v>
      </c>
      <c r="C79" s="125">
        <f t="shared" si="18"/>
        <v>0</v>
      </c>
      <c r="D79" s="125">
        <f t="shared" si="18"/>
        <v>0</v>
      </c>
      <c r="E79" s="125">
        <f t="shared" si="18"/>
        <v>0</v>
      </c>
      <c r="F79" s="125">
        <f t="shared" si="18"/>
        <v>0</v>
      </c>
      <c r="G79" s="125">
        <f t="shared" si="18"/>
        <v>0</v>
      </c>
      <c r="H79" s="125">
        <f t="shared" si="18"/>
        <v>0</v>
      </c>
      <c r="I79" s="125">
        <f t="shared" si="18"/>
        <v>0</v>
      </c>
      <c r="J79" s="125">
        <f t="shared" si="18"/>
        <v>0</v>
      </c>
      <c r="K79" s="125">
        <f t="shared" si="18"/>
        <v>0</v>
      </c>
    </row>
    <row r="80" spans="1:11" ht="13.5" thickBot="1"/>
    <row r="81" spans="1:11" ht="13.5" thickBot="1">
      <c r="A81" s="126" t="s">
        <v>45</v>
      </c>
      <c r="B81" s="127">
        <f>SUM(B69:B79)</f>
        <v>90500.000000000015</v>
      </c>
      <c r="C81" s="127">
        <f t="shared" ref="C81:K81" si="19">SUM(C69:C79)</f>
        <v>0</v>
      </c>
      <c r="D81" s="127">
        <f t="shared" si="19"/>
        <v>0</v>
      </c>
      <c r="E81" s="127">
        <f t="shared" si="19"/>
        <v>0</v>
      </c>
      <c r="F81" s="127">
        <f t="shared" si="19"/>
        <v>0</v>
      </c>
      <c r="G81" s="127">
        <f t="shared" si="19"/>
        <v>0</v>
      </c>
      <c r="H81" s="127">
        <f t="shared" si="19"/>
        <v>0</v>
      </c>
      <c r="I81" s="127">
        <f t="shared" si="19"/>
        <v>0</v>
      </c>
      <c r="J81" s="127">
        <f t="shared" si="19"/>
        <v>0</v>
      </c>
      <c r="K81" s="127">
        <f t="shared" si="19"/>
        <v>0</v>
      </c>
    </row>
    <row r="82" spans="1:11">
      <c r="A82" s="73"/>
      <c r="B82" s="74"/>
      <c r="C82" s="74"/>
      <c r="D82" s="74"/>
      <c r="E82" s="74"/>
      <c r="F82" s="74"/>
      <c r="G82" s="74"/>
      <c r="H82" s="74"/>
      <c r="I82" s="74"/>
      <c r="J82" s="74"/>
      <c r="K82" s="74"/>
    </row>
    <row r="83" spans="1:11">
      <c r="A83" s="73"/>
      <c r="B83" s="74"/>
      <c r="C83" s="74"/>
      <c r="D83" s="74"/>
      <c r="E83" s="74"/>
      <c r="F83" s="74"/>
      <c r="G83" s="74"/>
      <c r="H83" s="74"/>
      <c r="I83" s="74"/>
      <c r="J83" s="74"/>
      <c r="K83" s="74"/>
    </row>
    <row r="84" spans="1:11">
      <c r="A84" s="64"/>
      <c r="B84" s="64"/>
      <c r="C84" s="64"/>
      <c r="D84" s="64"/>
      <c r="E84" s="64"/>
      <c r="F84" s="64"/>
      <c r="G84" s="64"/>
      <c r="H84" s="64"/>
      <c r="I84" s="64"/>
    </row>
    <row r="85" spans="1:11" ht="42.6" customHeight="1">
      <c r="A85" s="301" t="s">
        <v>153</v>
      </c>
      <c r="B85" s="301"/>
      <c r="C85" s="301"/>
      <c r="D85" s="301"/>
      <c r="E85" s="301"/>
      <c r="F85" s="301"/>
      <c r="G85" s="64"/>
      <c r="H85" s="64"/>
      <c r="I85" s="64"/>
    </row>
  </sheetData>
  <mergeCells count="1">
    <mergeCell ref="A85:F85"/>
  </mergeCells>
  <dataValidations count="1">
    <dataValidation type="list" allowBlank="1" showInputMessage="1" showErrorMessage="1" sqref="B8:K8" xr:uid="{F04565CB-8A5B-4586-867A-08924205252B}">
      <formula1>"financial lease, projectfinanciering"</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A3E4-BB47-497A-929E-173CD6B2AA00}">
  <dimension ref="A1:R37"/>
  <sheetViews>
    <sheetView zoomScale="90" zoomScaleNormal="90" workbookViewId="0">
      <selection activeCell="K1" sqref="K1"/>
    </sheetView>
  </sheetViews>
  <sheetFormatPr defaultColWidth="9.140625" defaultRowHeight="12.75"/>
  <cols>
    <col min="1" max="1" width="25.85546875" customWidth="1"/>
    <col min="2" max="14" width="15.5703125" customWidth="1"/>
  </cols>
  <sheetData>
    <row r="1" spans="1:18">
      <c r="A1" s="37" t="s">
        <v>52</v>
      </c>
      <c r="E1" s="297" t="s">
        <v>21</v>
      </c>
      <c r="F1" s="297"/>
      <c r="G1" s="297"/>
    </row>
    <row r="2" spans="1:18">
      <c r="A2" s="38"/>
      <c r="Q2" s="79"/>
      <c r="R2" s="55"/>
    </row>
    <row r="3" spans="1:18">
      <c r="A3" t="s">
        <v>154</v>
      </c>
    </row>
    <row r="4" spans="1:18" ht="13.5" thickBot="1"/>
    <row r="5" spans="1:18" ht="26.25" thickBot="1">
      <c r="A5" s="130" t="s">
        <v>53</v>
      </c>
      <c r="B5" s="197" t="s">
        <v>54</v>
      </c>
      <c r="C5" s="197" t="s">
        <v>54</v>
      </c>
      <c r="D5" s="197" t="s">
        <v>54</v>
      </c>
      <c r="E5" s="197" t="s">
        <v>54</v>
      </c>
      <c r="F5" s="197" t="s">
        <v>54</v>
      </c>
      <c r="G5" s="197" t="s">
        <v>54</v>
      </c>
      <c r="H5" s="197" t="s">
        <v>54</v>
      </c>
      <c r="I5" s="197" t="s">
        <v>54</v>
      </c>
      <c r="J5" s="197" t="s">
        <v>54</v>
      </c>
      <c r="K5" s="197" t="s">
        <v>54</v>
      </c>
      <c r="L5" s="197" t="s">
        <v>54</v>
      </c>
      <c r="M5" s="197" t="s">
        <v>54</v>
      </c>
      <c r="N5" s="197" t="s">
        <v>54</v>
      </c>
      <c r="O5" s="197" t="s">
        <v>54</v>
      </c>
      <c r="P5" s="197" t="s">
        <v>54</v>
      </c>
      <c r="Q5" s="197" t="s">
        <v>54</v>
      </c>
      <c r="R5" s="197" t="s">
        <v>54</v>
      </c>
    </row>
    <row r="6" spans="1:18" ht="13.5" thickBot="1">
      <c r="A6" s="109" t="s">
        <v>55</v>
      </c>
      <c r="B6" s="198">
        <v>1</v>
      </c>
      <c r="C6" s="198">
        <v>1</v>
      </c>
      <c r="D6" s="198">
        <v>0</v>
      </c>
      <c r="E6" s="198">
        <v>0</v>
      </c>
      <c r="F6" s="198">
        <v>0</v>
      </c>
      <c r="G6" s="198">
        <v>0</v>
      </c>
      <c r="H6" s="198">
        <v>0</v>
      </c>
      <c r="I6" s="198">
        <v>0</v>
      </c>
      <c r="J6" s="198">
        <v>0</v>
      </c>
      <c r="K6" s="198">
        <v>0</v>
      </c>
      <c r="L6" s="198">
        <v>0</v>
      </c>
      <c r="M6" s="198">
        <v>0</v>
      </c>
      <c r="N6" s="198">
        <v>0</v>
      </c>
      <c r="O6" s="198">
        <v>0</v>
      </c>
      <c r="P6" s="198">
        <v>0</v>
      </c>
      <c r="Q6" s="198">
        <v>0</v>
      </c>
      <c r="R6" s="198">
        <v>0</v>
      </c>
    </row>
    <row r="7" spans="1:18" ht="32.1" customHeight="1" thickBot="1">
      <c r="A7" s="109" t="s">
        <v>56</v>
      </c>
      <c r="B7" s="199">
        <v>50000</v>
      </c>
      <c r="C7" s="199">
        <v>50000</v>
      </c>
      <c r="D7" s="199"/>
      <c r="E7" s="199"/>
      <c r="F7" s="199"/>
      <c r="G7" s="199"/>
      <c r="H7" s="199"/>
      <c r="I7" s="199"/>
      <c r="J7" s="199"/>
      <c r="K7" s="199"/>
      <c r="L7" s="199"/>
      <c r="M7" s="199"/>
      <c r="N7" s="199"/>
      <c r="O7" s="199"/>
      <c r="P7" s="199"/>
      <c r="Q7" s="199"/>
      <c r="R7" s="199"/>
    </row>
    <row r="8" spans="1:18" ht="38.1" customHeight="1" thickBot="1">
      <c r="A8" s="110" t="s">
        <v>26</v>
      </c>
      <c r="B8" s="198">
        <v>4</v>
      </c>
      <c r="C8" s="198">
        <v>4</v>
      </c>
      <c r="D8" s="198"/>
      <c r="E8" s="198"/>
      <c r="F8" s="198"/>
      <c r="G8" s="198"/>
      <c r="H8" s="198"/>
      <c r="I8" s="198"/>
      <c r="J8" s="198"/>
      <c r="K8" s="198"/>
      <c r="L8" s="198"/>
      <c r="M8" s="198"/>
      <c r="N8" s="198"/>
      <c r="O8" s="198"/>
      <c r="P8" s="198"/>
      <c r="Q8" s="198"/>
      <c r="R8" s="198"/>
    </row>
    <row r="9" spans="1:18" ht="13.5" thickBot="1">
      <c r="A9" s="118" t="s">
        <v>34</v>
      </c>
      <c r="B9" s="196">
        <f>B7*B6</f>
        <v>50000</v>
      </c>
      <c r="C9" s="196">
        <f>C7*C6</f>
        <v>50000</v>
      </c>
      <c r="D9" s="196">
        <f t="shared" ref="D9:R9" si="0">D7*D6</f>
        <v>0</v>
      </c>
      <c r="E9" s="196">
        <f t="shared" si="0"/>
        <v>0</v>
      </c>
      <c r="F9" s="196">
        <f t="shared" si="0"/>
        <v>0</v>
      </c>
      <c r="G9" s="196">
        <f t="shared" si="0"/>
        <v>0</v>
      </c>
      <c r="H9" s="196">
        <f t="shared" si="0"/>
        <v>0</v>
      </c>
      <c r="I9" s="196">
        <f t="shared" si="0"/>
        <v>0</v>
      </c>
      <c r="J9" s="196">
        <f t="shared" si="0"/>
        <v>0</v>
      </c>
      <c r="K9" s="196">
        <f t="shared" si="0"/>
        <v>0</v>
      </c>
      <c r="L9" s="196">
        <f t="shared" si="0"/>
        <v>0</v>
      </c>
      <c r="M9" s="196">
        <f t="shared" si="0"/>
        <v>0</v>
      </c>
      <c r="N9" s="196">
        <f t="shared" si="0"/>
        <v>0</v>
      </c>
      <c r="O9" s="196">
        <f t="shared" si="0"/>
        <v>0</v>
      </c>
      <c r="P9" s="196">
        <f t="shared" si="0"/>
        <v>0</v>
      </c>
      <c r="Q9" s="196">
        <f t="shared" si="0"/>
        <v>0</v>
      </c>
      <c r="R9" s="196">
        <f t="shared" si="0"/>
        <v>0</v>
      </c>
    </row>
    <row r="10" spans="1:18" ht="26.25" thickBot="1">
      <c r="A10" s="131" t="s">
        <v>57</v>
      </c>
      <c r="B10" s="199"/>
      <c r="C10" s="199"/>
      <c r="D10" s="199"/>
      <c r="E10" s="199"/>
      <c r="F10" s="199"/>
      <c r="G10" s="199"/>
      <c r="H10" s="199"/>
      <c r="I10" s="199"/>
      <c r="J10" s="199"/>
      <c r="K10" s="199"/>
      <c r="L10" s="199"/>
      <c r="M10" s="199"/>
      <c r="N10" s="199"/>
      <c r="O10" s="199"/>
      <c r="P10" s="199"/>
      <c r="Q10" s="199"/>
      <c r="R10" s="199"/>
    </row>
    <row r="11" spans="1:18" ht="26.25" thickBot="1">
      <c r="A11" s="131" t="s">
        <v>58</v>
      </c>
      <c r="B11" s="199"/>
      <c r="C11" s="199"/>
      <c r="D11" s="199"/>
      <c r="E11" s="199"/>
      <c r="F11" s="199"/>
      <c r="G11" s="199"/>
      <c r="H11" s="199"/>
      <c r="I11" s="199"/>
      <c r="J11" s="199"/>
      <c r="K11" s="199"/>
      <c r="L11" s="199"/>
      <c r="M11" s="199"/>
      <c r="N11" s="199"/>
      <c r="O11" s="199"/>
      <c r="P11" s="199"/>
      <c r="Q11" s="199"/>
      <c r="R11" s="199"/>
    </row>
    <row r="12" spans="1:18" ht="13.5" thickBot="1">
      <c r="A12" s="131" t="s">
        <v>59</v>
      </c>
      <c r="B12" s="199"/>
      <c r="C12" s="199"/>
      <c r="D12" s="199"/>
      <c r="E12" s="199"/>
      <c r="F12" s="199"/>
      <c r="G12" s="199"/>
      <c r="H12" s="199"/>
      <c r="I12" s="199"/>
      <c r="J12" s="199"/>
      <c r="K12" s="199"/>
      <c r="L12" s="199"/>
      <c r="M12" s="199"/>
      <c r="N12" s="199"/>
      <c r="O12" s="199"/>
      <c r="P12" s="199"/>
      <c r="Q12" s="199"/>
      <c r="R12" s="199"/>
    </row>
    <row r="13" spans="1:18" ht="26.45" customHeight="1" thickBot="1">
      <c r="A13" s="118" t="s">
        <v>38</v>
      </c>
      <c r="B13" s="196">
        <f>SUM(B10:B12)*B6</f>
        <v>0</v>
      </c>
      <c r="C13" s="196">
        <f t="shared" ref="C13:R13" si="1">SUM(C10:C12)*C6</f>
        <v>0</v>
      </c>
      <c r="D13" s="196">
        <f t="shared" si="1"/>
        <v>0</v>
      </c>
      <c r="E13" s="196">
        <f t="shared" si="1"/>
        <v>0</v>
      </c>
      <c r="F13" s="196">
        <f t="shared" si="1"/>
        <v>0</v>
      </c>
      <c r="G13" s="196">
        <f t="shared" si="1"/>
        <v>0</v>
      </c>
      <c r="H13" s="196">
        <f t="shared" si="1"/>
        <v>0</v>
      </c>
      <c r="I13" s="196">
        <f t="shared" si="1"/>
        <v>0</v>
      </c>
      <c r="J13" s="196">
        <f t="shared" si="1"/>
        <v>0</v>
      </c>
      <c r="K13" s="196">
        <f t="shared" si="1"/>
        <v>0</v>
      </c>
      <c r="L13" s="196">
        <f t="shared" si="1"/>
        <v>0</v>
      </c>
      <c r="M13" s="196">
        <f t="shared" si="1"/>
        <v>0</v>
      </c>
      <c r="N13" s="196">
        <f t="shared" si="1"/>
        <v>0</v>
      </c>
      <c r="O13" s="196">
        <f t="shared" si="1"/>
        <v>0</v>
      </c>
      <c r="P13" s="196">
        <f t="shared" si="1"/>
        <v>0</v>
      </c>
      <c r="Q13" s="196">
        <f t="shared" si="1"/>
        <v>0</v>
      </c>
      <c r="R13" s="196">
        <f t="shared" si="1"/>
        <v>0</v>
      </c>
    </row>
    <row r="14" spans="1:18" ht="13.5" thickBot="1">
      <c r="A14" s="90" t="s">
        <v>39</v>
      </c>
      <c r="B14" s="195">
        <f>B9-B13</f>
        <v>50000</v>
      </c>
      <c r="C14" s="195">
        <f t="shared" ref="C14:R14" si="2">C9-C13</f>
        <v>50000</v>
      </c>
      <c r="D14" s="195">
        <f t="shared" si="2"/>
        <v>0</v>
      </c>
      <c r="E14" s="195">
        <f t="shared" si="2"/>
        <v>0</v>
      </c>
      <c r="F14" s="195">
        <f t="shared" si="2"/>
        <v>0</v>
      </c>
      <c r="G14" s="195">
        <f t="shared" si="2"/>
        <v>0</v>
      </c>
      <c r="H14" s="195">
        <f t="shared" si="2"/>
        <v>0</v>
      </c>
      <c r="I14" s="195">
        <f t="shared" si="2"/>
        <v>0</v>
      </c>
      <c r="J14" s="195">
        <f t="shared" si="2"/>
        <v>0</v>
      </c>
      <c r="K14" s="195">
        <f t="shared" si="2"/>
        <v>0</v>
      </c>
      <c r="L14" s="195">
        <f t="shared" si="2"/>
        <v>0</v>
      </c>
      <c r="M14" s="195">
        <f t="shared" si="2"/>
        <v>0</v>
      </c>
      <c r="N14" s="195">
        <f t="shared" si="2"/>
        <v>0</v>
      </c>
      <c r="O14" s="195">
        <f t="shared" si="2"/>
        <v>0</v>
      </c>
      <c r="P14" s="195">
        <f t="shared" si="2"/>
        <v>0</v>
      </c>
      <c r="Q14" s="195">
        <f t="shared" si="2"/>
        <v>0</v>
      </c>
      <c r="R14" s="195">
        <f t="shared" si="2"/>
        <v>0</v>
      </c>
    </row>
    <row r="15" spans="1:18" ht="13.5" thickBot="1">
      <c r="A15" s="80"/>
      <c r="B15" s="81"/>
      <c r="C15" s="81"/>
      <c r="D15" s="81"/>
      <c r="E15" s="81"/>
      <c r="F15" s="81"/>
      <c r="G15" s="81"/>
      <c r="H15" s="81"/>
      <c r="I15" s="81"/>
      <c r="J15" s="81"/>
      <c r="K15" s="81"/>
      <c r="L15" s="81"/>
      <c r="M15" s="81"/>
      <c r="N15" s="81"/>
      <c r="O15" s="81"/>
      <c r="P15" s="81"/>
      <c r="Q15" s="81"/>
      <c r="R15" s="81"/>
    </row>
    <row r="16" spans="1:18" ht="13.5" thickBot="1">
      <c r="A16" s="109" t="s">
        <v>60</v>
      </c>
      <c r="B16" s="105">
        <v>45638</v>
      </c>
      <c r="C16" s="105">
        <v>45638</v>
      </c>
      <c r="D16" s="105"/>
      <c r="E16" s="105"/>
      <c r="F16" s="105"/>
      <c r="G16" s="105"/>
      <c r="H16" s="105"/>
      <c r="I16" s="105"/>
      <c r="J16" s="105"/>
      <c r="K16" s="105"/>
      <c r="L16" s="105"/>
      <c r="M16" s="105"/>
      <c r="N16" s="105"/>
      <c r="O16" s="105"/>
      <c r="P16" s="105"/>
      <c r="Q16" s="105"/>
      <c r="R16" s="105"/>
    </row>
    <row r="17" spans="1:18" ht="13.5" thickBot="1">
      <c r="A17" s="109" t="s">
        <v>61</v>
      </c>
      <c r="B17" s="105">
        <v>46307</v>
      </c>
      <c r="C17" s="105">
        <v>47768</v>
      </c>
      <c r="D17" s="105"/>
      <c r="E17" s="105"/>
      <c r="F17" s="105"/>
      <c r="G17" s="105"/>
      <c r="H17" s="105"/>
      <c r="I17" s="105"/>
      <c r="J17" s="105"/>
      <c r="K17" s="105"/>
      <c r="L17" s="105"/>
      <c r="M17" s="105"/>
      <c r="N17" s="105"/>
      <c r="O17" s="105"/>
      <c r="P17" s="105"/>
      <c r="Q17" s="105"/>
      <c r="R17" s="105"/>
    </row>
    <row r="18" spans="1:18" ht="26.25" thickBot="1">
      <c r="A18" s="109" t="s">
        <v>41</v>
      </c>
      <c r="B18" s="186">
        <f>B8*365.25</f>
        <v>1461</v>
      </c>
      <c r="C18" s="186">
        <f t="shared" ref="C18:R18" si="3">C8*365.25</f>
        <v>1461</v>
      </c>
      <c r="D18" s="186">
        <f t="shared" si="3"/>
        <v>0</v>
      </c>
      <c r="E18" s="186">
        <f t="shared" si="3"/>
        <v>0</v>
      </c>
      <c r="F18" s="186">
        <f t="shared" si="3"/>
        <v>0</v>
      </c>
      <c r="G18" s="186">
        <f t="shared" si="3"/>
        <v>0</v>
      </c>
      <c r="H18" s="186">
        <f t="shared" si="3"/>
        <v>0</v>
      </c>
      <c r="I18" s="186">
        <f t="shared" si="3"/>
        <v>0</v>
      </c>
      <c r="J18" s="186">
        <f t="shared" si="3"/>
        <v>0</v>
      </c>
      <c r="K18" s="186">
        <f t="shared" si="3"/>
        <v>0</v>
      </c>
      <c r="L18" s="186">
        <f t="shared" si="3"/>
        <v>0</v>
      </c>
      <c r="M18" s="186">
        <f t="shared" si="3"/>
        <v>0</v>
      </c>
      <c r="N18" s="186">
        <f t="shared" si="3"/>
        <v>0</v>
      </c>
      <c r="O18" s="186">
        <f t="shared" si="3"/>
        <v>0</v>
      </c>
      <c r="P18" s="186">
        <f t="shared" si="3"/>
        <v>0</v>
      </c>
      <c r="Q18" s="186">
        <f t="shared" si="3"/>
        <v>0</v>
      </c>
      <c r="R18" s="186">
        <f t="shared" si="3"/>
        <v>0</v>
      </c>
    </row>
    <row r="19" spans="1:18" ht="26.25" thickBot="1">
      <c r="A19" s="109" t="s">
        <v>62</v>
      </c>
      <c r="B19" s="120">
        <f>DATEDIF(B16,B17,"D")</f>
        <v>669</v>
      </c>
      <c r="C19" s="120">
        <f>DATEDIF(C16,C17,"D")</f>
        <v>2130</v>
      </c>
      <c r="D19" s="120">
        <f t="shared" ref="D19:R19" si="4">DATEDIF(D16,D17,"D")</f>
        <v>0</v>
      </c>
      <c r="E19" s="120">
        <f t="shared" si="4"/>
        <v>0</v>
      </c>
      <c r="F19" s="120">
        <f t="shared" si="4"/>
        <v>0</v>
      </c>
      <c r="G19" s="120">
        <f t="shared" si="4"/>
        <v>0</v>
      </c>
      <c r="H19" s="120">
        <f t="shared" si="4"/>
        <v>0</v>
      </c>
      <c r="I19" s="120">
        <f t="shared" si="4"/>
        <v>0</v>
      </c>
      <c r="J19" s="120">
        <f t="shared" si="4"/>
        <v>0</v>
      </c>
      <c r="K19" s="120">
        <f t="shared" si="4"/>
        <v>0</v>
      </c>
      <c r="L19" s="120">
        <f t="shared" si="4"/>
        <v>0</v>
      </c>
      <c r="M19" s="120">
        <f t="shared" si="4"/>
        <v>0</v>
      </c>
      <c r="N19" s="120">
        <f t="shared" si="4"/>
        <v>0</v>
      </c>
      <c r="O19" s="120">
        <f t="shared" si="4"/>
        <v>0</v>
      </c>
      <c r="P19" s="120">
        <f t="shared" si="4"/>
        <v>0</v>
      </c>
      <c r="Q19" s="120">
        <f t="shared" si="4"/>
        <v>0</v>
      </c>
      <c r="R19" s="120">
        <f t="shared" si="4"/>
        <v>0</v>
      </c>
    </row>
    <row r="20" spans="1:18" ht="13.5" thickBot="1">
      <c r="A20" s="109" t="s">
        <v>43</v>
      </c>
      <c r="B20" s="121">
        <f>IFERROR(B14/B18,0)</f>
        <v>34.223134839151264</v>
      </c>
      <c r="C20" s="121">
        <f t="shared" ref="C20:R20" si="5">IFERROR(C14/C18,0)</f>
        <v>34.223134839151264</v>
      </c>
      <c r="D20" s="121">
        <f>IFERROR(D14/D18,0)</f>
        <v>0</v>
      </c>
      <c r="E20" s="121">
        <f t="shared" si="5"/>
        <v>0</v>
      </c>
      <c r="F20" s="121">
        <f t="shared" si="5"/>
        <v>0</v>
      </c>
      <c r="G20" s="121">
        <f t="shared" si="5"/>
        <v>0</v>
      </c>
      <c r="H20" s="121">
        <f t="shared" si="5"/>
        <v>0</v>
      </c>
      <c r="I20" s="121">
        <f t="shared" si="5"/>
        <v>0</v>
      </c>
      <c r="J20" s="121">
        <f t="shared" si="5"/>
        <v>0</v>
      </c>
      <c r="K20" s="121">
        <f t="shared" si="5"/>
        <v>0</v>
      </c>
      <c r="L20" s="121">
        <f t="shared" si="5"/>
        <v>0</v>
      </c>
      <c r="M20" s="121">
        <f t="shared" si="5"/>
        <v>0</v>
      </c>
      <c r="N20" s="121">
        <f t="shared" si="5"/>
        <v>0</v>
      </c>
      <c r="O20" s="121">
        <f t="shared" si="5"/>
        <v>0</v>
      </c>
      <c r="P20" s="121">
        <f t="shared" si="5"/>
        <v>0</v>
      </c>
      <c r="Q20" s="121">
        <f t="shared" si="5"/>
        <v>0</v>
      </c>
      <c r="R20" s="121">
        <f t="shared" si="5"/>
        <v>0</v>
      </c>
    </row>
    <row r="21" spans="1:18">
      <c r="B21" s="41"/>
      <c r="C21" s="41"/>
      <c r="D21" s="41"/>
      <c r="E21" s="41"/>
      <c r="F21" s="41"/>
      <c r="G21" s="41"/>
      <c r="H21" s="41"/>
      <c r="I21" s="41"/>
      <c r="J21" s="41"/>
      <c r="K21" s="41"/>
      <c r="L21" s="41"/>
      <c r="M21" s="41"/>
      <c r="N21" s="41"/>
      <c r="O21" s="41"/>
      <c r="P21" s="41"/>
      <c r="Q21" s="41"/>
      <c r="R21" s="41"/>
    </row>
    <row r="22" spans="1:18" ht="13.5" thickBot="1">
      <c r="A22" s="148" t="s">
        <v>44</v>
      </c>
      <c r="B22" s="41"/>
      <c r="C22" s="41"/>
      <c r="D22" s="41"/>
      <c r="E22" s="41"/>
      <c r="F22" s="41"/>
      <c r="G22" s="41"/>
      <c r="H22" s="41"/>
      <c r="I22" s="41"/>
      <c r="J22" s="41"/>
      <c r="K22" s="41"/>
      <c r="L22" s="41"/>
      <c r="M22" s="41"/>
      <c r="N22" s="41"/>
      <c r="O22" s="41"/>
      <c r="P22" s="41"/>
      <c r="Q22" s="41"/>
      <c r="R22" s="41"/>
    </row>
    <row r="23" spans="1:18" ht="13.5" thickBot="1">
      <c r="A23" s="124">
        <v>2024</v>
      </c>
      <c r="B23" s="125">
        <f>IF(B$17&gt;(B$16+365.25*B$8),IF(AND($A23&gt;YEAR(B$16),$A23&lt;YEAR((B$16+365.25*B$8))),(DATE($A23,12,31)-DATE($A23,1,0))*B$20,IF(AND($A23=YEAR(B$16),$A23=YEAR((B$16+365.25*B$8))),((B$16+365.25*B$8)-B$16)*B$20,IF($A23=YEAR(B$16),(DATE(YEAR(B$16),12,31)-B$16)*B$20,IF($A23=YEAR((B$16+365.25*B$8)),((B$16+365.25*B$8)-DATE(YEAR((B$16+365.25*B$8)),1,0))*B$20,0)))),IF(AND($A23&gt;YEAR(B$16),$A23&lt;YEAR(B$17)),(DATE($A23,12,31)-DATE($A23,1,0))*B$20,IF(AND($A23=YEAR(B$16),$A23=YEAR(B$17)),(B$17-B$16)*B$20,IF($A23=YEAR(B$16),(DATE(YEAR(B$16),12,31)-B$16)*B$20,IF($A23=YEAR(B$17),(B$17-DATE(YEAR(B$17),1,0))*B$20,0)))))</f>
        <v>650.23956194387404</v>
      </c>
      <c r="C23" s="125">
        <f t="shared" ref="C23:R33" si="6">IF(C$17&gt;(C$16+365.25*C$8),IF(AND($A23&gt;YEAR(C$16),$A23&lt;YEAR((C$16+365.25*C$8))),(DATE($A23,12,31)-DATE($A23,1,0))*C$20,IF(AND($A23=YEAR(C$16),$A23=YEAR((C$16+365.25*C$8))),((C$16+365.25*C$8)-C$16)*C$20,IF($A23=YEAR(C$16),(DATE(YEAR(C$16),12,31)-C$16)*C$20,IF($A23=YEAR((C$16+365.25*C$8)),((C$16+365.25*C$8)-DATE(YEAR((C$16+365.25*C$8)),1,0))*C$20,0)))),IF(AND($A23&gt;YEAR(C$16),$A23&lt;YEAR(C$17)),(DATE($A23,12,31)-DATE($A23,1,0))*C$20,IF(AND($A23=YEAR(C$16),$A23=YEAR(C$17)),(C$17-C$16)*C$20,IF($A23=YEAR(C$16),(DATE(YEAR(C$16),12,31)-C$16)*C$20,IF($A23=YEAR(C$17),(C$17-DATE(YEAR(C$17),1,0))*C$20,0)))))</f>
        <v>650.23956194387404</v>
      </c>
      <c r="D23" s="125">
        <f t="shared" si="6"/>
        <v>0</v>
      </c>
      <c r="E23" s="125">
        <f t="shared" si="6"/>
        <v>0</v>
      </c>
      <c r="F23" s="125">
        <f t="shared" si="6"/>
        <v>0</v>
      </c>
      <c r="G23" s="125">
        <f t="shared" si="6"/>
        <v>0</v>
      </c>
      <c r="H23" s="125">
        <f t="shared" si="6"/>
        <v>0</v>
      </c>
      <c r="I23" s="125">
        <f t="shared" si="6"/>
        <v>0</v>
      </c>
      <c r="J23" s="125">
        <f t="shared" si="6"/>
        <v>0</v>
      </c>
      <c r="K23" s="125">
        <f t="shared" si="6"/>
        <v>0</v>
      </c>
      <c r="L23" s="125">
        <f t="shared" si="6"/>
        <v>0</v>
      </c>
      <c r="M23" s="125">
        <f t="shared" si="6"/>
        <v>0</v>
      </c>
      <c r="N23" s="125">
        <f t="shared" si="6"/>
        <v>0</v>
      </c>
      <c r="O23" s="125">
        <f t="shared" si="6"/>
        <v>0</v>
      </c>
      <c r="P23" s="125">
        <f t="shared" si="6"/>
        <v>0</v>
      </c>
      <c r="Q23" s="125">
        <f t="shared" si="6"/>
        <v>0</v>
      </c>
      <c r="R23" s="125">
        <f t="shared" si="6"/>
        <v>0</v>
      </c>
    </row>
    <row r="24" spans="1:18" ht="13.5" thickBot="1">
      <c r="A24" s="123">
        <v>2025</v>
      </c>
      <c r="B24" s="125">
        <f t="shared" ref="B24:Q33" si="7">IF(B$17&gt;(B$16+365.25*B$8),IF(AND($A24&gt;YEAR(B$16),$A24&lt;YEAR((B$16+365.25*B$8))),(DATE($A24,12,31)-DATE($A24,1,0))*B$20,IF(AND($A24=YEAR(B$16),$A24=YEAR((B$16+365.25*B$8))),((B$16+365.25*B$8)-B$16)*B$20,IF($A24=YEAR(B$16),(DATE(YEAR(B$16),12,31)-B$16)*B$20,IF($A24=YEAR((B$16+365.25*B$8)),((B$16+365.25*B$8)-DATE(YEAR((B$16+365.25*B$8)),1,0))*B$20,0)))),IF(AND($A24&gt;YEAR(B$16),$A24&lt;YEAR(B$17)),(DATE($A24,12,31)-DATE($A24,1,0))*B$20,IF(AND($A24=YEAR(B$16),$A24=YEAR(B$17)),(B$17-B$16)*B$20,IF($A24=YEAR(B$16),(DATE(YEAR(B$16),12,31)-B$16)*B$20,IF($A24=YEAR(B$17),(B$17-DATE(YEAR(B$17),1,0))*B$20,0)))))</f>
        <v>12491.444216290211</v>
      </c>
      <c r="C24" s="125">
        <f t="shared" si="7"/>
        <v>12491.444216290211</v>
      </c>
      <c r="D24" s="125">
        <f t="shared" si="7"/>
        <v>0</v>
      </c>
      <c r="E24" s="125">
        <f t="shared" si="7"/>
        <v>0</v>
      </c>
      <c r="F24" s="125">
        <f t="shared" si="7"/>
        <v>0</v>
      </c>
      <c r="G24" s="125">
        <f t="shared" si="7"/>
        <v>0</v>
      </c>
      <c r="H24" s="125">
        <f t="shared" si="7"/>
        <v>0</v>
      </c>
      <c r="I24" s="125">
        <f t="shared" si="7"/>
        <v>0</v>
      </c>
      <c r="J24" s="125">
        <f t="shared" si="7"/>
        <v>0</v>
      </c>
      <c r="K24" s="125">
        <f t="shared" si="7"/>
        <v>0</v>
      </c>
      <c r="L24" s="125">
        <f t="shared" si="7"/>
        <v>0</v>
      </c>
      <c r="M24" s="125">
        <f t="shared" si="7"/>
        <v>0</v>
      </c>
      <c r="N24" s="125">
        <f t="shared" si="7"/>
        <v>0</v>
      </c>
      <c r="O24" s="125">
        <f t="shared" si="7"/>
        <v>0</v>
      </c>
      <c r="P24" s="125">
        <f t="shared" si="7"/>
        <v>0</v>
      </c>
      <c r="Q24" s="125">
        <f t="shared" si="7"/>
        <v>0</v>
      </c>
      <c r="R24" s="125">
        <f t="shared" si="6"/>
        <v>0</v>
      </c>
    </row>
    <row r="25" spans="1:18" ht="13.5" thickBot="1">
      <c r="A25" s="124">
        <v>2026</v>
      </c>
      <c r="B25" s="125">
        <f t="shared" si="7"/>
        <v>9753.5934291581107</v>
      </c>
      <c r="C25" s="125">
        <f t="shared" si="6"/>
        <v>12491.444216290211</v>
      </c>
      <c r="D25" s="125">
        <f t="shared" si="6"/>
        <v>0</v>
      </c>
      <c r="E25" s="125">
        <f t="shared" si="6"/>
        <v>0</v>
      </c>
      <c r="F25" s="125">
        <f t="shared" si="6"/>
        <v>0</v>
      </c>
      <c r="G25" s="125">
        <f t="shared" si="6"/>
        <v>0</v>
      </c>
      <c r="H25" s="125">
        <f t="shared" si="6"/>
        <v>0</v>
      </c>
      <c r="I25" s="125">
        <f t="shared" si="6"/>
        <v>0</v>
      </c>
      <c r="J25" s="125">
        <f t="shared" si="6"/>
        <v>0</v>
      </c>
      <c r="K25" s="125">
        <f t="shared" si="6"/>
        <v>0</v>
      </c>
      <c r="L25" s="125">
        <f t="shared" si="6"/>
        <v>0</v>
      </c>
      <c r="M25" s="125">
        <f t="shared" si="6"/>
        <v>0</v>
      </c>
      <c r="N25" s="125">
        <f t="shared" si="6"/>
        <v>0</v>
      </c>
      <c r="O25" s="125">
        <f t="shared" si="6"/>
        <v>0</v>
      </c>
      <c r="P25" s="125">
        <f t="shared" si="6"/>
        <v>0</v>
      </c>
      <c r="Q25" s="125">
        <f t="shared" si="6"/>
        <v>0</v>
      </c>
      <c r="R25" s="125">
        <f t="shared" si="6"/>
        <v>0</v>
      </c>
    </row>
    <row r="26" spans="1:18" ht="13.5" thickBot="1">
      <c r="A26" s="124">
        <v>2027</v>
      </c>
      <c r="B26" s="125">
        <f t="shared" si="7"/>
        <v>0</v>
      </c>
      <c r="C26" s="125">
        <f t="shared" si="6"/>
        <v>12491.444216290211</v>
      </c>
      <c r="D26" s="125">
        <f t="shared" si="6"/>
        <v>0</v>
      </c>
      <c r="E26" s="125">
        <f t="shared" si="6"/>
        <v>0</v>
      </c>
      <c r="F26" s="125">
        <f t="shared" si="6"/>
        <v>0</v>
      </c>
      <c r="G26" s="125">
        <f t="shared" si="6"/>
        <v>0</v>
      </c>
      <c r="H26" s="125">
        <f t="shared" si="6"/>
        <v>0</v>
      </c>
      <c r="I26" s="125">
        <f t="shared" si="6"/>
        <v>0</v>
      </c>
      <c r="J26" s="125">
        <f t="shared" si="6"/>
        <v>0</v>
      </c>
      <c r="K26" s="125">
        <f t="shared" si="6"/>
        <v>0</v>
      </c>
      <c r="L26" s="125">
        <f t="shared" si="6"/>
        <v>0</v>
      </c>
      <c r="M26" s="125">
        <f t="shared" si="6"/>
        <v>0</v>
      </c>
      <c r="N26" s="125">
        <f t="shared" si="6"/>
        <v>0</v>
      </c>
      <c r="O26" s="125">
        <f t="shared" si="6"/>
        <v>0</v>
      </c>
      <c r="P26" s="125">
        <f t="shared" si="6"/>
        <v>0</v>
      </c>
      <c r="Q26" s="125">
        <f t="shared" si="6"/>
        <v>0</v>
      </c>
      <c r="R26" s="125">
        <f t="shared" si="6"/>
        <v>0</v>
      </c>
    </row>
    <row r="27" spans="1:18" ht="13.5" thickBot="1">
      <c r="A27" s="124">
        <v>2028</v>
      </c>
      <c r="B27" s="125">
        <f t="shared" si="7"/>
        <v>0</v>
      </c>
      <c r="C27" s="125">
        <f t="shared" si="6"/>
        <v>11875.427789185489</v>
      </c>
      <c r="D27" s="125">
        <f t="shared" si="6"/>
        <v>0</v>
      </c>
      <c r="E27" s="125">
        <f t="shared" si="6"/>
        <v>0</v>
      </c>
      <c r="F27" s="125">
        <f t="shared" si="6"/>
        <v>0</v>
      </c>
      <c r="G27" s="125">
        <f t="shared" si="6"/>
        <v>0</v>
      </c>
      <c r="H27" s="125">
        <f t="shared" si="6"/>
        <v>0</v>
      </c>
      <c r="I27" s="125">
        <f t="shared" si="6"/>
        <v>0</v>
      </c>
      <c r="J27" s="125">
        <f t="shared" si="6"/>
        <v>0</v>
      </c>
      <c r="K27" s="125">
        <f t="shared" si="6"/>
        <v>0</v>
      </c>
      <c r="L27" s="125">
        <f t="shared" si="6"/>
        <v>0</v>
      </c>
      <c r="M27" s="125">
        <f t="shared" si="6"/>
        <v>0</v>
      </c>
      <c r="N27" s="125">
        <f t="shared" si="6"/>
        <v>0</v>
      </c>
      <c r="O27" s="125">
        <f t="shared" si="6"/>
        <v>0</v>
      </c>
      <c r="P27" s="125">
        <f t="shared" si="6"/>
        <v>0</v>
      </c>
      <c r="Q27" s="125">
        <f t="shared" si="6"/>
        <v>0</v>
      </c>
      <c r="R27" s="125">
        <f t="shared" si="6"/>
        <v>0</v>
      </c>
    </row>
    <row r="28" spans="1:18" ht="13.5" thickBot="1">
      <c r="A28" s="124">
        <v>2029</v>
      </c>
      <c r="B28" s="125">
        <f t="shared" si="7"/>
        <v>0</v>
      </c>
      <c r="C28" s="125">
        <f t="shared" si="6"/>
        <v>0</v>
      </c>
      <c r="D28" s="125">
        <f t="shared" si="6"/>
        <v>0</v>
      </c>
      <c r="E28" s="125">
        <f t="shared" si="6"/>
        <v>0</v>
      </c>
      <c r="F28" s="125">
        <f t="shared" si="6"/>
        <v>0</v>
      </c>
      <c r="G28" s="125">
        <f t="shared" si="6"/>
        <v>0</v>
      </c>
      <c r="H28" s="125">
        <f t="shared" si="6"/>
        <v>0</v>
      </c>
      <c r="I28" s="125">
        <f t="shared" si="6"/>
        <v>0</v>
      </c>
      <c r="J28" s="125">
        <f t="shared" si="6"/>
        <v>0</v>
      </c>
      <c r="K28" s="125">
        <f t="shared" si="6"/>
        <v>0</v>
      </c>
      <c r="L28" s="125">
        <f t="shared" si="6"/>
        <v>0</v>
      </c>
      <c r="M28" s="125">
        <f t="shared" si="6"/>
        <v>0</v>
      </c>
      <c r="N28" s="125">
        <f t="shared" si="6"/>
        <v>0</v>
      </c>
      <c r="O28" s="125">
        <f t="shared" si="6"/>
        <v>0</v>
      </c>
      <c r="P28" s="125">
        <f t="shared" si="6"/>
        <v>0</v>
      </c>
      <c r="Q28" s="125">
        <f t="shared" si="6"/>
        <v>0</v>
      </c>
      <c r="R28" s="125">
        <f t="shared" si="6"/>
        <v>0</v>
      </c>
    </row>
    <row r="29" spans="1:18" ht="13.5" thickBot="1">
      <c r="A29" s="124">
        <v>2030</v>
      </c>
      <c r="B29" s="125">
        <f t="shared" si="7"/>
        <v>0</v>
      </c>
      <c r="C29" s="125">
        <f t="shared" si="6"/>
        <v>0</v>
      </c>
      <c r="D29" s="125">
        <f t="shared" si="6"/>
        <v>0</v>
      </c>
      <c r="E29" s="125">
        <f t="shared" si="6"/>
        <v>0</v>
      </c>
      <c r="F29" s="125">
        <f t="shared" si="6"/>
        <v>0</v>
      </c>
      <c r="G29" s="125">
        <f t="shared" si="6"/>
        <v>0</v>
      </c>
      <c r="H29" s="125">
        <f t="shared" si="6"/>
        <v>0</v>
      </c>
      <c r="I29" s="125">
        <f t="shared" si="6"/>
        <v>0</v>
      </c>
      <c r="J29" s="125">
        <f t="shared" si="6"/>
        <v>0</v>
      </c>
      <c r="K29" s="125">
        <f t="shared" si="6"/>
        <v>0</v>
      </c>
      <c r="L29" s="125">
        <f t="shared" si="6"/>
        <v>0</v>
      </c>
      <c r="M29" s="125">
        <f t="shared" si="6"/>
        <v>0</v>
      </c>
      <c r="N29" s="125">
        <f t="shared" si="6"/>
        <v>0</v>
      </c>
      <c r="O29" s="125">
        <f t="shared" si="6"/>
        <v>0</v>
      </c>
      <c r="P29" s="125">
        <f t="shared" si="6"/>
        <v>0</v>
      </c>
      <c r="Q29" s="125">
        <f t="shared" si="6"/>
        <v>0</v>
      </c>
      <c r="R29" s="125">
        <f t="shared" si="6"/>
        <v>0</v>
      </c>
    </row>
    <row r="30" spans="1:18" ht="13.5" thickBot="1">
      <c r="A30" s="124">
        <v>2031</v>
      </c>
      <c r="B30" s="125">
        <f t="shared" si="7"/>
        <v>0</v>
      </c>
      <c r="C30" s="125">
        <f t="shared" si="6"/>
        <v>0</v>
      </c>
      <c r="D30" s="125">
        <f t="shared" si="6"/>
        <v>0</v>
      </c>
      <c r="E30" s="125">
        <f t="shared" si="6"/>
        <v>0</v>
      </c>
      <c r="F30" s="125">
        <f t="shared" si="6"/>
        <v>0</v>
      </c>
      <c r="G30" s="125">
        <f t="shared" si="6"/>
        <v>0</v>
      </c>
      <c r="H30" s="125">
        <f t="shared" si="6"/>
        <v>0</v>
      </c>
      <c r="I30" s="125">
        <f t="shared" si="6"/>
        <v>0</v>
      </c>
      <c r="J30" s="125">
        <f t="shared" si="6"/>
        <v>0</v>
      </c>
      <c r="K30" s="125">
        <f t="shared" si="6"/>
        <v>0</v>
      </c>
      <c r="L30" s="125">
        <f t="shared" si="6"/>
        <v>0</v>
      </c>
      <c r="M30" s="125">
        <f t="shared" si="6"/>
        <v>0</v>
      </c>
      <c r="N30" s="125">
        <f t="shared" si="6"/>
        <v>0</v>
      </c>
      <c r="O30" s="125">
        <f t="shared" si="6"/>
        <v>0</v>
      </c>
      <c r="P30" s="125">
        <f t="shared" si="6"/>
        <v>0</v>
      </c>
      <c r="Q30" s="125">
        <f t="shared" si="6"/>
        <v>0</v>
      </c>
      <c r="R30" s="125">
        <f t="shared" si="6"/>
        <v>0</v>
      </c>
    </row>
    <row r="31" spans="1:18" ht="13.5" thickBot="1">
      <c r="A31" s="124">
        <v>2032</v>
      </c>
      <c r="B31" s="125">
        <f t="shared" si="7"/>
        <v>0</v>
      </c>
      <c r="C31" s="125">
        <f t="shared" si="6"/>
        <v>0</v>
      </c>
      <c r="D31" s="125">
        <f t="shared" si="6"/>
        <v>0</v>
      </c>
      <c r="E31" s="125">
        <f t="shared" si="6"/>
        <v>0</v>
      </c>
      <c r="F31" s="125">
        <f t="shared" si="6"/>
        <v>0</v>
      </c>
      <c r="G31" s="125">
        <f t="shared" si="6"/>
        <v>0</v>
      </c>
      <c r="H31" s="125">
        <f t="shared" si="6"/>
        <v>0</v>
      </c>
      <c r="I31" s="125">
        <f t="shared" si="6"/>
        <v>0</v>
      </c>
      <c r="J31" s="125">
        <f t="shared" si="6"/>
        <v>0</v>
      </c>
      <c r="K31" s="125">
        <f t="shared" si="6"/>
        <v>0</v>
      </c>
      <c r="L31" s="125">
        <f t="shared" si="6"/>
        <v>0</v>
      </c>
      <c r="M31" s="125">
        <f t="shared" si="6"/>
        <v>0</v>
      </c>
      <c r="N31" s="125">
        <f t="shared" si="6"/>
        <v>0</v>
      </c>
      <c r="O31" s="125">
        <f t="shared" si="6"/>
        <v>0</v>
      </c>
      <c r="P31" s="125">
        <f t="shared" si="6"/>
        <v>0</v>
      </c>
      <c r="Q31" s="125">
        <f t="shared" si="6"/>
        <v>0</v>
      </c>
      <c r="R31" s="125">
        <f t="shared" si="6"/>
        <v>0</v>
      </c>
    </row>
    <row r="32" spans="1:18" ht="13.5" thickBot="1">
      <c r="A32" s="124">
        <v>2033</v>
      </c>
      <c r="B32" s="125">
        <f t="shared" si="7"/>
        <v>0</v>
      </c>
      <c r="C32" s="125">
        <f t="shared" si="6"/>
        <v>0</v>
      </c>
      <c r="D32" s="125">
        <f t="shared" si="6"/>
        <v>0</v>
      </c>
      <c r="E32" s="125">
        <f t="shared" si="6"/>
        <v>0</v>
      </c>
      <c r="F32" s="125">
        <f t="shared" si="6"/>
        <v>0</v>
      </c>
      <c r="G32" s="125">
        <f t="shared" si="6"/>
        <v>0</v>
      </c>
      <c r="H32" s="125">
        <f t="shared" si="6"/>
        <v>0</v>
      </c>
      <c r="I32" s="125">
        <f t="shared" si="6"/>
        <v>0</v>
      </c>
      <c r="J32" s="125">
        <f t="shared" si="6"/>
        <v>0</v>
      </c>
      <c r="K32" s="125">
        <f t="shared" si="6"/>
        <v>0</v>
      </c>
      <c r="L32" s="125">
        <f t="shared" si="6"/>
        <v>0</v>
      </c>
      <c r="M32" s="125">
        <f t="shared" si="6"/>
        <v>0</v>
      </c>
      <c r="N32" s="125">
        <f t="shared" si="6"/>
        <v>0</v>
      </c>
      <c r="O32" s="125">
        <f t="shared" si="6"/>
        <v>0</v>
      </c>
      <c r="P32" s="125">
        <f t="shared" si="6"/>
        <v>0</v>
      </c>
      <c r="Q32" s="125">
        <f t="shared" si="6"/>
        <v>0</v>
      </c>
      <c r="R32" s="125">
        <f t="shared" si="6"/>
        <v>0</v>
      </c>
    </row>
    <row r="33" spans="1:18" ht="13.5" thickBot="1">
      <c r="A33" s="123">
        <v>2034</v>
      </c>
      <c r="B33" s="125">
        <f t="shared" si="7"/>
        <v>0</v>
      </c>
      <c r="C33" s="125">
        <f t="shared" si="6"/>
        <v>0</v>
      </c>
      <c r="D33" s="125">
        <f t="shared" si="6"/>
        <v>0</v>
      </c>
      <c r="E33" s="125">
        <f t="shared" si="6"/>
        <v>0</v>
      </c>
      <c r="F33" s="125">
        <f t="shared" si="6"/>
        <v>0</v>
      </c>
      <c r="G33" s="125">
        <f t="shared" si="6"/>
        <v>0</v>
      </c>
      <c r="H33" s="125">
        <f t="shared" si="6"/>
        <v>0</v>
      </c>
      <c r="I33" s="125">
        <f t="shared" si="6"/>
        <v>0</v>
      </c>
      <c r="J33" s="125">
        <f t="shared" si="6"/>
        <v>0</v>
      </c>
      <c r="K33" s="125">
        <f t="shared" si="6"/>
        <v>0</v>
      </c>
      <c r="L33" s="125">
        <f t="shared" si="6"/>
        <v>0</v>
      </c>
      <c r="M33" s="125">
        <f t="shared" si="6"/>
        <v>0</v>
      </c>
      <c r="N33" s="125">
        <f t="shared" si="6"/>
        <v>0</v>
      </c>
      <c r="O33" s="125">
        <f t="shared" si="6"/>
        <v>0</v>
      </c>
      <c r="P33" s="125">
        <f t="shared" si="6"/>
        <v>0</v>
      </c>
      <c r="Q33" s="125">
        <f t="shared" si="6"/>
        <v>0</v>
      </c>
      <c r="R33" s="125">
        <f t="shared" si="6"/>
        <v>0</v>
      </c>
    </row>
    <row r="34" spans="1:18" ht="13.5" thickBot="1">
      <c r="B34" s="41"/>
      <c r="C34" s="41"/>
      <c r="D34" s="41"/>
      <c r="E34" s="41"/>
      <c r="F34" s="41"/>
      <c r="G34" s="41"/>
      <c r="H34" s="41"/>
      <c r="I34" s="41"/>
      <c r="J34" s="41"/>
      <c r="K34" s="41"/>
      <c r="L34" s="41"/>
      <c r="M34" s="41"/>
      <c r="N34" s="41"/>
      <c r="O34" s="41"/>
      <c r="P34" s="41"/>
      <c r="Q34" s="41"/>
      <c r="R34" s="41"/>
    </row>
    <row r="35" spans="1:18" ht="13.5" thickBot="1">
      <c r="A35" s="126" t="s">
        <v>63</v>
      </c>
      <c r="B35" s="127">
        <f>SUM(B23:B33)</f>
        <v>22895.277207392195</v>
      </c>
      <c r="C35" s="127">
        <f>SUM(C23:C33)</f>
        <v>49999.999999999993</v>
      </c>
      <c r="D35" s="127">
        <f t="shared" ref="D35:R35" si="8">SUM(D23:D33)</f>
        <v>0</v>
      </c>
      <c r="E35" s="127">
        <f t="shared" si="8"/>
        <v>0</v>
      </c>
      <c r="F35" s="127">
        <f t="shared" si="8"/>
        <v>0</v>
      </c>
      <c r="G35" s="127">
        <f t="shared" si="8"/>
        <v>0</v>
      </c>
      <c r="H35" s="127">
        <f t="shared" si="8"/>
        <v>0</v>
      </c>
      <c r="I35" s="127">
        <f t="shared" si="8"/>
        <v>0</v>
      </c>
      <c r="J35" s="127">
        <f t="shared" si="8"/>
        <v>0</v>
      </c>
      <c r="K35" s="127">
        <f t="shared" si="8"/>
        <v>0</v>
      </c>
      <c r="L35" s="127">
        <f t="shared" si="8"/>
        <v>0</v>
      </c>
      <c r="M35" s="127">
        <f t="shared" si="8"/>
        <v>0</v>
      </c>
      <c r="N35" s="127">
        <f t="shared" si="8"/>
        <v>0</v>
      </c>
      <c r="O35" s="127">
        <f t="shared" si="8"/>
        <v>0</v>
      </c>
      <c r="P35" s="127">
        <f t="shared" si="8"/>
        <v>0</v>
      </c>
      <c r="Q35" s="127">
        <f t="shared" si="8"/>
        <v>0</v>
      </c>
      <c r="R35" s="127">
        <f t="shared" si="8"/>
        <v>0</v>
      </c>
    </row>
    <row r="36" spans="1:18" ht="13.5" thickBot="1">
      <c r="B36" s="41"/>
      <c r="C36" s="41"/>
      <c r="D36" s="41"/>
      <c r="E36" s="41"/>
      <c r="F36" s="41"/>
      <c r="G36" s="41"/>
      <c r="H36" s="41"/>
      <c r="I36" s="41"/>
      <c r="J36" s="41"/>
      <c r="K36" s="41"/>
      <c r="L36" s="41"/>
      <c r="M36" s="41"/>
      <c r="N36" s="41"/>
      <c r="O36" s="41"/>
      <c r="P36" s="41"/>
      <c r="Q36" s="41"/>
      <c r="R36" s="41"/>
    </row>
    <row r="37" spans="1:18" ht="26.25" thickBot="1">
      <c r="A37" s="68" t="s">
        <v>176</v>
      </c>
      <c r="B37" s="75">
        <f>B14-B35</f>
        <v>27104.722792607805</v>
      </c>
      <c r="C37" s="75">
        <f>C14-C33-C35</f>
        <v>0</v>
      </c>
      <c r="D37" s="75">
        <f t="shared" ref="D37:R37" si="9">D14-D33-D35</f>
        <v>0</v>
      </c>
      <c r="E37" s="75">
        <f t="shared" si="9"/>
        <v>0</v>
      </c>
      <c r="F37" s="75">
        <f t="shared" si="9"/>
        <v>0</v>
      </c>
      <c r="G37" s="75">
        <f t="shared" si="9"/>
        <v>0</v>
      </c>
      <c r="H37" s="75">
        <f t="shared" si="9"/>
        <v>0</v>
      </c>
      <c r="I37" s="75">
        <f t="shared" si="9"/>
        <v>0</v>
      </c>
      <c r="J37" s="75">
        <f t="shared" si="9"/>
        <v>0</v>
      </c>
      <c r="K37" s="75">
        <f t="shared" si="9"/>
        <v>0</v>
      </c>
      <c r="L37" s="75">
        <f t="shared" si="9"/>
        <v>0</v>
      </c>
      <c r="M37" s="75">
        <f t="shared" si="9"/>
        <v>0</v>
      </c>
      <c r="N37" s="75">
        <f t="shared" si="9"/>
        <v>0</v>
      </c>
      <c r="O37" s="75">
        <f t="shared" si="9"/>
        <v>0</v>
      </c>
      <c r="P37" s="75">
        <f t="shared" si="9"/>
        <v>0</v>
      </c>
      <c r="Q37" s="75">
        <f t="shared" si="9"/>
        <v>0</v>
      </c>
      <c r="R37" s="75">
        <f t="shared" si="9"/>
        <v>0</v>
      </c>
    </row>
  </sheetData>
  <mergeCells count="1">
    <mergeCell ref="E1:G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7320E-8880-46F7-ABEF-6B02493D15B4}">
  <dimension ref="A1:R39"/>
  <sheetViews>
    <sheetView zoomScale="90" zoomScaleNormal="90" workbookViewId="0">
      <selection activeCell="A13" sqref="A13"/>
    </sheetView>
  </sheetViews>
  <sheetFormatPr defaultColWidth="9.140625" defaultRowHeight="12.75"/>
  <cols>
    <col min="1" max="1" width="23.28515625" customWidth="1"/>
    <col min="2" max="2" width="12.5703125" customWidth="1"/>
    <col min="3" max="3" width="17.140625" customWidth="1"/>
    <col min="4" max="14" width="12.5703125" customWidth="1"/>
    <col min="15" max="18" width="17.140625" customWidth="1"/>
  </cols>
  <sheetData>
    <row r="1" spans="1:18">
      <c r="A1" s="37" t="s">
        <v>64</v>
      </c>
      <c r="E1" s="297" t="s">
        <v>21</v>
      </c>
      <c r="F1" s="297"/>
      <c r="G1" s="297"/>
    </row>
    <row r="2" spans="1:18">
      <c r="A2" s="38"/>
      <c r="Q2" s="79"/>
      <c r="R2" s="55"/>
    </row>
    <row r="3" spans="1:18">
      <c r="A3" s="59"/>
      <c r="Q3" s="79"/>
      <c r="R3" s="55"/>
    </row>
    <row r="4" spans="1:18" ht="13.5" thickBot="1">
      <c r="A4" s="38"/>
    </row>
    <row r="5" spans="1:18" ht="26.25" thickBot="1">
      <c r="A5" s="108" t="s">
        <v>53</v>
      </c>
      <c r="B5" s="205" t="s">
        <v>54</v>
      </c>
      <c r="C5" s="205" t="s">
        <v>54</v>
      </c>
      <c r="D5" s="205"/>
      <c r="E5" s="205"/>
      <c r="F5" s="205"/>
      <c r="G5" s="205"/>
      <c r="H5" s="205"/>
      <c r="I5" s="205"/>
      <c r="J5" s="205"/>
      <c r="K5" s="205"/>
      <c r="L5" s="205"/>
      <c r="M5" s="205"/>
      <c r="N5" s="205"/>
      <c r="O5" s="205"/>
      <c r="P5" s="205"/>
      <c r="Q5" s="205"/>
      <c r="R5" s="205"/>
    </row>
    <row r="6" spans="1:18" ht="13.5" thickBot="1">
      <c r="A6" s="109" t="s">
        <v>65</v>
      </c>
      <c r="B6" s="206">
        <v>20</v>
      </c>
      <c r="C6" s="206">
        <v>20</v>
      </c>
      <c r="D6" s="206">
        <v>20</v>
      </c>
      <c r="E6" s="206">
        <v>20</v>
      </c>
      <c r="F6" s="206">
        <v>20</v>
      </c>
      <c r="G6" s="206">
        <v>20</v>
      </c>
      <c r="H6" s="206">
        <v>20</v>
      </c>
      <c r="I6" s="206">
        <v>20</v>
      </c>
      <c r="J6" s="206">
        <v>20</v>
      </c>
      <c r="K6" s="206">
        <v>20</v>
      </c>
      <c r="L6" s="206">
        <v>20</v>
      </c>
      <c r="M6" s="206">
        <v>20</v>
      </c>
      <c r="N6" s="206">
        <v>20</v>
      </c>
      <c r="O6" s="206">
        <v>20</v>
      </c>
      <c r="P6" s="206">
        <v>20</v>
      </c>
      <c r="Q6" s="206">
        <v>20</v>
      </c>
      <c r="R6" s="206">
        <v>20</v>
      </c>
    </row>
    <row r="7" spans="1:18" ht="13.5" thickBot="1">
      <c r="A7" s="122" t="s">
        <v>48</v>
      </c>
      <c r="B7" s="179">
        <v>2</v>
      </c>
      <c r="C7" s="179">
        <v>2</v>
      </c>
      <c r="D7" s="179">
        <v>2</v>
      </c>
      <c r="E7" s="179">
        <v>2</v>
      </c>
      <c r="F7" s="179">
        <v>2</v>
      </c>
      <c r="G7" s="179">
        <v>2</v>
      </c>
      <c r="H7" s="179">
        <v>2</v>
      </c>
      <c r="I7" s="179">
        <v>2</v>
      </c>
      <c r="J7" s="179">
        <v>2</v>
      </c>
      <c r="K7" s="179">
        <v>2</v>
      </c>
      <c r="L7" s="179">
        <v>2</v>
      </c>
      <c r="M7" s="179">
        <v>2</v>
      </c>
      <c r="N7" s="179">
        <v>2</v>
      </c>
      <c r="O7" s="179">
        <v>2</v>
      </c>
      <c r="P7" s="179">
        <v>2</v>
      </c>
      <c r="Q7" s="179">
        <v>2</v>
      </c>
      <c r="R7" s="179">
        <v>2</v>
      </c>
    </row>
    <row r="8" spans="1:18" ht="13.5" thickBot="1">
      <c r="A8" s="156" t="s">
        <v>101</v>
      </c>
      <c r="B8" s="155"/>
      <c r="C8" s="155"/>
      <c r="D8" s="155"/>
      <c r="E8" s="155"/>
      <c r="F8" s="155"/>
      <c r="G8" s="155"/>
      <c r="H8" s="155"/>
      <c r="I8" s="155"/>
      <c r="J8" s="155"/>
      <c r="K8" s="155"/>
      <c r="L8" s="155"/>
      <c r="M8" s="155"/>
      <c r="N8" s="155"/>
      <c r="O8" s="155"/>
      <c r="P8" s="155"/>
      <c r="Q8" s="155"/>
      <c r="R8" s="155"/>
    </row>
    <row r="9" spans="1:18" ht="26.25" thickBot="1">
      <c r="A9" s="118" t="s">
        <v>66</v>
      </c>
      <c r="B9" s="201">
        <f>SUM(B10:B11)</f>
        <v>860</v>
      </c>
      <c r="C9" s="201">
        <f t="shared" ref="C9:R9" si="0">SUM(C10:C11)</f>
        <v>860</v>
      </c>
      <c r="D9" s="201">
        <f t="shared" si="0"/>
        <v>860</v>
      </c>
      <c r="E9" s="201">
        <f t="shared" si="0"/>
        <v>860</v>
      </c>
      <c r="F9" s="201">
        <f t="shared" si="0"/>
        <v>860</v>
      </c>
      <c r="G9" s="201">
        <f t="shared" si="0"/>
        <v>860</v>
      </c>
      <c r="H9" s="201">
        <f t="shared" si="0"/>
        <v>860</v>
      </c>
      <c r="I9" s="201">
        <f t="shared" si="0"/>
        <v>860</v>
      </c>
      <c r="J9" s="201">
        <f t="shared" si="0"/>
        <v>860</v>
      </c>
      <c r="K9" s="201">
        <f t="shared" si="0"/>
        <v>860</v>
      </c>
      <c r="L9" s="201">
        <f t="shared" si="0"/>
        <v>860</v>
      </c>
      <c r="M9" s="201">
        <f t="shared" si="0"/>
        <v>860</v>
      </c>
      <c r="N9" s="201">
        <f t="shared" si="0"/>
        <v>860</v>
      </c>
      <c r="O9" s="201">
        <f t="shared" si="0"/>
        <v>860</v>
      </c>
      <c r="P9" s="201">
        <f t="shared" si="0"/>
        <v>860</v>
      </c>
      <c r="Q9" s="201">
        <f t="shared" si="0"/>
        <v>860</v>
      </c>
      <c r="R9" s="201">
        <f t="shared" si="0"/>
        <v>860</v>
      </c>
    </row>
    <row r="10" spans="1:18" ht="39" thickBot="1">
      <c r="A10" s="159" t="s">
        <v>186</v>
      </c>
      <c r="B10" s="204">
        <v>850</v>
      </c>
      <c r="C10" s="204">
        <v>850</v>
      </c>
      <c r="D10" s="204">
        <v>850</v>
      </c>
      <c r="E10" s="204">
        <v>850</v>
      </c>
      <c r="F10" s="204">
        <v>850</v>
      </c>
      <c r="G10" s="204">
        <v>850</v>
      </c>
      <c r="H10" s="204">
        <v>850</v>
      </c>
      <c r="I10" s="204">
        <v>850</v>
      </c>
      <c r="J10" s="204">
        <v>850</v>
      </c>
      <c r="K10" s="204">
        <v>850</v>
      </c>
      <c r="L10" s="204">
        <v>850</v>
      </c>
      <c r="M10" s="204">
        <v>850</v>
      </c>
      <c r="N10" s="204">
        <v>850</v>
      </c>
      <c r="O10" s="204">
        <v>850</v>
      </c>
      <c r="P10" s="204">
        <v>850</v>
      </c>
      <c r="Q10" s="204">
        <v>850</v>
      </c>
      <c r="R10" s="204">
        <v>850</v>
      </c>
    </row>
    <row r="11" spans="1:18" ht="26.25" thickBot="1">
      <c r="A11" s="159" t="s">
        <v>151</v>
      </c>
      <c r="B11" s="204">
        <v>10</v>
      </c>
      <c r="C11" s="204">
        <v>10</v>
      </c>
      <c r="D11" s="204">
        <v>10</v>
      </c>
      <c r="E11" s="204">
        <v>10</v>
      </c>
      <c r="F11" s="204">
        <v>10</v>
      </c>
      <c r="G11" s="204">
        <v>10</v>
      </c>
      <c r="H11" s="204">
        <v>10</v>
      </c>
      <c r="I11" s="204">
        <v>10</v>
      </c>
      <c r="J11" s="204">
        <v>10</v>
      </c>
      <c r="K11" s="204">
        <v>10</v>
      </c>
      <c r="L11" s="204">
        <v>10</v>
      </c>
      <c r="M11" s="204">
        <v>10</v>
      </c>
      <c r="N11" s="204">
        <v>10</v>
      </c>
      <c r="O11" s="204">
        <v>10</v>
      </c>
      <c r="P11" s="204">
        <v>10</v>
      </c>
      <c r="Q11" s="204">
        <v>10</v>
      </c>
      <c r="R11" s="204">
        <v>10</v>
      </c>
    </row>
    <row r="12" spans="1:18" ht="13.5" thickBot="1">
      <c r="A12" s="90" t="s">
        <v>67</v>
      </c>
      <c r="B12" s="208">
        <f>B9*B6</f>
        <v>17200</v>
      </c>
      <c r="C12" s="208">
        <f t="shared" ref="C12:R12" si="1">C9*C6</f>
        <v>17200</v>
      </c>
      <c r="D12" s="208">
        <f t="shared" si="1"/>
        <v>17200</v>
      </c>
      <c r="E12" s="208">
        <f t="shared" si="1"/>
        <v>17200</v>
      </c>
      <c r="F12" s="208">
        <f t="shared" si="1"/>
        <v>17200</v>
      </c>
      <c r="G12" s="208">
        <f t="shared" si="1"/>
        <v>17200</v>
      </c>
      <c r="H12" s="208">
        <f t="shared" si="1"/>
        <v>17200</v>
      </c>
      <c r="I12" s="208">
        <f t="shared" si="1"/>
        <v>17200</v>
      </c>
      <c r="J12" s="208">
        <f t="shared" si="1"/>
        <v>17200</v>
      </c>
      <c r="K12" s="208">
        <f t="shared" si="1"/>
        <v>17200</v>
      </c>
      <c r="L12" s="208">
        <f t="shared" si="1"/>
        <v>17200</v>
      </c>
      <c r="M12" s="208">
        <f t="shared" si="1"/>
        <v>17200</v>
      </c>
      <c r="N12" s="208">
        <f t="shared" si="1"/>
        <v>17200</v>
      </c>
      <c r="O12" s="208">
        <f t="shared" si="1"/>
        <v>17200</v>
      </c>
      <c r="P12" s="208">
        <f t="shared" si="1"/>
        <v>17200</v>
      </c>
      <c r="Q12" s="208">
        <f t="shared" si="1"/>
        <v>17200</v>
      </c>
      <c r="R12" s="208">
        <f t="shared" si="1"/>
        <v>17200</v>
      </c>
    </row>
    <row r="13" spans="1:18" ht="26.25" thickBot="1">
      <c r="A13" s="131" t="s">
        <v>195</v>
      </c>
      <c r="B13" s="200">
        <f>B10*B6</f>
        <v>17000</v>
      </c>
      <c r="C13" s="200">
        <f t="shared" ref="C13:R13" si="2">C10*C6</f>
        <v>17000</v>
      </c>
      <c r="D13" s="200">
        <f t="shared" si="2"/>
        <v>17000</v>
      </c>
      <c r="E13" s="200">
        <f t="shared" si="2"/>
        <v>17000</v>
      </c>
      <c r="F13" s="200">
        <f t="shared" si="2"/>
        <v>17000</v>
      </c>
      <c r="G13" s="200">
        <f t="shared" si="2"/>
        <v>17000</v>
      </c>
      <c r="H13" s="200">
        <f t="shared" si="2"/>
        <v>17000</v>
      </c>
      <c r="I13" s="200">
        <f t="shared" si="2"/>
        <v>17000</v>
      </c>
      <c r="J13" s="200">
        <f t="shared" si="2"/>
        <v>17000</v>
      </c>
      <c r="K13" s="200">
        <f t="shared" si="2"/>
        <v>17000</v>
      </c>
      <c r="L13" s="200">
        <f t="shared" si="2"/>
        <v>17000</v>
      </c>
      <c r="M13" s="200">
        <f t="shared" si="2"/>
        <v>17000</v>
      </c>
      <c r="N13" s="200">
        <f t="shared" si="2"/>
        <v>17000</v>
      </c>
      <c r="O13" s="200">
        <f t="shared" si="2"/>
        <v>17000</v>
      </c>
      <c r="P13" s="200">
        <f t="shared" si="2"/>
        <v>17000</v>
      </c>
      <c r="Q13" s="200">
        <f t="shared" si="2"/>
        <v>17000</v>
      </c>
      <c r="R13" s="200">
        <f t="shared" si="2"/>
        <v>17000</v>
      </c>
    </row>
    <row r="14" spans="1:18" ht="13.5" thickBot="1">
      <c r="A14" s="131" t="s">
        <v>152</v>
      </c>
      <c r="B14" s="200">
        <f>B11*B6</f>
        <v>200</v>
      </c>
      <c r="C14" s="200">
        <f>C11*C6</f>
        <v>200</v>
      </c>
      <c r="D14" s="200">
        <f t="shared" ref="D14:R14" si="3">D11*D6</f>
        <v>200</v>
      </c>
      <c r="E14" s="200">
        <f t="shared" si="3"/>
        <v>200</v>
      </c>
      <c r="F14" s="200">
        <f t="shared" si="3"/>
        <v>200</v>
      </c>
      <c r="G14" s="200">
        <f t="shared" si="3"/>
        <v>200</v>
      </c>
      <c r="H14" s="200">
        <f t="shared" si="3"/>
        <v>200</v>
      </c>
      <c r="I14" s="200">
        <f t="shared" si="3"/>
        <v>200</v>
      </c>
      <c r="J14" s="200">
        <f t="shared" si="3"/>
        <v>200</v>
      </c>
      <c r="K14" s="200">
        <f t="shared" si="3"/>
        <v>200</v>
      </c>
      <c r="L14" s="200">
        <f t="shared" si="3"/>
        <v>200</v>
      </c>
      <c r="M14" s="200">
        <f t="shared" si="3"/>
        <v>200</v>
      </c>
      <c r="N14" s="200">
        <f t="shared" si="3"/>
        <v>200</v>
      </c>
      <c r="O14" s="200">
        <f t="shared" si="3"/>
        <v>200</v>
      </c>
      <c r="P14" s="200">
        <f t="shared" si="3"/>
        <v>200</v>
      </c>
      <c r="Q14" s="200">
        <f t="shared" si="3"/>
        <v>200</v>
      </c>
      <c r="R14" s="200">
        <f t="shared" si="3"/>
        <v>200</v>
      </c>
    </row>
    <row r="15" spans="1:18" ht="13.5" thickBot="1">
      <c r="A15" s="82"/>
      <c r="B15" s="83"/>
      <c r="C15" s="83"/>
      <c r="D15" s="83"/>
      <c r="E15" s="83"/>
      <c r="F15" s="83"/>
      <c r="G15" s="83"/>
      <c r="H15" s="83"/>
      <c r="I15" s="83"/>
      <c r="J15" s="83"/>
      <c r="K15" s="83"/>
      <c r="L15" s="83"/>
      <c r="M15" s="83"/>
      <c r="N15" s="83"/>
      <c r="O15" s="83"/>
      <c r="P15" s="83"/>
      <c r="Q15" s="83"/>
      <c r="R15" s="83"/>
    </row>
    <row r="16" spans="1:18" ht="26.25" thickBot="1">
      <c r="A16" s="109" t="s">
        <v>60</v>
      </c>
      <c r="B16" s="203">
        <v>45640</v>
      </c>
      <c r="C16" s="203">
        <v>45640</v>
      </c>
      <c r="D16" s="203">
        <v>45640</v>
      </c>
      <c r="E16" s="203">
        <v>45640</v>
      </c>
      <c r="F16" s="203">
        <v>45640</v>
      </c>
      <c r="G16" s="203">
        <v>45640</v>
      </c>
      <c r="H16" s="203">
        <v>45640</v>
      </c>
      <c r="I16" s="203">
        <v>45640</v>
      </c>
      <c r="J16" s="203">
        <v>45640</v>
      </c>
      <c r="K16" s="203">
        <v>45640</v>
      </c>
      <c r="L16" s="203">
        <v>45640</v>
      </c>
      <c r="M16" s="203">
        <v>45640</v>
      </c>
      <c r="N16" s="203">
        <v>45640</v>
      </c>
      <c r="O16" s="203">
        <v>45640</v>
      </c>
      <c r="P16" s="203">
        <v>45640</v>
      </c>
      <c r="Q16" s="203">
        <v>45640</v>
      </c>
      <c r="R16" s="203">
        <v>45640</v>
      </c>
    </row>
    <row r="17" spans="1:18" ht="26.25" thickBot="1">
      <c r="A17" s="109" t="s">
        <v>61</v>
      </c>
      <c r="B17" s="203">
        <v>50571</v>
      </c>
      <c r="C17" s="203">
        <v>50571</v>
      </c>
      <c r="D17" s="203">
        <v>50571</v>
      </c>
      <c r="E17" s="203">
        <v>50571</v>
      </c>
      <c r="F17" s="203">
        <v>50571</v>
      </c>
      <c r="G17" s="203">
        <v>50571</v>
      </c>
      <c r="H17" s="203">
        <v>50571</v>
      </c>
      <c r="I17" s="203">
        <v>50571</v>
      </c>
      <c r="J17" s="203">
        <v>50571</v>
      </c>
      <c r="K17" s="203">
        <v>50571</v>
      </c>
      <c r="L17" s="203">
        <v>50571</v>
      </c>
      <c r="M17" s="203">
        <v>50571</v>
      </c>
      <c r="N17" s="203">
        <v>50571</v>
      </c>
      <c r="O17" s="203">
        <v>50571</v>
      </c>
      <c r="P17" s="203">
        <v>50571</v>
      </c>
      <c r="Q17" s="203">
        <v>50571</v>
      </c>
      <c r="R17" s="203">
        <v>50571</v>
      </c>
    </row>
    <row r="18" spans="1:18" ht="13.5" thickBot="1">
      <c r="A18" s="167" t="s">
        <v>68</v>
      </c>
      <c r="B18" s="186">
        <f>B7*12</f>
        <v>24</v>
      </c>
      <c r="C18" s="186">
        <f t="shared" ref="C18:R18" si="4">C7*12</f>
        <v>24</v>
      </c>
      <c r="D18" s="186">
        <f t="shared" si="4"/>
        <v>24</v>
      </c>
      <c r="E18" s="186">
        <f t="shared" si="4"/>
        <v>24</v>
      </c>
      <c r="F18" s="186">
        <f t="shared" si="4"/>
        <v>24</v>
      </c>
      <c r="G18" s="186">
        <f t="shared" si="4"/>
        <v>24</v>
      </c>
      <c r="H18" s="186">
        <f t="shared" si="4"/>
        <v>24</v>
      </c>
      <c r="I18" s="186">
        <f t="shared" si="4"/>
        <v>24</v>
      </c>
      <c r="J18" s="186">
        <f t="shared" si="4"/>
        <v>24</v>
      </c>
      <c r="K18" s="186">
        <f t="shared" si="4"/>
        <v>24</v>
      </c>
      <c r="L18" s="186">
        <f t="shared" si="4"/>
        <v>24</v>
      </c>
      <c r="M18" s="186">
        <f t="shared" si="4"/>
        <v>24</v>
      </c>
      <c r="N18" s="186">
        <f t="shared" si="4"/>
        <v>24</v>
      </c>
      <c r="O18" s="186">
        <f t="shared" si="4"/>
        <v>24</v>
      </c>
      <c r="P18" s="186">
        <f t="shared" si="4"/>
        <v>24</v>
      </c>
      <c r="Q18" s="186">
        <f t="shared" si="4"/>
        <v>24</v>
      </c>
      <c r="R18" s="186">
        <f t="shared" si="4"/>
        <v>24</v>
      </c>
    </row>
    <row r="19" spans="1:18" ht="16.5" customHeight="1" thickBot="1">
      <c r="A19" s="109" t="s">
        <v>139</v>
      </c>
      <c r="B19" s="120">
        <f>B7*365.25</f>
        <v>730.5</v>
      </c>
      <c r="C19" s="120">
        <f t="shared" ref="C19:R19" si="5">C7*365.25</f>
        <v>730.5</v>
      </c>
      <c r="D19" s="120">
        <f t="shared" si="5"/>
        <v>730.5</v>
      </c>
      <c r="E19" s="120">
        <f t="shared" si="5"/>
        <v>730.5</v>
      </c>
      <c r="F19" s="120">
        <f t="shared" si="5"/>
        <v>730.5</v>
      </c>
      <c r="G19" s="120">
        <f t="shared" si="5"/>
        <v>730.5</v>
      </c>
      <c r="H19" s="120">
        <f t="shared" si="5"/>
        <v>730.5</v>
      </c>
      <c r="I19" s="120">
        <f t="shared" si="5"/>
        <v>730.5</v>
      </c>
      <c r="J19" s="120">
        <f t="shared" si="5"/>
        <v>730.5</v>
      </c>
      <c r="K19" s="120">
        <f t="shared" si="5"/>
        <v>730.5</v>
      </c>
      <c r="L19" s="120">
        <f t="shared" si="5"/>
        <v>730.5</v>
      </c>
      <c r="M19" s="120">
        <f t="shared" si="5"/>
        <v>730.5</v>
      </c>
      <c r="N19" s="120">
        <f t="shared" si="5"/>
        <v>730.5</v>
      </c>
      <c r="O19" s="120">
        <f t="shared" si="5"/>
        <v>730.5</v>
      </c>
      <c r="P19" s="120">
        <f t="shared" si="5"/>
        <v>730.5</v>
      </c>
      <c r="Q19" s="120">
        <f t="shared" si="5"/>
        <v>730.5</v>
      </c>
      <c r="R19" s="120">
        <f t="shared" si="5"/>
        <v>730.5</v>
      </c>
    </row>
    <row r="20" spans="1:18" ht="26.25" thickBot="1">
      <c r="A20" s="109" t="s">
        <v>140</v>
      </c>
      <c r="B20" s="120">
        <f>DATEDIF(B16,B17,"D")</f>
        <v>4931</v>
      </c>
      <c r="C20" s="120">
        <f t="shared" ref="C20:R20" si="6">DATEDIF(C16,C17,"D")</f>
        <v>4931</v>
      </c>
      <c r="D20" s="120">
        <f t="shared" si="6"/>
        <v>4931</v>
      </c>
      <c r="E20" s="120">
        <f t="shared" si="6"/>
        <v>4931</v>
      </c>
      <c r="F20" s="120">
        <f t="shared" si="6"/>
        <v>4931</v>
      </c>
      <c r="G20" s="120">
        <f t="shared" si="6"/>
        <v>4931</v>
      </c>
      <c r="H20" s="120">
        <f t="shared" si="6"/>
        <v>4931</v>
      </c>
      <c r="I20" s="120">
        <f t="shared" si="6"/>
        <v>4931</v>
      </c>
      <c r="J20" s="120">
        <f t="shared" si="6"/>
        <v>4931</v>
      </c>
      <c r="K20" s="120">
        <f t="shared" si="6"/>
        <v>4931</v>
      </c>
      <c r="L20" s="120">
        <f t="shared" si="6"/>
        <v>4931</v>
      </c>
      <c r="M20" s="120">
        <f t="shared" si="6"/>
        <v>4931</v>
      </c>
      <c r="N20" s="120">
        <f t="shared" si="6"/>
        <v>4931</v>
      </c>
      <c r="O20" s="120">
        <f t="shared" si="6"/>
        <v>4931</v>
      </c>
      <c r="P20" s="120">
        <f t="shared" si="6"/>
        <v>4931</v>
      </c>
      <c r="Q20" s="120">
        <f t="shared" si="6"/>
        <v>4931</v>
      </c>
      <c r="R20" s="120">
        <f t="shared" si="6"/>
        <v>4931</v>
      </c>
    </row>
    <row r="21" spans="1:18" ht="13.5" thickBot="1">
      <c r="A21" s="84"/>
      <c r="B21" s="72"/>
      <c r="C21" s="72"/>
      <c r="D21" s="72"/>
      <c r="E21" s="72"/>
      <c r="F21" s="72"/>
      <c r="G21" s="72"/>
      <c r="H21" s="72"/>
      <c r="I21" s="72"/>
      <c r="J21" s="72"/>
      <c r="K21" s="72"/>
      <c r="L21" s="72"/>
      <c r="M21" s="72"/>
      <c r="N21" s="72"/>
      <c r="O21" s="72"/>
      <c r="P21" s="72"/>
      <c r="Q21" s="72"/>
      <c r="R21" s="72"/>
    </row>
    <row r="22" spans="1:18" ht="26.25" thickBot="1">
      <c r="A22" s="118" t="s">
        <v>51</v>
      </c>
      <c r="B22" s="202">
        <f>B12/B18</f>
        <v>716.66666666666663</v>
      </c>
      <c r="C22" s="202">
        <f>C12/C18</f>
        <v>716.66666666666663</v>
      </c>
      <c r="D22" s="202">
        <f t="shared" ref="D22:R22" si="7">D12/D18</f>
        <v>716.66666666666663</v>
      </c>
      <c r="E22" s="202">
        <f t="shared" si="7"/>
        <v>716.66666666666663</v>
      </c>
      <c r="F22" s="202">
        <f t="shared" si="7"/>
        <v>716.66666666666663</v>
      </c>
      <c r="G22" s="202">
        <f t="shared" si="7"/>
        <v>716.66666666666663</v>
      </c>
      <c r="H22" s="202">
        <f t="shared" si="7"/>
        <v>716.66666666666663</v>
      </c>
      <c r="I22" s="202">
        <f t="shared" si="7"/>
        <v>716.66666666666663</v>
      </c>
      <c r="J22" s="202">
        <f t="shared" si="7"/>
        <v>716.66666666666663</v>
      </c>
      <c r="K22" s="202">
        <f t="shared" si="7"/>
        <v>716.66666666666663</v>
      </c>
      <c r="L22" s="202">
        <f t="shared" si="7"/>
        <v>716.66666666666663</v>
      </c>
      <c r="M22" s="202">
        <f t="shared" si="7"/>
        <v>716.66666666666663</v>
      </c>
      <c r="N22" s="202">
        <f t="shared" si="7"/>
        <v>716.66666666666663</v>
      </c>
      <c r="O22" s="202">
        <f t="shared" si="7"/>
        <v>716.66666666666663</v>
      </c>
      <c r="P22" s="202">
        <f t="shared" si="7"/>
        <v>716.66666666666663</v>
      </c>
      <c r="Q22" s="202">
        <f t="shared" si="7"/>
        <v>716.66666666666663</v>
      </c>
      <c r="R22" s="202">
        <f t="shared" si="7"/>
        <v>716.66666666666663</v>
      </c>
    </row>
    <row r="23" spans="1:18" ht="26.1" customHeight="1" thickBot="1">
      <c r="A23" s="159" t="s">
        <v>187</v>
      </c>
      <c r="B23" s="121">
        <f>B13/B18</f>
        <v>708.33333333333337</v>
      </c>
      <c r="C23" s="121">
        <f t="shared" ref="C23:R23" si="8">C13/C18</f>
        <v>708.33333333333337</v>
      </c>
      <c r="D23" s="121">
        <f t="shared" si="8"/>
        <v>708.33333333333337</v>
      </c>
      <c r="E23" s="121">
        <f t="shared" si="8"/>
        <v>708.33333333333337</v>
      </c>
      <c r="F23" s="121">
        <f t="shared" si="8"/>
        <v>708.33333333333337</v>
      </c>
      <c r="G23" s="121">
        <f t="shared" si="8"/>
        <v>708.33333333333337</v>
      </c>
      <c r="H23" s="121">
        <f t="shared" si="8"/>
        <v>708.33333333333337</v>
      </c>
      <c r="I23" s="121">
        <f t="shared" si="8"/>
        <v>708.33333333333337</v>
      </c>
      <c r="J23" s="121">
        <f t="shared" si="8"/>
        <v>708.33333333333337</v>
      </c>
      <c r="K23" s="121">
        <f t="shared" si="8"/>
        <v>708.33333333333337</v>
      </c>
      <c r="L23" s="121">
        <f t="shared" si="8"/>
        <v>708.33333333333337</v>
      </c>
      <c r="M23" s="121">
        <f t="shared" si="8"/>
        <v>708.33333333333337</v>
      </c>
      <c r="N23" s="121">
        <f t="shared" si="8"/>
        <v>708.33333333333337</v>
      </c>
      <c r="O23" s="121">
        <f t="shared" si="8"/>
        <v>708.33333333333337</v>
      </c>
      <c r="P23" s="121">
        <f t="shared" si="8"/>
        <v>708.33333333333337</v>
      </c>
      <c r="Q23" s="121">
        <f t="shared" si="8"/>
        <v>708.33333333333337</v>
      </c>
      <c r="R23" s="121">
        <f t="shared" si="8"/>
        <v>708.33333333333337</v>
      </c>
    </row>
    <row r="24" spans="1:18" ht="13.5" thickBot="1">
      <c r="A24" s="159" t="s">
        <v>141</v>
      </c>
      <c r="B24" s="121">
        <f>B14/B18</f>
        <v>8.3333333333333339</v>
      </c>
      <c r="C24" s="121">
        <f t="shared" ref="C24:R24" si="9">C14/C18</f>
        <v>8.3333333333333339</v>
      </c>
      <c r="D24" s="121">
        <f t="shared" si="9"/>
        <v>8.3333333333333339</v>
      </c>
      <c r="E24" s="121">
        <f t="shared" si="9"/>
        <v>8.3333333333333339</v>
      </c>
      <c r="F24" s="121">
        <f t="shared" si="9"/>
        <v>8.3333333333333339</v>
      </c>
      <c r="G24" s="121">
        <f t="shared" si="9"/>
        <v>8.3333333333333339</v>
      </c>
      <c r="H24" s="121">
        <f t="shared" si="9"/>
        <v>8.3333333333333339</v>
      </c>
      <c r="I24" s="121">
        <f t="shared" si="9"/>
        <v>8.3333333333333339</v>
      </c>
      <c r="J24" s="121">
        <f t="shared" si="9"/>
        <v>8.3333333333333339</v>
      </c>
      <c r="K24" s="121">
        <f t="shared" si="9"/>
        <v>8.3333333333333339</v>
      </c>
      <c r="L24" s="121">
        <f t="shared" si="9"/>
        <v>8.3333333333333339</v>
      </c>
      <c r="M24" s="121">
        <f t="shared" si="9"/>
        <v>8.3333333333333339</v>
      </c>
      <c r="N24" s="121">
        <f t="shared" si="9"/>
        <v>8.3333333333333339</v>
      </c>
      <c r="O24" s="121">
        <f t="shared" si="9"/>
        <v>8.3333333333333339</v>
      </c>
      <c r="P24" s="121">
        <f t="shared" si="9"/>
        <v>8.3333333333333339</v>
      </c>
      <c r="Q24" s="121">
        <f t="shared" si="9"/>
        <v>8.3333333333333339</v>
      </c>
      <c r="R24" s="121">
        <f t="shared" si="9"/>
        <v>8.3333333333333339</v>
      </c>
    </row>
    <row r="25" spans="1:18">
      <c r="A25" s="85"/>
      <c r="B25" s="41"/>
      <c r="C25" s="41"/>
      <c r="D25" s="41"/>
      <c r="E25" s="41"/>
      <c r="F25" s="41"/>
      <c r="G25" s="41"/>
      <c r="H25" s="41"/>
      <c r="I25" s="41"/>
      <c r="J25" s="41"/>
      <c r="K25" s="41"/>
      <c r="L25" s="41"/>
      <c r="M25" s="41"/>
      <c r="N25" s="41"/>
      <c r="O25" s="41"/>
      <c r="P25" s="41"/>
      <c r="Q25" s="41"/>
      <c r="R25" s="41"/>
    </row>
    <row r="26" spans="1:18" ht="13.5" thickBot="1">
      <c r="A26" s="148" t="s">
        <v>44</v>
      </c>
      <c r="B26" s="41"/>
      <c r="C26" s="41"/>
      <c r="D26" s="41"/>
      <c r="E26" s="41"/>
      <c r="F26" s="41"/>
      <c r="G26" s="41"/>
      <c r="H26" s="41"/>
      <c r="I26" s="41"/>
      <c r="J26" s="41"/>
      <c r="K26" s="41"/>
      <c r="L26" s="41"/>
      <c r="M26" s="41"/>
      <c r="N26" s="41"/>
      <c r="O26" s="41"/>
      <c r="P26" s="41"/>
      <c r="Q26" s="41"/>
      <c r="R26" s="41"/>
    </row>
    <row r="27" spans="1:18" ht="13.5" thickBot="1">
      <c r="A27" s="124">
        <v>2024</v>
      </c>
      <c r="B27" s="125">
        <f t="shared" ref="B27:K37" si="10">IF(B$17&gt;(B$16+365.25*B$7),IF(AND($A27&gt;YEAR(B$16),$A27&lt;YEAR((B$16+365.25*B$7))),(DATE($A27,12,31)-DATE($A27,1,0))*B$12/B$19,IF(AND($A27=YEAR(B$16),$A27=YEAR((B$16+365.25*B$7))),((B$16+365.25*B$7)-B$16+1)*B$12/B$19,IF($A27=YEAR(B$16),(DATE(YEAR(B$16),12,31)-B$16+1)*B$12/B$19,IF($A27=YEAR((B$16+365.25*B$7)),((B$16+365.25*B$7)-DATE(YEAR((B$16+365.25*B$7)),1,1))*B$12/B$19,0)))),IF(AND($A27&gt;YEAR(B$16),$A27&lt;YEAR(B$17)),(DATE($A27,12,31)-DATE($A27,1,0))*B$12/B$20,IF(AND($A27=YEAR(B$16),$A27=YEAR(B$17)),(B$17-B$16+1)*B$12/B$20,IF($A27=YEAR(B$16),(DATE(YEAR(B$16),12,31)-B$16+1)*B$12/B$20,IF($A27=YEAR(B$17),(B$17-DATE(YEAR(B$17),1,1))*B$12/B$20,0)))))</f>
        <v>423.81930184804929</v>
      </c>
      <c r="C27" s="125">
        <f t="shared" si="10"/>
        <v>423.81930184804929</v>
      </c>
      <c r="D27" s="125">
        <f t="shared" si="10"/>
        <v>423.81930184804929</v>
      </c>
      <c r="E27" s="125">
        <f t="shared" si="10"/>
        <v>423.81930184804929</v>
      </c>
      <c r="F27" s="125">
        <f t="shared" si="10"/>
        <v>423.81930184804929</v>
      </c>
      <c r="G27" s="125">
        <f t="shared" si="10"/>
        <v>423.81930184804929</v>
      </c>
      <c r="H27" s="125">
        <f t="shared" si="10"/>
        <v>423.81930184804929</v>
      </c>
      <c r="I27" s="125">
        <f t="shared" si="10"/>
        <v>423.81930184804929</v>
      </c>
      <c r="J27" s="125">
        <f t="shared" si="10"/>
        <v>423.81930184804929</v>
      </c>
      <c r="K27" s="125">
        <f t="shared" si="10"/>
        <v>423.81930184804929</v>
      </c>
      <c r="L27" s="125">
        <f t="shared" ref="L27:R37" si="11">IF(L$17&gt;(L$16+365.25*L$7),IF(AND($A27&gt;YEAR(L$16),$A27&lt;YEAR((L$16+365.25*L$7))),(DATE($A27,12,31)-DATE($A27,1,0))*L$12/L$19,IF(AND($A27=YEAR(L$16),$A27=YEAR((L$16+365.25*L$7))),((L$16+365.25*L$7)-L$16+1)*L$12/L$19,IF($A27=YEAR(L$16),(DATE(YEAR(L$16),12,31)-L$16+1)*L$12/L$19,IF($A27=YEAR((L$16+365.25*L$7)),((L$16+365.25*L$7)-DATE(YEAR((L$16+365.25*L$7)),1,1))*L$12/L$19,0)))),IF(AND($A27&gt;YEAR(L$16),$A27&lt;YEAR(L$17)),(DATE($A27,12,31)-DATE($A27,1,0))*L$12/L$20,IF(AND($A27=YEAR(L$16),$A27=YEAR(L$17)),(L$17-L$16+1)*L$12/L$20,IF($A27=YEAR(L$16),(DATE(YEAR(L$16),12,31)-L$16+1)*L$12/L$20,IF($A27=YEAR(L$17),(L$17-DATE(YEAR(L$17),1,1))*L$12/L$20,0)))))</f>
        <v>423.81930184804929</v>
      </c>
      <c r="M27" s="125">
        <f t="shared" si="11"/>
        <v>423.81930184804929</v>
      </c>
      <c r="N27" s="125">
        <f t="shared" si="11"/>
        <v>423.81930184804929</v>
      </c>
      <c r="O27" s="125">
        <f t="shared" si="11"/>
        <v>423.81930184804929</v>
      </c>
      <c r="P27" s="125">
        <f t="shared" si="11"/>
        <v>423.81930184804929</v>
      </c>
      <c r="Q27" s="125">
        <f t="shared" si="11"/>
        <v>423.81930184804929</v>
      </c>
      <c r="R27" s="125">
        <f t="shared" si="11"/>
        <v>423.81930184804929</v>
      </c>
    </row>
    <row r="28" spans="1:18" ht="13.5" thickBot="1">
      <c r="A28" s="124">
        <v>2025</v>
      </c>
      <c r="B28" s="125">
        <f t="shared" si="10"/>
        <v>8594.1136208076659</v>
      </c>
      <c r="C28" s="125">
        <f t="shared" si="10"/>
        <v>8594.1136208076659</v>
      </c>
      <c r="D28" s="125">
        <f t="shared" si="10"/>
        <v>8594.1136208076659</v>
      </c>
      <c r="E28" s="125">
        <f t="shared" si="10"/>
        <v>8594.1136208076659</v>
      </c>
      <c r="F28" s="125">
        <f t="shared" si="10"/>
        <v>8594.1136208076659</v>
      </c>
      <c r="G28" s="125">
        <f t="shared" si="10"/>
        <v>8594.1136208076659</v>
      </c>
      <c r="H28" s="125">
        <f t="shared" si="10"/>
        <v>8594.1136208076659</v>
      </c>
      <c r="I28" s="125">
        <f t="shared" si="10"/>
        <v>8594.1136208076659</v>
      </c>
      <c r="J28" s="125">
        <f t="shared" si="10"/>
        <v>8594.1136208076659</v>
      </c>
      <c r="K28" s="125">
        <f t="shared" si="10"/>
        <v>8594.1136208076659</v>
      </c>
      <c r="L28" s="125">
        <f t="shared" si="11"/>
        <v>8594.1136208076659</v>
      </c>
      <c r="M28" s="125">
        <f t="shared" si="11"/>
        <v>8594.1136208076659</v>
      </c>
      <c r="N28" s="125">
        <f t="shared" si="11"/>
        <v>8594.1136208076659</v>
      </c>
      <c r="O28" s="125">
        <f t="shared" si="11"/>
        <v>8594.1136208076659</v>
      </c>
      <c r="P28" s="125">
        <f t="shared" si="11"/>
        <v>8594.1136208076659</v>
      </c>
      <c r="Q28" s="125">
        <f t="shared" si="11"/>
        <v>8594.1136208076659</v>
      </c>
      <c r="R28" s="125">
        <f t="shared" si="11"/>
        <v>8594.1136208076659</v>
      </c>
    </row>
    <row r="29" spans="1:18" ht="13.5" thickBot="1">
      <c r="A29" s="124">
        <v>2026</v>
      </c>
      <c r="B29" s="125">
        <f t="shared" si="10"/>
        <v>8182.0670773442844</v>
      </c>
      <c r="C29" s="125">
        <f t="shared" si="10"/>
        <v>8182.0670773442844</v>
      </c>
      <c r="D29" s="125">
        <f t="shared" si="10"/>
        <v>8182.0670773442844</v>
      </c>
      <c r="E29" s="125">
        <f t="shared" si="10"/>
        <v>8182.0670773442844</v>
      </c>
      <c r="F29" s="125">
        <f t="shared" si="10"/>
        <v>8182.0670773442844</v>
      </c>
      <c r="G29" s="125">
        <f t="shared" si="10"/>
        <v>8182.0670773442844</v>
      </c>
      <c r="H29" s="125">
        <f t="shared" si="10"/>
        <v>8182.0670773442844</v>
      </c>
      <c r="I29" s="125">
        <f t="shared" si="10"/>
        <v>8182.0670773442844</v>
      </c>
      <c r="J29" s="125">
        <f t="shared" si="10"/>
        <v>8182.0670773442844</v>
      </c>
      <c r="K29" s="125">
        <f t="shared" si="10"/>
        <v>8182.0670773442844</v>
      </c>
      <c r="L29" s="125">
        <f t="shared" si="11"/>
        <v>8182.0670773442844</v>
      </c>
      <c r="M29" s="125">
        <f t="shared" si="11"/>
        <v>8182.0670773442844</v>
      </c>
      <c r="N29" s="125">
        <f t="shared" si="11"/>
        <v>8182.0670773442844</v>
      </c>
      <c r="O29" s="125">
        <f t="shared" si="11"/>
        <v>8182.0670773442844</v>
      </c>
      <c r="P29" s="125">
        <f t="shared" si="11"/>
        <v>8182.0670773442844</v>
      </c>
      <c r="Q29" s="125">
        <f t="shared" si="11"/>
        <v>8182.0670773442844</v>
      </c>
      <c r="R29" s="125">
        <f t="shared" si="11"/>
        <v>8182.0670773442844</v>
      </c>
    </row>
    <row r="30" spans="1:18" ht="13.5" thickBot="1">
      <c r="A30" s="124">
        <v>2027</v>
      </c>
      <c r="B30" s="125">
        <f t="shared" si="10"/>
        <v>0</v>
      </c>
      <c r="C30" s="125">
        <f t="shared" si="10"/>
        <v>0</v>
      </c>
      <c r="D30" s="125">
        <f t="shared" si="10"/>
        <v>0</v>
      </c>
      <c r="E30" s="125">
        <f t="shared" si="10"/>
        <v>0</v>
      </c>
      <c r="F30" s="125">
        <f t="shared" si="10"/>
        <v>0</v>
      </c>
      <c r="G30" s="125">
        <f t="shared" si="10"/>
        <v>0</v>
      </c>
      <c r="H30" s="125">
        <f t="shared" si="10"/>
        <v>0</v>
      </c>
      <c r="I30" s="125">
        <f t="shared" si="10"/>
        <v>0</v>
      </c>
      <c r="J30" s="125">
        <f t="shared" si="10"/>
        <v>0</v>
      </c>
      <c r="K30" s="125">
        <f t="shared" si="10"/>
        <v>0</v>
      </c>
      <c r="L30" s="125">
        <f t="shared" si="11"/>
        <v>0</v>
      </c>
      <c r="M30" s="125">
        <f t="shared" si="11"/>
        <v>0</v>
      </c>
      <c r="N30" s="125">
        <f t="shared" si="11"/>
        <v>0</v>
      </c>
      <c r="O30" s="125">
        <f t="shared" si="11"/>
        <v>0</v>
      </c>
      <c r="P30" s="125">
        <f t="shared" si="11"/>
        <v>0</v>
      </c>
      <c r="Q30" s="125">
        <f t="shared" si="11"/>
        <v>0</v>
      </c>
      <c r="R30" s="125">
        <f t="shared" si="11"/>
        <v>0</v>
      </c>
    </row>
    <row r="31" spans="1:18" ht="13.5" thickBot="1">
      <c r="A31" s="124">
        <v>2028</v>
      </c>
      <c r="B31" s="125">
        <f t="shared" si="10"/>
        <v>0</v>
      </c>
      <c r="C31" s="125">
        <f t="shared" si="10"/>
        <v>0</v>
      </c>
      <c r="D31" s="125">
        <f t="shared" si="10"/>
        <v>0</v>
      </c>
      <c r="E31" s="125">
        <f t="shared" si="10"/>
        <v>0</v>
      </c>
      <c r="F31" s="125">
        <f t="shared" si="10"/>
        <v>0</v>
      </c>
      <c r="G31" s="125">
        <f t="shared" si="10"/>
        <v>0</v>
      </c>
      <c r="H31" s="125">
        <f t="shared" si="10"/>
        <v>0</v>
      </c>
      <c r="I31" s="125">
        <f t="shared" si="10"/>
        <v>0</v>
      </c>
      <c r="J31" s="125">
        <f t="shared" si="10"/>
        <v>0</v>
      </c>
      <c r="K31" s="125">
        <f t="shared" si="10"/>
        <v>0</v>
      </c>
      <c r="L31" s="125">
        <f t="shared" si="11"/>
        <v>0</v>
      </c>
      <c r="M31" s="125">
        <f t="shared" si="11"/>
        <v>0</v>
      </c>
      <c r="N31" s="125">
        <f t="shared" si="11"/>
        <v>0</v>
      </c>
      <c r="O31" s="125">
        <f t="shared" si="11"/>
        <v>0</v>
      </c>
      <c r="P31" s="125">
        <f t="shared" si="11"/>
        <v>0</v>
      </c>
      <c r="Q31" s="125">
        <f t="shared" si="11"/>
        <v>0</v>
      </c>
      <c r="R31" s="125">
        <f t="shared" si="11"/>
        <v>0</v>
      </c>
    </row>
    <row r="32" spans="1:18" ht="13.5" thickBot="1">
      <c r="A32" s="124">
        <v>2029</v>
      </c>
      <c r="B32" s="125">
        <f t="shared" si="10"/>
        <v>0</v>
      </c>
      <c r="C32" s="125">
        <f t="shared" si="10"/>
        <v>0</v>
      </c>
      <c r="D32" s="125">
        <f t="shared" si="10"/>
        <v>0</v>
      </c>
      <c r="E32" s="125">
        <f t="shared" si="10"/>
        <v>0</v>
      </c>
      <c r="F32" s="125">
        <f t="shared" si="10"/>
        <v>0</v>
      </c>
      <c r="G32" s="125">
        <f t="shared" si="10"/>
        <v>0</v>
      </c>
      <c r="H32" s="125">
        <f t="shared" si="10"/>
        <v>0</v>
      </c>
      <c r="I32" s="125">
        <f t="shared" si="10"/>
        <v>0</v>
      </c>
      <c r="J32" s="125">
        <f t="shared" si="10"/>
        <v>0</v>
      </c>
      <c r="K32" s="125">
        <f t="shared" si="10"/>
        <v>0</v>
      </c>
      <c r="L32" s="125">
        <f t="shared" si="11"/>
        <v>0</v>
      </c>
      <c r="M32" s="125">
        <f t="shared" si="11"/>
        <v>0</v>
      </c>
      <c r="N32" s="125">
        <f t="shared" si="11"/>
        <v>0</v>
      </c>
      <c r="O32" s="125">
        <f t="shared" si="11"/>
        <v>0</v>
      </c>
      <c r="P32" s="125">
        <f t="shared" si="11"/>
        <v>0</v>
      </c>
      <c r="Q32" s="125">
        <f t="shared" si="11"/>
        <v>0</v>
      </c>
      <c r="R32" s="125">
        <f t="shared" si="11"/>
        <v>0</v>
      </c>
    </row>
    <row r="33" spans="1:18" ht="13.5" thickBot="1">
      <c r="A33" s="124">
        <v>2030</v>
      </c>
      <c r="B33" s="125">
        <f t="shared" si="10"/>
        <v>0</v>
      </c>
      <c r="C33" s="125">
        <f t="shared" si="10"/>
        <v>0</v>
      </c>
      <c r="D33" s="125">
        <f t="shared" si="10"/>
        <v>0</v>
      </c>
      <c r="E33" s="125">
        <f t="shared" si="10"/>
        <v>0</v>
      </c>
      <c r="F33" s="125">
        <f t="shared" si="10"/>
        <v>0</v>
      </c>
      <c r="G33" s="125">
        <f t="shared" si="10"/>
        <v>0</v>
      </c>
      <c r="H33" s="125">
        <f t="shared" si="10"/>
        <v>0</v>
      </c>
      <c r="I33" s="125">
        <f t="shared" si="10"/>
        <v>0</v>
      </c>
      <c r="J33" s="125">
        <f t="shared" si="10"/>
        <v>0</v>
      </c>
      <c r="K33" s="125">
        <f t="shared" si="10"/>
        <v>0</v>
      </c>
      <c r="L33" s="125">
        <f t="shared" si="11"/>
        <v>0</v>
      </c>
      <c r="M33" s="125">
        <f t="shared" si="11"/>
        <v>0</v>
      </c>
      <c r="N33" s="125">
        <f t="shared" si="11"/>
        <v>0</v>
      </c>
      <c r="O33" s="125">
        <f t="shared" si="11"/>
        <v>0</v>
      </c>
      <c r="P33" s="125">
        <f t="shared" si="11"/>
        <v>0</v>
      </c>
      <c r="Q33" s="125">
        <f t="shared" si="11"/>
        <v>0</v>
      </c>
      <c r="R33" s="125">
        <f t="shared" si="11"/>
        <v>0</v>
      </c>
    </row>
    <row r="34" spans="1:18" ht="13.5" thickBot="1">
      <c r="A34" s="124">
        <v>2031</v>
      </c>
      <c r="B34" s="125">
        <f t="shared" si="10"/>
        <v>0</v>
      </c>
      <c r="C34" s="125">
        <f t="shared" si="10"/>
        <v>0</v>
      </c>
      <c r="D34" s="125">
        <f t="shared" si="10"/>
        <v>0</v>
      </c>
      <c r="E34" s="125">
        <f t="shared" si="10"/>
        <v>0</v>
      </c>
      <c r="F34" s="125">
        <f t="shared" si="10"/>
        <v>0</v>
      </c>
      <c r="G34" s="125">
        <f t="shared" si="10"/>
        <v>0</v>
      </c>
      <c r="H34" s="125">
        <f t="shared" si="10"/>
        <v>0</v>
      </c>
      <c r="I34" s="125">
        <f t="shared" si="10"/>
        <v>0</v>
      </c>
      <c r="J34" s="125">
        <f t="shared" si="10"/>
        <v>0</v>
      </c>
      <c r="K34" s="125">
        <f t="shared" si="10"/>
        <v>0</v>
      </c>
      <c r="L34" s="125">
        <f t="shared" si="11"/>
        <v>0</v>
      </c>
      <c r="M34" s="125">
        <f t="shared" si="11"/>
        <v>0</v>
      </c>
      <c r="N34" s="125">
        <f t="shared" si="11"/>
        <v>0</v>
      </c>
      <c r="O34" s="125">
        <f t="shared" si="11"/>
        <v>0</v>
      </c>
      <c r="P34" s="125">
        <f t="shared" si="11"/>
        <v>0</v>
      </c>
      <c r="Q34" s="125">
        <f t="shared" si="11"/>
        <v>0</v>
      </c>
      <c r="R34" s="125">
        <f t="shared" si="11"/>
        <v>0</v>
      </c>
    </row>
    <row r="35" spans="1:18" ht="13.5" thickBot="1">
      <c r="A35" s="124">
        <v>2032</v>
      </c>
      <c r="B35" s="125">
        <f t="shared" si="10"/>
        <v>0</v>
      </c>
      <c r="C35" s="125">
        <f t="shared" si="10"/>
        <v>0</v>
      </c>
      <c r="D35" s="125">
        <f t="shared" si="10"/>
        <v>0</v>
      </c>
      <c r="E35" s="125">
        <f t="shared" si="10"/>
        <v>0</v>
      </c>
      <c r="F35" s="125">
        <f t="shared" si="10"/>
        <v>0</v>
      </c>
      <c r="G35" s="125">
        <f t="shared" si="10"/>
        <v>0</v>
      </c>
      <c r="H35" s="125">
        <f t="shared" si="10"/>
        <v>0</v>
      </c>
      <c r="I35" s="125">
        <f t="shared" si="10"/>
        <v>0</v>
      </c>
      <c r="J35" s="125">
        <f t="shared" si="10"/>
        <v>0</v>
      </c>
      <c r="K35" s="125">
        <f t="shared" si="10"/>
        <v>0</v>
      </c>
      <c r="L35" s="125">
        <f t="shared" si="11"/>
        <v>0</v>
      </c>
      <c r="M35" s="125">
        <f t="shared" si="11"/>
        <v>0</v>
      </c>
      <c r="N35" s="125">
        <f t="shared" si="11"/>
        <v>0</v>
      </c>
      <c r="O35" s="125">
        <f t="shared" si="11"/>
        <v>0</v>
      </c>
      <c r="P35" s="125">
        <f t="shared" si="11"/>
        <v>0</v>
      </c>
      <c r="Q35" s="125">
        <f t="shared" si="11"/>
        <v>0</v>
      </c>
      <c r="R35" s="125">
        <f t="shared" si="11"/>
        <v>0</v>
      </c>
    </row>
    <row r="36" spans="1:18" ht="13.5" thickBot="1">
      <c r="A36" s="124">
        <v>2033</v>
      </c>
      <c r="B36" s="125">
        <f t="shared" si="10"/>
        <v>0</v>
      </c>
      <c r="C36" s="125">
        <f t="shared" si="10"/>
        <v>0</v>
      </c>
      <c r="D36" s="125">
        <f t="shared" si="10"/>
        <v>0</v>
      </c>
      <c r="E36" s="125">
        <f t="shared" si="10"/>
        <v>0</v>
      </c>
      <c r="F36" s="125">
        <f t="shared" si="10"/>
        <v>0</v>
      </c>
      <c r="G36" s="125">
        <f t="shared" si="10"/>
        <v>0</v>
      </c>
      <c r="H36" s="125">
        <f t="shared" si="10"/>
        <v>0</v>
      </c>
      <c r="I36" s="125">
        <f t="shared" si="10"/>
        <v>0</v>
      </c>
      <c r="J36" s="125">
        <f t="shared" si="10"/>
        <v>0</v>
      </c>
      <c r="K36" s="125">
        <f t="shared" si="10"/>
        <v>0</v>
      </c>
      <c r="L36" s="125">
        <f t="shared" si="11"/>
        <v>0</v>
      </c>
      <c r="M36" s="125">
        <f t="shared" si="11"/>
        <v>0</v>
      </c>
      <c r="N36" s="125">
        <f t="shared" si="11"/>
        <v>0</v>
      </c>
      <c r="O36" s="125">
        <f t="shared" si="11"/>
        <v>0</v>
      </c>
      <c r="P36" s="125">
        <f t="shared" si="11"/>
        <v>0</v>
      </c>
      <c r="Q36" s="125">
        <f t="shared" si="11"/>
        <v>0</v>
      </c>
      <c r="R36" s="125">
        <f t="shared" si="11"/>
        <v>0</v>
      </c>
    </row>
    <row r="37" spans="1:18" ht="13.5" thickBot="1">
      <c r="A37" s="124">
        <v>2034</v>
      </c>
      <c r="B37" s="125">
        <f t="shared" si="10"/>
        <v>0</v>
      </c>
      <c r="C37" s="125">
        <f t="shared" si="10"/>
        <v>0</v>
      </c>
      <c r="D37" s="125">
        <f t="shared" si="10"/>
        <v>0</v>
      </c>
      <c r="E37" s="125">
        <f t="shared" si="10"/>
        <v>0</v>
      </c>
      <c r="F37" s="125">
        <f t="shared" si="10"/>
        <v>0</v>
      </c>
      <c r="G37" s="125">
        <f t="shared" si="10"/>
        <v>0</v>
      </c>
      <c r="H37" s="125">
        <f t="shared" si="10"/>
        <v>0</v>
      </c>
      <c r="I37" s="125">
        <f t="shared" si="10"/>
        <v>0</v>
      </c>
      <c r="J37" s="125">
        <f t="shared" si="10"/>
        <v>0</v>
      </c>
      <c r="K37" s="125">
        <f t="shared" si="10"/>
        <v>0</v>
      </c>
      <c r="L37" s="125">
        <f t="shared" si="11"/>
        <v>0</v>
      </c>
      <c r="M37" s="125">
        <f t="shared" si="11"/>
        <v>0</v>
      </c>
      <c r="N37" s="125">
        <f t="shared" si="11"/>
        <v>0</v>
      </c>
      <c r="O37" s="125">
        <f t="shared" si="11"/>
        <v>0</v>
      </c>
      <c r="P37" s="125">
        <f t="shared" si="11"/>
        <v>0</v>
      </c>
      <c r="Q37" s="125">
        <f t="shared" si="11"/>
        <v>0</v>
      </c>
      <c r="R37" s="125">
        <f t="shared" si="11"/>
        <v>0</v>
      </c>
    </row>
    <row r="38" spans="1:18" ht="13.5" thickBot="1"/>
    <row r="39" spans="1:18" ht="13.5" thickBot="1">
      <c r="A39" s="126" t="s">
        <v>45</v>
      </c>
      <c r="B39" s="127">
        <f>SUM(B27:B37)</f>
        <v>17200</v>
      </c>
      <c r="C39" s="127">
        <f t="shared" ref="C39:R39" si="12">SUM(C27:C37)</f>
        <v>17200</v>
      </c>
      <c r="D39" s="127">
        <f t="shared" si="12"/>
        <v>17200</v>
      </c>
      <c r="E39" s="127">
        <f t="shared" si="12"/>
        <v>17200</v>
      </c>
      <c r="F39" s="127">
        <f t="shared" si="12"/>
        <v>17200</v>
      </c>
      <c r="G39" s="127">
        <f t="shared" si="12"/>
        <v>17200</v>
      </c>
      <c r="H39" s="127">
        <f t="shared" si="12"/>
        <v>17200</v>
      </c>
      <c r="I39" s="127">
        <f t="shared" si="12"/>
        <v>17200</v>
      </c>
      <c r="J39" s="127">
        <f t="shared" si="12"/>
        <v>17200</v>
      </c>
      <c r="K39" s="127">
        <f t="shared" si="12"/>
        <v>17200</v>
      </c>
      <c r="L39" s="127">
        <f t="shared" si="12"/>
        <v>17200</v>
      </c>
      <c r="M39" s="127">
        <f t="shared" si="12"/>
        <v>17200</v>
      </c>
      <c r="N39" s="127">
        <f t="shared" si="12"/>
        <v>17200</v>
      </c>
      <c r="O39" s="127">
        <f t="shared" si="12"/>
        <v>17200</v>
      </c>
      <c r="P39" s="127">
        <f t="shared" si="12"/>
        <v>17200</v>
      </c>
      <c r="Q39" s="127">
        <f t="shared" si="12"/>
        <v>17200</v>
      </c>
      <c r="R39" s="127">
        <f t="shared" si="12"/>
        <v>17200</v>
      </c>
    </row>
  </sheetData>
  <mergeCells count="1">
    <mergeCell ref="E1:G1"/>
  </mergeCells>
  <dataValidations count="1">
    <dataValidation type="list" allowBlank="1" showInputMessage="1" showErrorMessage="1" sqref="B8:R8" xr:uid="{FDEF8519-385E-43E0-9A17-3BB857028D6B}">
      <formula1>"financial lease, projectfinanciering"</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f4787bf-6911-4026-bc60-ca29d043a4fa">
      <Value>9</Value>
      <Value>8</Value>
      <Value>7</Value>
      <Value>6</Value>
      <Value>5</Value>
      <Value>4</Value>
      <Value>3</Value>
      <Value>2</Value>
      <Value>1</Value>
    </TaxCatchAll>
    <lcf76f155ced4ddcb4097134ff3c332f xmlns="e0c006cb-f724-4f80-b39a-8f71a2f02b0a">
      <Terms xmlns="http://schemas.microsoft.com/office/infopath/2007/PartnerControls"/>
    </lcf76f155ced4ddcb4097134ff3c332f>
    <PUBegindatumCopyright xmlns="e0c006cb-f724-4f80-b39a-8f71a2f02b0a" xsi:nil="true"/>
    <PUEinddatumCopyright xmlns="e0c006cb-f724-4f80-b39a-8f71a2f02b0a" xsi:nil="true"/>
    <nbfcb91ce6ed4c72a590e661d33753dd xmlns="af4787bf-6911-4026-bc60-ca29d043a4fa">
      <Terms xmlns="http://schemas.microsoft.com/office/infopath/2007/PartnerControls">
        <TermInfo xmlns="http://schemas.microsoft.com/office/infopath/2007/PartnerControls">
          <TermName xmlns="http://schemas.microsoft.com/office/infopath/2007/PartnerControls">P.2120.002.002 - Voorbereiden nieuwe concessie regionaal</TermName>
          <TermId xmlns="http://schemas.microsoft.com/office/infopath/2007/PartnerControls">b65ed68b-005d-4c51-95da-10c924094dc6</TermId>
        </TermInfo>
      </Terms>
    </nbfcb91ce6ed4c72a590e661d33753dd>
    <PUWerkingsgebiedDocument xmlns="e0c006cb-f724-4f80-b39a-8f71a2f02b0a" xsi:nil="true"/>
    <PUOmschrijvingVoorwaardenCopyright xmlns="e0c006cb-f724-4f80-b39a-8f71a2f02b0a" xsi:nil="true"/>
    <PUBegindatumdossier xmlns="af4787bf-6911-4026-bc60-ca29d043a4fa">2020-11-11T23:00:00+00:00</PUBegindatumdossier>
    <e28028357a134c8cba3ce1e424d81274 xmlns="af4787bf-6911-4026-bc60-ca29d043a4fa">
      <Terms xmlns="http://schemas.microsoft.com/office/infopath/2007/PartnerControls">
        <TermInfo xmlns="http://schemas.microsoft.com/office/infopath/2007/PartnerControls">
          <TermName xmlns="http://schemas.microsoft.com/office/infopath/2007/PartnerControls">Mobiliteit</TermName>
          <TermId xmlns="http://schemas.microsoft.com/office/infopath/2007/PartnerControls">e56c7fbe-da72-4b32-9b1d-f1df0db5f923</TermId>
        </TermInfo>
      </Terms>
    </e28028357a134c8cba3ce1e424d81274>
    <PUDocumentumRegistratienummer xmlns="3a2d4642-b1a9-4f9a-947d-aaac82c6ed7c" xsi:nil="true"/>
    <PUCopyrightRechten xmlns="e0c006cb-f724-4f80-b39a-8f71a2f02b0a">false</PUCopyrightRechten>
    <bee6bab28bc347dea223a27ae484b55c xmlns="af4787bf-6911-4026-bc60-ca29d043a4fa">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Selectiecategorie xmlns="af4787bf-6911-4026-bc60-ca29d043a4fa">412</PUSelectiecategorie>
    <d6579817e59147ae85edfd3136814cae xmlns="af4787bf-6911-4026-bc60-ca29d043a4fa">
      <Terms xmlns="http://schemas.microsoft.com/office/infopath/2007/PartnerControls">
        <TermInfo xmlns="http://schemas.microsoft.com/office/infopath/2007/PartnerControls">
          <TermName xmlns="http://schemas.microsoft.com/office/infopath/2007/PartnerControls">691. Aanbesteden van concessies voor openbaar vervoer</TermName>
          <TermId xmlns="http://schemas.microsoft.com/office/infopath/2007/PartnerControls">93061bce-4945-419e-b29c-134013b68bd4</TermId>
        </TermInfo>
      </Terms>
    </d6579817e59147ae85edfd3136814cae>
    <kb23fa795b9743b8adae1149359e24fa xmlns="af4787bf-6911-4026-bc60-ca29d043a4fa">
      <Terms xmlns="http://schemas.microsoft.com/office/infopath/2007/PartnerControls">
        <TermInfo xmlns="http://schemas.microsoft.com/office/infopath/2007/PartnerControls">
          <TermName xmlns="http://schemas.microsoft.com/office/infopath/2007/PartnerControls">Opgavemanager Ontvangst Uithoflijn</TermName>
          <TermId xmlns="http://schemas.microsoft.com/office/infopath/2007/PartnerControls">3d4ebae7-3f30-4bdd-a25d-63c198fad6a9</TermId>
        </TermInfo>
      </Terms>
    </kb23fa795b9743b8adae1149359e24fa>
    <d48145a825f34c759bf35e0f0f98a24d xmlns="af4787bf-6911-4026-bc60-ca29d043a4fa">
      <Terms xmlns="http://schemas.microsoft.com/office/infopath/2007/PartnerControls">
        <TermInfo xmlns="http://schemas.microsoft.com/office/infopath/2007/PartnerControls">
          <TermName xmlns="http://schemas.microsoft.com/office/infopath/2007/PartnerControls">Utrecht</TermName>
          <TermId xmlns="http://schemas.microsoft.com/office/infopath/2007/PartnerControls">ddf86f93-2e97-4075-96ae-bd71b4c1dc6a</TermId>
        </TermInfo>
      </Terms>
    </d48145a825f34c759bf35e0f0f98a24d>
    <PUOrigineleMakerDocumentum xmlns="3a2d4642-b1a9-4f9a-947d-aaac82c6ed7c" xsi:nil="true"/>
    <PUDocumenttype xmlns="3a2d4642-b1a9-4f9a-947d-aaac82c6ed7c" xsi:nil="true"/>
    <PUDossiernaam xmlns="af4787bf-6911-4026-bc60-ca29d043a4fa">vormgeven en aanbesteden van de concessies van het openbaar vervoer in de provincie Utrecht (bus en tram)</PUDossiernaam>
    <c69891f5b6724842a1992b729e890d0f xmlns="af4787bf-6911-4026-bc60-ca29d043a4fa">
      <Terms xmlns="http://schemas.microsoft.com/office/infopath/2007/PartnerControls"/>
    </c69891f5b6724842a1992b729e890d0f>
    <ecddcceb7a3944bcb5df119ed71fb281 xmlns="af4787bf-6911-4026-bc60-ca29d043a4f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Einddatumdossier xmlns="e0c006cb-f724-4f80-b39a-8f71a2f02b0a" xsi:nil="true"/>
    <n35da69e1c1047dea46f4e43c827e5fd xmlns="af4787bf-6911-4026-bc60-ca29d043a4fa">
      <Terms xmlns="http://schemas.microsoft.com/office/infopath/2007/PartnerControls">
        <TermInfo xmlns="http://schemas.microsoft.com/office/infopath/2007/PartnerControls">
          <TermName xmlns="http://schemas.microsoft.com/office/infopath/2007/PartnerControls">7 jaar dan wel 7 jaar na afloop van de overeenkomst</TermName>
          <TermId xmlns="http://schemas.microsoft.com/office/infopath/2007/PartnerControls">9718142c-c2a9-469b-bef3-f673a1d7e1d1</TermId>
        </TermInfo>
      </Terms>
    </n35da69e1c1047dea46f4e43c827e5fd>
    <dc87032591014caf9b8c241199203258 xmlns="af4787bf-6911-4026-bc60-ca29d043a4fa">
      <Terms xmlns="http://schemas.microsoft.com/office/infopath/2007/PartnerControls">
        <TermInfo xmlns="http://schemas.microsoft.com/office/infopath/2007/PartnerControls">
          <TermName xmlns="http://schemas.microsoft.com/office/infopath/2007/PartnerControls">Openbaar vervoer</TermName>
          <TermId xmlns="http://schemas.microsoft.com/office/infopath/2007/PartnerControls">63a013f0-425c-419d-9393-a29dbea39c75</TermId>
        </TermInfo>
      </Terms>
    </dc87032591014caf9b8c241199203258>
    <PUCorsaDocumentcode xmlns="3a2d4642-b1a9-4f9a-947d-aaac82c6ed7c" xsi:nil="true"/>
    <_dlc_DocId xmlns="af4787bf-6911-4026-bc60-ca29d043a4fa">UTSP-2051524397-2811</_dlc_DocId>
    <_dlc_DocIdUrl xmlns="af4787bf-6911-4026-bc60-ca29d043a4fa">
      <Url>https://provincieutrecht.sharepoint.com/sites/prjct-NieuweOV-concessiesbusentram/_layouts/15/DocIdRedir.aspx?ID=UTSP-2051524397-2811</Url>
      <Description>UTSP-2051524397-2811</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3" ma:contentTypeDescription=" " ma:contentTypeScope="" ma:versionID="659995cdf171466b1f4244f46e8558d3">
  <xsd:schema xmlns:xsd="http://www.w3.org/2001/XMLSchema" xmlns:xs="http://www.w3.org/2001/XMLSchema" xmlns:p="http://schemas.microsoft.com/office/2006/metadata/properties" xmlns:ns2="e0c006cb-f724-4f80-b39a-8f71a2f02b0a" xmlns:ns3="af4787bf-6911-4026-bc60-ca29d043a4fa" xmlns:ns4="3a2d4642-b1a9-4f9a-947d-aaac82c6ed7c" targetNamespace="http://schemas.microsoft.com/office/2006/metadata/properties" ma:root="true" ma:fieldsID="5b6af65683d025035f246ece8d945626" ns2:_="" ns3:_="" ns4:_="">
    <xsd:import namespace="e0c006cb-f724-4f80-b39a-8f71a2f02b0a"/>
    <xsd:import namespace="af4787bf-6911-4026-bc60-ca29d043a4f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3:PUBegindatumdossier" minOccurs="0"/>
                <xsd:element ref="ns2:PUEinddatumdossier" minOccurs="0"/>
                <xsd:element ref="ns3:PUSelectiecategorie" minOccurs="0"/>
                <xsd:element ref="ns3:PUDossiernaam" minOccurs="0"/>
                <xsd:element ref="ns3:_dlc_DocId" minOccurs="0"/>
                <xsd:element ref="ns3:_dlc_DocIdUrl" minOccurs="0"/>
                <xsd:element ref="ns3:_dlc_DocIdPersistId" minOccurs="0"/>
                <xsd:element ref="ns3:TaxCatchAll"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3:n35da69e1c1047dea46f4e43c827e5fd" minOccurs="0"/>
                <xsd:element ref="ns3:c69891f5b6724842a1992b729e890d0f" minOccurs="0"/>
                <xsd:element ref="ns3:dc87032591014caf9b8c241199203258" minOccurs="0"/>
                <xsd:element ref="ns3:bee6bab28bc347dea223a27ae484b55c" minOccurs="0"/>
                <xsd:element ref="ns3:kb23fa795b9743b8adae1149359e24fa" minOccurs="0"/>
                <xsd:element ref="ns3:e28028357a134c8cba3ce1e424d81274" minOccurs="0"/>
                <xsd:element ref="ns3:ecddcceb7a3944bcb5df119ed71fb281" minOccurs="0"/>
                <xsd:element ref="ns3:nbfcb91ce6ed4c72a590e661d33753dd" minOccurs="0"/>
                <xsd:element ref="ns3:d6579817e59147ae85edfd3136814cae" minOccurs="0"/>
                <xsd:element ref="ns3:d48145a825f34c759bf35e0f0f98a24d"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4:PUDocumenttype" minOccurs="0"/>
                <xsd:element ref="ns4:PUDocumentumRegistratienummer" minOccurs="0"/>
                <xsd:element ref="ns4:PUOrigineleMakerDocumentum" minOccurs="0"/>
                <xsd:element ref="ns2:lcf76f155ced4ddcb4097134ff3c332f" minOccurs="0"/>
                <xsd:element ref="ns4: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006cb-f724-4f80-b39a-8f71a2f02b0a" elementFormDefault="qualified">
    <xsd:import namespace="http://schemas.microsoft.com/office/2006/documentManagement/types"/>
    <xsd:import namespace="http://schemas.microsoft.com/office/infopath/2007/PartnerControls"/>
    <xsd:element name="PUWerkingsgebiedDocument" ma:index="2" nillable="true" ma:displayName="Werkingsgebied document" ma:internalName="PUWerkingsgebiedDocument">
      <xsd:simpleType>
        <xsd:restriction base="dms:Text">
          <xsd:maxLength value="255"/>
        </xsd:restriction>
      </xsd:simpleType>
    </xsd:element>
    <xsd:element name="PUCopyrightRechten" ma:index="3"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4" nillable="true" ma:displayName="Omschrijving voorwaarden copyright" ma:internalName="PUOmschrijvingVoorwaardenCopyright">
      <xsd:simpleType>
        <xsd:restriction base="dms:Note">
          <xsd:maxLength value="255"/>
        </xsd:restriction>
      </xsd:simpleType>
    </xsd:element>
    <xsd:element name="PUBegindatumCopyright" ma:index="5" nillable="true" ma:displayName="Begindatum copyright" ma:format="DateOnly" ma:internalName="PUBegindatumCopyright">
      <xsd:simpleType>
        <xsd:restriction base="dms:DateTime"/>
      </xsd:simpleType>
    </xsd:element>
    <xsd:element name="PUEinddatumCopyright" ma:index="6" nillable="true" ma:displayName="Einddatum copyright" ma:format="DateOnly" ma:internalName="PUEinddatumCopyright">
      <xsd:simpleType>
        <xsd:restriction base="dms:DateTime"/>
      </xsd:simpleType>
    </xsd:element>
    <xsd:element name="PUEinddatumdossier" ma:index="8" nillable="true" ma:displayName="Einddatumdossier" ma:format="DateOnly" ma:hidden="true" ma:internalName="PUEinddatumdossier" ma:readOnly="false">
      <xsd:simpleType>
        <xsd:restriction base="dms:DateTime"/>
      </xsd:simple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5" nillable="true" ma:displayName="MediaServiceAutoKeyPoints" ma:hidden="true" ma:internalName="MediaServiceAutoKeyPoints" ma:readOnly="true">
      <xsd:simpleType>
        <xsd:restriction base="dms:Note"/>
      </xsd:simpleType>
    </xsd:element>
    <xsd:element name="MediaServiceKeyPoints" ma:index="26" nillable="true" ma:displayName="KeyPoints" ma:internalName="MediaServiceKeyPoints" ma:readOnly="true">
      <xsd:simpleType>
        <xsd:restriction base="dms:Note">
          <xsd:maxLength value="255"/>
        </xsd:restriction>
      </xsd:simpleType>
    </xsd:element>
    <xsd:element name="MediaServiceDateTaken" ma:index="47" nillable="true" ma:displayName="MediaServiceDateTaken" ma:hidden="true" ma:internalName="MediaServiceDateTaken" ma:readOnly="true">
      <xsd:simpleType>
        <xsd:restriction base="dms:Text"/>
      </xsd:simpleType>
    </xsd:element>
    <xsd:element name="MediaLengthInSeconds" ma:index="48" nillable="true" ma:displayName="MediaLengthInSeconds" ma:hidden="true" ma:internalName="MediaLengthInSeconds" ma:readOnly="true">
      <xsd:simpleType>
        <xsd:restriction base="dms:Unknown"/>
      </xsd:simpleType>
    </xsd:element>
    <xsd:element name="MediaServiceAutoTags" ma:index="49" nillable="true" ma:displayName="Tags" ma:internalName="MediaServiceAutoTags" ma:readOnly="true">
      <xsd:simpleType>
        <xsd:restriction base="dms:Text"/>
      </xsd:simpleType>
    </xsd:element>
    <xsd:element name="MediaServiceGenerationTime" ma:index="50" nillable="true" ma:displayName="MediaServiceGenerationTime" ma:hidden="true" ma:internalName="MediaServiceGenerationTime" ma:readOnly="true">
      <xsd:simpleType>
        <xsd:restriction base="dms:Text"/>
      </xsd:simpleType>
    </xsd:element>
    <xsd:element name="MediaServiceEventHashCode" ma:index="51" nillable="true" ma:displayName="MediaServiceEventHashCode" ma:hidden="true" ma:internalName="MediaServiceEventHashCode" ma:readOnly="true">
      <xsd:simpleType>
        <xsd:restriction base="dms:Text"/>
      </xsd:simpleType>
    </xsd:element>
    <xsd:element name="MediaServiceOCR" ma:index="52" nillable="true" ma:displayName="Extracted Text" ma:internalName="MediaServiceOCR" ma:readOnly="true">
      <xsd:simpleType>
        <xsd:restriction base="dms:Note">
          <xsd:maxLength value="255"/>
        </xsd:restriction>
      </xsd:simpleType>
    </xsd:element>
    <xsd:element name="lcf76f155ced4ddcb4097134ff3c332f" ma:index="57"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f4787bf-6911-4026-bc60-ca29d043a4fa" elementFormDefault="qualified">
    <xsd:import namespace="http://schemas.microsoft.com/office/2006/documentManagement/types"/>
    <xsd:import namespace="http://schemas.microsoft.com/office/infopath/2007/PartnerControls"/>
    <xsd:element name="PUBegindatumdossier" ma:index="7" nillable="true" ma:displayName="Begindatumdossier" ma:default="2020-11-12T00:00:00.000+01:00" ma:format="DateOnly" ma:hidden="true" ma:internalName="PUBegindatumdossier" ma:readOnly="false">
      <xsd:simpleType>
        <xsd:restriction base="dms:DateTime"/>
      </xsd:simpleType>
    </xsd:element>
    <xsd:element name="PUSelectiecategorie" ma:index="9" nillable="true" ma:displayName="Selectiecategorie" ma:default="412" ma:hidden="true" ma:internalName="PUSelectiecategorie" ma:readOnly="false">
      <xsd:simpleType>
        <xsd:restriction base="dms:Text">
          <xsd:maxLength value="255"/>
        </xsd:restriction>
      </xsd:simpleType>
    </xsd:element>
    <xsd:element name="PUDossiernaam" ma:index="10" nillable="true" ma:displayName="Dossiernaam" ma:default="vormgeven en aanbesteden van de concessies van het openbaar vervoer in de provincie Utrecht (bus en tram)" ma:hidden="true" ma:internalName="PUDossiernaam" ma:readOnly="false">
      <xsd:simpleType>
        <xsd:restriction base="dms:Text">
          <xsd:maxLength value="255"/>
        </xsd:restriction>
      </xsd:simpleType>
    </xsd:element>
    <xsd:element name="_dlc_DocId" ma:index="11" nillable="true" ma:displayName="Waarde van de document-id" ma:description="De waarde van de document-id die aan dit item is toegewezen." ma:internalName="_dlc_DocId" ma:readOnly="true">
      <xsd:simpleType>
        <xsd:restriction base="dms:Text"/>
      </xsd:simpleType>
    </xsd:element>
    <xsd:element name="_dlc_DocIdUrl" ma:index="12"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Id blijven behouden" ma:description="Id behouden tijdens toevoegen." ma:hidden="true" ma:internalName="_dlc_DocIdPersistId" ma:readOnly="true">
      <xsd:simpleType>
        <xsd:restriction base="dms:Boolean"/>
      </xsd:simpleType>
    </xsd:element>
    <xsd:element name="TaxCatchAll" ma:index="14" nillable="true" ma:displayName="Taxonomy Catch All Column" ma:hidden="true" ma:list="{f9cf55f3-fdd4-4460-bcb7-d200c5148452}" ma:internalName="TaxCatchAll" ma:showField="CatchAllData" ma:web="af4787bf-6911-4026-bc60-ca29d043a4f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Gedeeld met details" ma:internalName="SharedWithDetails" ma:readOnly="true">
      <xsd:simpleType>
        <xsd:restriction base="dms:Note">
          <xsd:maxLength value="255"/>
        </xsd:restriction>
      </xsd:simpleType>
    </xsd:element>
    <xsd:element name="n35da69e1c1047dea46f4e43c827e5fd" ma:index="27" nillable="true" ma:taxonomy="true" ma:internalName="n35da69e1c1047dea46f4e43c827e5fd" ma:taxonomyFieldName="PUBewaartermijn" ma:displayName="Bewaartermijn" ma:readOnly="false" ma:default="-1;#7 jaar dan wel 7 jaar na afloop van de overeenkomst|9718142c-c2a9-469b-bef3-f673a1d7e1d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c69891f5b6724842a1992b729e890d0f" ma:index="29" nillable="true" ma:taxonomy="true" ma:internalName="c69891f5b6724842a1992b729e890d0f" ma:taxonomyFieldName="PUDocumentTrefwoorden" ma:displayName="Document trefwoorden" ma:fieldId="{c69891f5-b672-4842-a199-2b729e890d0f}" ma:taxonomyMulti="true" ma:sspId="d6e20898-9fd2-4753-9924-3f7380c5943a" ma:termSetId="cc456b5a-2bee-4ab4-938f-d70efe07fbfa" ma:anchorId="00000000-0000-0000-0000-000000000000" ma:open="true" ma:isKeyword="false">
      <xsd:complexType>
        <xsd:sequence>
          <xsd:element ref="pc:Terms" minOccurs="0" maxOccurs="1"/>
        </xsd:sequence>
      </xsd:complexType>
    </xsd:element>
    <xsd:element name="dc87032591014caf9b8c241199203258" ma:index="31" nillable="true" ma:taxonomy="true" ma:internalName="dc87032591014caf9b8c241199203258" ma:taxonomyFieldName="PUDoelenboom" ma:displayName="Doelenboom" ma:readOnly="false" ma:default="-1;#Openbaar vervoer|63a013f0-425c-419d-9393-a29dbea39c75"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bee6bab28bc347dea223a27ae484b55c" ma:index="33"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b23fa795b9743b8adae1149359e24fa" ma:index="35" nillable="true" ma:taxonomy="true" ma:internalName="kb23fa795b9743b8adae1149359e24fa" ma:taxonomyFieldName="PUProceseigenaar" ma:displayName="Proceseigenaar" ma:readOnly="false" ma:default="-1;#Opgavemanager Ontvangst Uithoflijn|3d4ebae7-3f30-4bdd-a25d-63c198fad6a9"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e28028357a134c8cba3ce1e424d81274" ma:index="37" nillable="true" ma:taxonomy="true" ma:internalName="e28028357a134c8cba3ce1e424d81274" ma:taxonomyFieldName="PUThema" ma:displayName="Thema" ma:readOnly="false" ma:default="-1;#Mobiliteit|e56c7fbe-da72-4b32-9b1d-f1df0db5f92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ecddcceb7a3944bcb5df119ed71fb281" ma:index="39" nillable="true" ma:taxonomy="true" ma:internalName="ecddcceb7a3944bcb5df119ed71fb281" ma:taxonomyFieldName="PUWaardering" ma:displayName="Waardering" ma:readOnly="false" ma:default="-1;#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bfcb91ce6ed4c72a590e661d33753dd" ma:index="41" nillable="true" ma:taxonomy="true" ma:internalName="nbfcb91ce6ed4c72a590e661d33753dd" ma:taxonomyFieldName="PUWBSTax" ma:displayName="WBS" ma:readOnly="false" ma:default="-1;#P.2120.002.002 - Voorbereiden nieuwe concessie regionaal|b65ed68b-005d-4c51-95da-10c924094dc6"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d6579817e59147ae85edfd3136814cae" ma:index="43" nillable="true" ma:taxonomy="true" ma:internalName="d6579817e59147ae85edfd3136814cae" ma:taxonomyFieldName="PUWerkproces" ma:displayName="Werkproces" ma:readOnly="false" ma:default="-1;#691. Aanbesteden van concessies voor openbaar vervoer|93061bce-4945-419e-b29c-134013b68bd4"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d48145a825f34c759bf35e0f0f98a24d" ma:index="45" nillable="true" ma:taxonomy="true" ma:internalName="d48145a825f34c759bf35e0f0f98a24d" ma:taxonomyFieldName="PUWerkingsgebiedDossier" ma:displayName="Werkingsgebied dossier" ma:readOnly="false" ma:default="-1;#Utrecht|ddf86f93-2e97-4075-96ae-bd71b4c1dc6a"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53" nillable="true" ma:displayName="Documenttype" ma:hidden="true" ma:internalName="PUDocumenttype" ma:readOnly="false">
      <xsd:simpleType>
        <xsd:restriction base="dms:Text">
          <xsd:maxLength value="255"/>
        </xsd:restriction>
      </xsd:simpleType>
    </xsd:element>
    <xsd:element name="PUDocumentumRegistratienummer" ma:index="54"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5"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3BE334-E736-42C6-8755-4FD081548EF5}">
  <ds:schemaRefs>
    <ds:schemaRef ds:uri="http://schemas.microsoft.com/sharepoint/v3/contenttype/forms"/>
  </ds:schemaRefs>
</ds:datastoreItem>
</file>

<file path=customXml/itemProps2.xml><?xml version="1.0" encoding="utf-8"?>
<ds:datastoreItem xmlns:ds="http://schemas.openxmlformats.org/officeDocument/2006/customXml" ds:itemID="{C3D2AA56-1EE3-4CC7-8D84-A136B1C1FD94}">
  <ds:schemaRefs>
    <ds:schemaRef ds:uri="http://schemas.microsoft.com/office/2006/metadata/properties"/>
    <ds:schemaRef ds:uri="3a2d4642-b1a9-4f9a-947d-aaac82c6ed7c"/>
    <ds:schemaRef ds:uri="http://www.w3.org/XML/1998/namespace"/>
    <ds:schemaRef ds:uri="http://purl.org/dc/elements/1.1/"/>
    <ds:schemaRef ds:uri="af4787bf-6911-4026-bc60-ca29d043a4fa"/>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e0c006cb-f724-4f80-b39a-8f71a2f02b0a"/>
    <ds:schemaRef ds:uri="http://purl.org/dc/terms/"/>
  </ds:schemaRefs>
</ds:datastoreItem>
</file>

<file path=customXml/itemProps3.xml><?xml version="1.0" encoding="utf-8"?>
<ds:datastoreItem xmlns:ds="http://schemas.openxmlformats.org/officeDocument/2006/customXml" ds:itemID="{88F8EAAC-2ADD-4F03-A4DF-07B161B1A1BC}">
  <ds:schemaRefs>
    <ds:schemaRef ds:uri="http://schemas.microsoft.com/sharepoint/events"/>
  </ds:schemaRefs>
</ds:datastoreItem>
</file>

<file path=customXml/itemProps4.xml><?xml version="1.0" encoding="utf-8"?>
<ds:datastoreItem xmlns:ds="http://schemas.openxmlformats.org/officeDocument/2006/customXml" ds:itemID="{3C7222D4-37EE-4C78-A7F6-F15BD507BF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006cb-f724-4f80-b39a-8f71a2f02b0a"/>
    <ds:schemaRef ds:uri="af4787bf-6911-4026-bc60-ca29d043a4f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FEO</vt:lpstr>
      <vt:lpstr>Bestaand Instromend niet ZE</vt:lpstr>
      <vt:lpstr>ZE eigen middelen (niet MPO)</vt:lpstr>
      <vt:lpstr>ZE gefinancierd (MPO)</vt:lpstr>
      <vt:lpstr>Tank- en Laadinfra eigen middel</vt:lpstr>
      <vt:lpstr>Tank en laad gefinancierd (MPO)</vt:lpstr>
      <vt:lpstr>Aanschaf batterijen</vt:lpstr>
      <vt:lpstr>Batterijen gefinancierd</vt:lpstr>
      <vt:lpstr>_msoanchor_4</vt:lpstr>
      <vt:lpstr>FEO!Afdrukbereik</vt:lpstr>
    </vt:vector>
  </TitlesOfParts>
  <Manager/>
  <Company>Vinny27</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Rosbergen</dc:creator>
  <cp:keywords/>
  <dc:description/>
  <cp:lastModifiedBy>Bart de Haan</cp:lastModifiedBy>
  <cp:revision/>
  <dcterms:created xsi:type="dcterms:W3CDTF">2016-11-09T19:03:36Z</dcterms:created>
  <dcterms:modified xsi:type="dcterms:W3CDTF">2023-07-04T08:04:03Z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g613eed44ffa49e891404850c3b6dc2f">
    <vt:lpwstr>Mobiliteit|bc9ac82a-727b-4f0e-a182-5ae58be588b0</vt:lpwstr>
  </property>
  <property fmtid="{D5CDD505-2E9C-101B-9397-08002B2CF9AE}" pid="4" name="TaxKeyword">
    <vt:lpwstr/>
  </property>
  <property fmtid="{D5CDD505-2E9C-101B-9397-08002B2CF9AE}" pid="5" name="MediaServiceImageTags">
    <vt:lpwstr/>
  </property>
  <property fmtid="{D5CDD505-2E9C-101B-9397-08002B2CF9AE}" pid="6" name="pfDocumenttype">
    <vt:lpwstr/>
  </property>
  <property fmtid="{D5CDD505-2E9C-101B-9397-08002B2CF9AE}" pid="7" name="pfTypeRelatie">
    <vt:lpwstr>1;#Mobiliteit|bc9ac82a-727b-4f0e-a182-5ae58be588b0</vt:lpwstr>
  </property>
  <property fmtid="{D5CDD505-2E9C-101B-9397-08002B2CF9AE}" pid="8" name="PUWaardering">
    <vt:lpwstr>5;#Vernietigen|90b47d01-38c6-4bfb-b527-d49e498a64bf</vt:lpwstr>
  </property>
  <property fmtid="{D5CDD505-2E9C-101B-9397-08002B2CF9AE}" pid="9" name="PUBewaartermijn">
    <vt:lpwstr>6;#7 jaar dan wel 7 jaar na afloop van de overeenkomst|9718142c-c2a9-469b-bef3-f673a1d7e1d1</vt:lpwstr>
  </property>
  <property fmtid="{D5CDD505-2E9C-101B-9397-08002B2CF9AE}" pid="10" name="PUWBSTax">
    <vt:lpwstr>8;#P.2120.002.002 - Voorbereiden nieuwe concessie regionaal|b65ed68b-005d-4c51-95da-10c924094dc6</vt:lpwstr>
  </property>
  <property fmtid="{D5CDD505-2E9C-101B-9397-08002B2CF9AE}" pid="11" name="PUWerkproces">
    <vt:lpwstr>3;#691. Aanbesteden van concessies voor openbaar vervoer|93061bce-4945-419e-b29c-134013b68bd4</vt:lpwstr>
  </property>
  <property fmtid="{D5CDD505-2E9C-101B-9397-08002B2CF9AE}" pid="12" name="PUWerkingsgebiedDossier">
    <vt:lpwstr>1;#Utrecht|ddf86f93-2e97-4075-96ae-bd71b4c1dc6a</vt:lpwstr>
  </property>
  <property fmtid="{D5CDD505-2E9C-101B-9397-08002B2CF9AE}" pid="13" name="PUProceseigenaar">
    <vt:lpwstr>4;#Opgavemanager Ontvangst Uithoflijn|3d4ebae7-3f30-4bdd-a25d-63c198fad6a9</vt:lpwstr>
  </property>
  <property fmtid="{D5CDD505-2E9C-101B-9397-08002B2CF9AE}" pid="14" name="PUDocumentTrefwoorden">
    <vt:lpwstr/>
  </property>
  <property fmtid="{D5CDD505-2E9C-101B-9397-08002B2CF9AE}" pid="15" name="PUEindverantwoordelijkeProceseigenaar">
    <vt:lpwstr>9;#MOB - Concernmanager Mobiliteit|b7f90ac5-8c87-47a8-8218-35c54f9ce893</vt:lpwstr>
  </property>
  <property fmtid="{D5CDD505-2E9C-101B-9397-08002B2CF9AE}" pid="16" name="PUDoelenboom">
    <vt:lpwstr>7;#Openbaar vervoer|63a013f0-425c-419d-9393-a29dbea39c75</vt:lpwstr>
  </property>
  <property fmtid="{D5CDD505-2E9C-101B-9397-08002B2CF9AE}" pid="17" name="PUThema">
    <vt:lpwstr>2;#Mobiliteit|e56c7fbe-da72-4b32-9b1d-f1df0db5f923</vt:lpwstr>
  </property>
  <property fmtid="{D5CDD505-2E9C-101B-9397-08002B2CF9AE}" pid="18" name="_dlc_DocIdItemGuid">
    <vt:lpwstr>57c8192c-6c31-4202-8a76-6308ad2372b7</vt:lpwstr>
  </property>
</Properties>
</file>