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KOV/Consultancy/Aanbesteding meubilair/Aanbestedingsdocumenten/"/>
    </mc:Choice>
  </mc:AlternateContent>
  <xr:revisionPtr revIDLastSave="35" documentId="8_{5ACF0A85-AB00-4754-BC3C-C705D36D2C55}" xr6:coauthVersionLast="47" xr6:coauthVersionMax="47" xr10:uidLastSave="{FEE5C216-8226-464C-B7A7-4775050024E2}"/>
  <bookViews>
    <workbookView xWindow="28680" yWindow="-120" windowWidth="29040" windowHeight="15720" firstSheet="7" activeTab="13" xr2:uid="{DFD68B43-7DBB-4B6B-BC29-563CCF5B9B14}"/>
  </bookViews>
  <sheets>
    <sheet name="Leerlingenstoel c-frame gelijke" sheetId="1" r:id="rId1"/>
    <sheet name="Leerlingenstoel 4-poten gelijke" sheetId="3" r:id="rId2"/>
    <sheet name="Stoelen onderbouw" sheetId="16" r:id="rId3"/>
    <sheet name="Docentenstoel" sheetId="7" r:id="rId4"/>
    <sheet name="Leerlingtafel t-poot" sheetId="4" r:id="rId5"/>
    <sheet name="Leerlingtafel 4-poten" sheetId="6" r:id="rId6"/>
    <sheet name="Docententafel" sheetId="8" r:id="rId7"/>
    <sheet name="Groepstafel rechthoek" sheetId="9" r:id="rId8"/>
    <sheet name="Groepstafel trapezium" sheetId="10" r:id="rId9"/>
    <sheet name="Groepstafel halfrond" sheetId="11" r:id="rId10"/>
    <sheet name="Leermiddelenkasten" sheetId="13" r:id="rId11"/>
    <sheet name="Zit-statafel" sheetId="20" r:id="rId12"/>
    <sheet name="Kruk" sheetId="21" r:id="rId13"/>
    <sheet name="Prijzenblad" sheetId="17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1" i="17" l="1"/>
  <c r="O41" i="17"/>
  <c r="J41" i="17"/>
  <c r="E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T3" i="17"/>
  <c r="T2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3" i="17"/>
  <c r="O2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J3" i="17"/>
  <c r="J2" i="17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2" i="17"/>
  <c r="E42" i="17" l="1"/>
  <c r="T42" i="17"/>
  <c r="O42" i="17"/>
  <c r="J42" i="17"/>
  <c r="D44" i="17" l="1"/>
</calcChain>
</file>

<file path=xl/sharedStrings.xml><?xml version="1.0" encoding="utf-8"?>
<sst xmlns="http://schemas.openxmlformats.org/spreadsheetml/2006/main" count="544" uniqueCount="105">
  <si>
    <t>Leerlingenstoel c-frame gelijke hoogte</t>
  </si>
  <si>
    <t>Elementnummer</t>
  </si>
  <si>
    <t>Norm</t>
  </si>
  <si>
    <t>NEN-EN 1729-1:2006, deel 1 en NEN-EN 1729-2:2012, deel 2</t>
  </si>
  <si>
    <t xml:space="preserve">Met rug en zitting </t>
  </si>
  <si>
    <t>krasvast hout</t>
  </si>
  <si>
    <t>Voetenplankje</t>
  </si>
  <si>
    <t>verstelbaar</t>
  </si>
  <si>
    <t>Frame</t>
  </si>
  <si>
    <t>gecoated staal, opening aan voorzijde</t>
  </si>
  <si>
    <t>Kleuren</t>
  </si>
  <si>
    <t>Bevestiging zitting en rug</t>
  </si>
  <si>
    <t>middels verzonken popnagels of verzonken bevestiging</t>
  </si>
  <si>
    <t>Groepen</t>
  </si>
  <si>
    <t>1 t/m 8</t>
  </si>
  <si>
    <t>HPL</t>
  </si>
  <si>
    <t>Met kuip</t>
  </si>
  <si>
    <t>Bevestiging</t>
  </si>
  <si>
    <t xml:space="preserve">Bevestiging </t>
  </si>
  <si>
    <t>Leerlingenstoel 4-poten gelijke hoogte</t>
  </si>
  <si>
    <t>gecoated staal</t>
  </si>
  <si>
    <t>hpl</t>
  </si>
  <si>
    <t>Stoelen onderbouw</t>
  </si>
  <si>
    <t>4 poots gecoated staal</t>
  </si>
  <si>
    <t>Hoogte</t>
  </si>
  <si>
    <t>B2</t>
  </si>
  <si>
    <t>Docentenstoel</t>
  </si>
  <si>
    <t>NEN-EN 1335-1:2000 en Kantoormeubelen - Kantoorstoelen - Deel 1: Afmetingen - Bepaling van de afmetingen</t>
  </si>
  <si>
    <t>Hoogteverstelling</t>
  </si>
  <si>
    <t>Door middel van gasveer</t>
  </si>
  <si>
    <t>Armleggers</t>
  </si>
  <si>
    <t>Instelbaar</t>
  </si>
  <si>
    <t xml:space="preserve">Zitting/rug </t>
  </si>
  <si>
    <t>Gestoffeerd met 100 % polyester, 420 g m2, slijtvastheid EN ISO 12947/2, pilling zelfde iso, brandwerendheid EN 1021 1 en 2. Rug moet zowel in hoogte als diepte instelbaar te zijn.</t>
  </si>
  <si>
    <t>Rugleuning</t>
  </si>
  <si>
    <t>Netweave</t>
  </si>
  <si>
    <t>Minimaal leverbaar in blauw, rood en zwart.</t>
  </si>
  <si>
    <t>Wielen</t>
  </si>
  <si>
    <t>Zacht geremde wielen in afstemming met vloerafwerking (zachte of harde vloeren)</t>
  </si>
  <si>
    <t xml:space="preserve">Stofgroep </t>
  </si>
  <si>
    <t>100.000 martindale rubs</t>
  </si>
  <si>
    <t>Leerlingtafel t-poot</t>
  </si>
  <si>
    <t>Afmetingen</t>
  </si>
  <si>
    <t>70x50</t>
  </si>
  <si>
    <t>Materiaal</t>
  </si>
  <si>
    <t>Kunststof HPL</t>
  </si>
  <si>
    <t>Blad</t>
  </si>
  <si>
    <t>18 mm met randafwerking</t>
  </si>
  <si>
    <t>Hoeken</t>
  </si>
  <si>
    <t>afgerond</t>
  </si>
  <si>
    <t>Beschermkap</t>
  </si>
  <si>
    <t>kunststof  over gehele voet van de tafelpoot</t>
  </si>
  <si>
    <t>Zitbaar</t>
  </si>
  <si>
    <t>aan twee zijden</t>
  </si>
  <si>
    <t>Ladegeleiders</t>
  </si>
  <si>
    <t>Voor twee lades</t>
  </si>
  <si>
    <t>3 t/m 8</t>
  </si>
  <si>
    <t>Volkern</t>
  </si>
  <si>
    <t>12 mm</t>
  </si>
  <si>
    <t>Leerlingentafel 4-poots</t>
  </si>
  <si>
    <t>Zit-Statafel</t>
  </si>
  <si>
    <t>NEN-EN-527-1:2011 Kantoormeubelen - Werktafels en -bureaus - Deel 1: Afmetingen;</t>
  </si>
  <si>
    <t>140 x 70 x H120</t>
  </si>
  <si>
    <t>4-poots gecoated staal</t>
  </si>
  <si>
    <t>instelbaar door middel van slinger</t>
  </si>
  <si>
    <t>Groepstafel rechthoek</t>
  </si>
  <si>
    <t>140x70</t>
  </si>
  <si>
    <t xml:space="preserve">Hoogte </t>
  </si>
  <si>
    <t>F6</t>
  </si>
  <si>
    <t>C3</t>
  </si>
  <si>
    <t>Groepstafel trapezium</t>
  </si>
  <si>
    <t>140 x70 x 70 x 70</t>
  </si>
  <si>
    <t>Groepstafel halfrond</t>
  </si>
  <si>
    <t>Leermiddelenkasten</t>
  </si>
  <si>
    <t>B 37 x D 52 x H 90</t>
  </si>
  <si>
    <t>Legplanken</t>
  </si>
  <si>
    <t>Lades 15 cm</t>
  </si>
  <si>
    <t>Ja</t>
  </si>
  <si>
    <t>Schuifdeuren</t>
  </si>
  <si>
    <t>Nee</t>
  </si>
  <si>
    <t>B 72 x D 52 x H 90</t>
  </si>
  <si>
    <t>B 106 x D 52 x H 90</t>
  </si>
  <si>
    <t>B 140 x D 52 x H 90</t>
  </si>
  <si>
    <t>B 120 x D 52 x H 178</t>
  </si>
  <si>
    <t>Bovenkast</t>
  </si>
  <si>
    <t>Onderkast</t>
  </si>
  <si>
    <t>Aantal</t>
  </si>
  <si>
    <t>Laurentiushof Vierlingsbeek</t>
  </si>
  <si>
    <t>Antoniusschool Maashees</t>
  </si>
  <si>
    <t>Sint Jozef Holthees</t>
  </si>
  <si>
    <t>Sint Anna Vortum-Mullem</t>
  </si>
  <si>
    <t>140 x 70 cm</t>
  </si>
  <si>
    <t>hoogte instelbaar door middel van een slinger, tussen 62 en 85 cm (NPR 1813-normering)</t>
  </si>
  <si>
    <t>4-poots gelast onderstel</t>
  </si>
  <si>
    <t>voorzien van een gemelamineerd spaanplaat blad, mogelijk in verschillende kleuren</t>
  </si>
  <si>
    <t>Zit-statafel</t>
  </si>
  <si>
    <t>Nettoprijs p/st</t>
  </si>
  <si>
    <t>Netto totaal ( aantal x stuksprijs netto)</t>
  </si>
  <si>
    <t xml:space="preserve">Netto totaal </t>
  </si>
  <si>
    <t xml:space="preserve">Totaalprijs netto totale inrichting van de vier scholen: </t>
  </si>
  <si>
    <t>Kruk</t>
  </si>
  <si>
    <t>4 poten</t>
  </si>
  <si>
    <t>multiplex zitting en rug</t>
  </si>
  <si>
    <t>Stapelbaar j/n</t>
  </si>
  <si>
    <t>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</si>
</sst>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393A3A"/>
      <name val="Arial"/>
      <family val="2"/>
    </font>
    <font>
      <sz val="11"/>
      <color rgb="FF393A3A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F497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/>
    <xf numFmtId="0" fontId="1" fillId="2" borderId="0" xfId="0" applyFont="1" applyFill="1"/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3" borderId="7" xfId="0" applyFill="1" applyBorder="1"/>
    <xf numFmtId="0" fontId="3" fillId="0" borderId="0" xfId="0" applyFont="1"/>
    <xf numFmtId="0" fontId="0" fillId="4" borderId="7" xfId="0" applyFill="1" applyBorder="1"/>
    <xf numFmtId="0" fontId="1" fillId="2" borderId="8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workbookViewId="0">
      <selection activeCell="K20" sqref="K20"/>
    </sheetView>
  </sheetViews>
  <sheetFormatPr defaultRowHeight="15" x14ac:dyDescent="0.25"/>
  <cols>
    <col min="1" max="1" width="25" customWidth="1"/>
    <col min="2" max="2" width="53.5703125" customWidth="1"/>
    <col min="3" max="3" width="15.7109375" customWidth="1"/>
  </cols>
  <sheetData>
    <row r="1" spans="1:3" x14ac:dyDescent="0.25">
      <c r="A1" s="22" t="s">
        <v>0</v>
      </c>
      <c r="B1" s="22"/>
      <c r="C1" s="13" t="s">
        <v>1</v>
      </c>
    </row>
    <row r="2" spans="1:3" x14ac:dyDescent="0.25">
      <c r="A2" s="1" t="s">
        <v>2</v>
      </c>
      <c r="B2" s="7" t="s">
        <v>3</v>
      </c>
      <c r="C2" s="23">
        <v>1</v>
      </c>
    </row>
    <row r="3" spans="1:3" x14ac:dyDescent="0.25">
      <c r="A3" s="3" t="s">
        <v>4</v>
      </c>
      <c r="B3" s="8" t="s">
        <v>5</v>
      </c>
      <c r="C3" s="24"/>
    </row>
    <row r="4" spans="1:3" x14ac:dyDescent="0.25">
      <c r="A4" s="3" t="s">
        <v>6</v>
      </c>
      <c r="B4" s="8" t="s">
        <v>7</v>
      </c>
      <c r="C4" s="24"/>
    </row>
    <row r="5" spans="1:3" x14ac:dyDescent="0.25">
      <c r="A5" s="3" t="s">
        <v>8</v>
      </c>
      <c r="B5" s="8" t="s">
        <v>9</v>
      </c>
      <c r="C5" s="24"/>
    </row>
    <row r="6" spans="1:3" x14ac:dyDescent="0.25">
      <c r="A6" s="3" t="s">
        <v>10</v>
      </c>
      <c r="B6" s="8"/>
      <c r="C6" s="24"/>
    </row>
    <row r="7" spans="1:3" x14ac:dyDescent="0.25">
      <c r="A7" s="3" t="s">
        <v>11</v>
      </c>
      <c r="B7" s="8" t="s">
        <v>12</v>
      </c>
      <c r="C7" s="24"/>
    </row>
    <row r="8" spans="1:3" x14ac:dyDescent="0.25">
      <c r="A8" s="5" t="s">
        <v>13</v>
      </c>
      <c r="B8" s="6" t="s">
        <v>14</v>
      </c>
      <c r="C8" s="25"/>
    </row>
    <row r="9" spans="1:3" x14ac:dyDescent="0.25">
      <c r="A9" s="3"/>
      <c r="B9" s="8"/>
      <c r="C9" s="9"/>
    </row>
    <row r="10" spans="1:3" x14ac:dyDescent="0.25">
      <c r="A10" s="1" t="s">
        <v>4</v>
      </c>
      <c r="B10" s="7" t="s">
        <v>15</v>
      </c>
      <c r="C10" s="23">
        <v>2</v>
      </c>
    </row>
    <row r="11" spans="1:3" x14ac:dyDescent="0.25">
      <c r="A11" s="3" t="s">
        <v>6</v>
      </c>
      <c r="B11" s="8" t="s">
        <v>7</v>
      </c>
      <c r="C11" s="24"/>
    </row>
    <row r="12" spans="1:3" x14ac:dyDescent="0.25">
      <c r="A12" s="3" t="s">
        <v>8</v>
      </c>
      <c r="B12" s="8" t="s">
        <v>9</v>
      </c>
      <c r="C12" s="24"/>
    </row>
    <row r="13" spans="1:3" x14ac:dyDescent="0.25">
      <c r="A13" s="3" t="s">
        <v>10</v>
      </c>
      <c r="B13" s="8"/>
      <c r="C13" s="24"/>
    </row>
    <row r="14" spans="1:3" x14ac:dyDescent="0.25">
      <c r="A14" s="3" t="s">
        <v>11</v>
      </c>
      <c r="B14" s="8" t="s">
        <v>12</v>
      </c>
      <c r="C14" s="24"/>
    </row>
    <row r="15" spans="1:3" x14ac:dyDescent="0.25">
      <c r="A15" s="5" t="s">
        <v>13</v>
      </c>
      <c r="B15" s="6" t="s">
        <v>14</v>
      </c>
      <c r="C15" s="25"/>
    </row>
    <row r="16" spans="1:3" x14ac:dyDescent="0.25">
      <c r="A16" s="3"/>
      <c r="B16" s="8"/>
      <c r="C16" s="9"/>
    </row>
    <row r="17" spans="1:3" x14ac:dyDescent="0.25">
      <c r="A17" s="1" t="s">
        <v>16</v>
      </c>
      <c r="B17" s="7" t="s">
        <v>5</v>
      </c>
      <c r="C17" s="23">
        <v>3</v>
      </c>
    </row>
    <row r="18" spans="1:3" x14ac:dyDescent="0.25">
      <c r="A18" s="3" t="s">
        <v>6</v>
      </c>
      <c r="B18" s="8" t="s">
        <v>7</v>
      </c>
      <c r="C18" s="24"/>
    </row>
    <row r="19" spans="1:3" x14ac:dyDescent="0.25">
      <c r="A19" s="3" t="s">
        <v>8</v>
      </c>
      <c r="B19" s="8" t="s">
        <v>9</v>
      </c>
      <c r="C19" s="24"/>
    </row>
    <row r="20" spans="1:3" x14ac:dyDescent="0.25">
      <c r="A20" s="3" t="s">
        <v>10</v>
      </c>
      <c r="B20" s="8"/>
      <c r="C20" s="24"/>
    </row>
    <row r="21" spans="1:3" x14ac:dyDescent="0.25">
      <c r="A21" s="3" t="s">
        <v>17</v>
      </c>
      <c r="B21" s="8" t="s">
        <v>12</v>
      </c>
      <c r="C21" s="24"/>
    </row>
    <row r="22" spans="1:3" x14ac:dyDescent="0.25">
      <c r="A22" s="5" t="s">
        <v>13</v>
      </c>
      <c r="B22" s="6" t="s">
        <v>14</v>
      </c>
      <c r="C22" s="25"/>
    </row>
    <row r="23" spans="1:3" x14ac:dyDescent="0.25">
      <c r="A23" s="3"/>
      <c r="B23" s="8"/>
      <c r="C23" s="9"/>
    </row>
    <row r="24" spans="1:3" x14ac:dyDescent="0.25">
      <c r="A24" s="1" t="s">
        <v>16</v>
      </c>
      <c r="B24" s="7" t="s">
        <v>15</v>
      </c>
      <c r="C24" s="23">
        <v>4</v>
      </c>
    </row>
    <row r="25" spans="1:3" x14ac:dyDescent="0.25">
      <c r="A25" s="3" t="s">
        <v>6</v>
      </c>
      <c r="B25" s="8" t="s">
        <v>7</v>
      </c>
      <c r="C25" s="24"/>
    </row>
    <row r="26" spans="1:3" x14ac:dyDescent="0.25">
      <c r="A26" s="3" t="s">
        <v>8</v>
      </c>
      <c r="B26" s="8" t="s">
        <v>9</v>
      </c>
      <c r="C26" s="24"/>
    </row>
    <row r="27" spans="1:3" x14ac:dyDescent="0.25">
      <c r="A27" s="3" t="s">
        <v>10</v>
      </c>
      <c r="B27" s="8"/>
      <c r="C27" s="24"/>
    </row>
    <row r="28" spans="1:3" x14ac:dyDescent="0.25">
      <c r="A28" s="3" t="s">
        <v>18</v>
      </c>
      <c r="B28" s="8" t="s">
        <v>12</v>
      </c>
      <c r="C28" s="24"/>
    </row>
    <row r="29" spans="1:3" x14ac:dyDescent="0.25">
      <c r="A29" s="5" t="s">
        <v>13</v>
      </c>
      <c r="B29" s="6" t="s">
        <v>14</v>
      </c>
      <c r="C29" s="25"/>
    </row>
    <row r="30" spans="1:3" x14ac:dyDescent="0.25">
      <c r="A30" s="10"/>
      <c r="B30" s="11"/>
      <c r="C30" s="9"/>
    </row>
  </sheetData>
  <mergeCells count="5">
    <mergeCell ref="A1:B1"/>
    <mergeCell ref="C2:C8"/>
    <mergeCell ref="C10:C15"/>
    <mergeCell ref="C17:C22"/>
    <mergeCell ref="C24:C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2"/>
  <sheetViews>
    <sheetView showGridLines="0" topLeftCell="A19" workbookViewId="0">
      <selection activeCell="N18" sqref="N18"/>
    </sheetView>
  </sheetViews>
  <sheetFormatPr defaultRowHeight="15" x14ac:dyDescent="0.25"/>
  <cols>
    <col min="1" max="1" width="18.7109375" customWidth="1"/>
    <col min="2" max="2" width="41.7109375" customWidth="1"/>
    <col min="3" max="3" width="18.42578125" customWidth="1"/>
  </cols>
  <sheetData>
    <row r="1" spans="1:3" x14ac:dyDescent="0.25">
      <c r="A1" s="28" t="s">
        <v>72</v>
      </c>
      <c r="B1" s="28"/>
      <c r="C1" s="13" t="s">
        <v>1</v>
      </c>
    </row>
    <row r="2" spans="1:3" x14ac:dyDescent="0.25">
      <c r="A2" s="1" t="s">
        <v>42</v>
      </c>
      <c r="B2" s="2">
        <v>140</v>
      </c>
      <c r="C2" s="23">
        <v>25</v>
      </c>
    </row>
    <row r="3" spans="1:3" x14ac:dyDescent="0.25">
      <c r="A3" s="3" t="s">
        <v>67</v>
      </c>
      <c r="B3" s="8" t="s">
        <v>68</v>
      </c>
      <c r="C3" s="24"/>
    </row>
    <row r="4" spans="1:3" x14ac:dyDescent="0.25">
      <c r="A4" s="3" t="s">
        <v>44</v>
      </c>
      <c r="B4" s="8" t="s">
        <v>45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46</v>
      </c>
      <c r="B6" s="8" t="s">
        <v>47</v>
      </c>
      <c r="C6" s="24"/>
    </row>
    <row r="7" spans="1:3" x14ac:dyDescent="0.25">
      <c r="A7" s="3" t="s">
        <v>48</v>
      </c>
      <c r="B7" s="8" t="s">
        <v>49</v>
      </c>
      <c r="C7" s="24"/>
    </row>
    <row r="8" spans="1:3" x14ac:dyDescent="0.25">
      <c r="A8" s="5" t="s">
        <v>8</v>
      </c>
      <c r="B8" s="6" t="s">
        <v>20</v>
      </c>
      <c r="C8" s="25"/>
    </row>
    <row r="9" spans="1:3" x14ac:dyDescent="0.25">
      <c r="A9" s="3"/>
      <c r="B9" s="8"/>
      <c r="C9" s="9"/>
    </row>
    <row r="10" spans="1:3" x14ac:dyDescent="0.25">
      <c r="A10" s="1" t="s">
        <v>42</v>
      </c>
      <c r="B10" s="2">
        <v>140</v>
      </c>
      <c r="C10" s="23">
        <v>26</v>
      </c>
    </row>
    <row r="11" spans="1:3" x14ac:dyDescent="0.25">
      <c r="A11" s="3" t="s">
        <v>67</v>
      </c>
      <c r="B11" s="8" t="s">
        <v>68</v>
      </c>
      <c r="C11" s="24"/>
    </row>
    <row r="12" spans="1:3" x14ac:dyDescent="0.25">
      <c r="A12" s="3" t="s">
        <v>44</v>
      </c>
      <c r="B12" s="8" t="s">
        <v>57</v>
      </c>
      <c r="C12" s="24"/>
    </row>
    <row r="13" spans="1:3" x14ac:dyDescent="0.25">
      <c r="A13" s="3" t="s">
        <v>10</v>
      </c>
      <c r="B13" s="8"/>
      <c r="C13" s="24"/>
    </row>
    <row r="14" spans="1:3" x14ac:dyDescent="0.25">
      <c r="A14" s="3" t="s">
        <v>46</v>
      </c>
      <c r="B14" s="8" t="s">
        <v>58</v>
      </c>
      <c r="C14" s="24"/>
    </row>
    <row r="15" spans="1:3" x14ac:dyDescent="0.25">
      <c r="A15" s="3" t="s">
        <v>48</v>
      </c>
      <c r="B15" s="8" t="s">
        <v>49</v>
      </c>
      <c r="C15" s="24"/>
    </row>
    <row r="16" spans="1:3" x14ac:dyDescent="0.25">
      <c r="A16" s="5" t="s">
        <v>8</v>
      </c>
      <c r="B16" s="6" t="s">
        <v>20</v>
      </c>
      <c r="C16" s="25"/>
    </row>
    <row r="17" spans="1:3" x14ac:dyDescent="0.25">
      <c r="A17" s="26"/>
      <c r="B17" s="27"/>
      <c r="C17" s="9"/>
    </row>
    <row r="18" spans="1:3" x14ac:dyDescent="0.25">
      <c r="A18" s="1" t="s">
        <v>42</v>
      </c>
      <c r="B18" s="2">
        <v>140</v>
      </c>
      <c r="C18" s="23">
        <v>27</v>
      </c>
    </row>
    <row r="19" spans="1:3" x14ac:dyDescent="0.25">
      <c r="A19" s="3" t="s">
        <v>67</v>
      </c>
      <c r="B19" s="8" t="s">
        <v>69</v>
      </c>
      <c r="C19" s="24"/>
    </row>
    <row r="20" spans="1:3" x14ac:dyDescent="0.25">
      <c r="A20" s="3" t="s">
        <v>44</v>
      </c>
      <c r="B20" s="8" t="s">
        <v>45</v>
      </c>
      <c r="C20" s="24"/>
    </row>
    <row r="21" spans="1:3" x14ac:dyDescent="0.25">
      <c r="A21" s="3" t="s">
        <v>10</v>
      </c>
      <c r="B21" s="8"/>
      <c r="C21" s="24"/>
    </row>
    <row r="22" spans="1:3" x14ac:dyDescent="0.25">
      <c r="A22" s="3" t="s">
        <v>46</v>
      </c>
      <c r="B22" s="8" t="s">
        <v>47</v>
      </c>
      <c r="C22" s="24"/>
    </row>
    <row r="23" spans="1:3" x14ac:dyDescent="0.25">
      <c r="A23" s="3" t="s">
        <v>48</v>
      </c>
      <c r="B23" s="8" t="s">
        <v>49</v>
      </c>
      <c r="C23" s="24"/>
    </row>
    <row r="24" spans="1:3" x14ac:dyDescent="0.25">
      <c r="A24" s="5" t="s">
        <v>8</v>
      </c>
      <c r="B24" s="6" t="s">
        <v>20</v>
      </c>
      <c r="C24" s="25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2">
        <v>140</v>
      </c>
      <c r="C26" s="23">
        <v>28</v>
      </c>
    </row>
    <row r="27" spans="1:3" x14ac:dyDescent="0.25">
      <c r="A27" s="3" t="s">
        <v>67</v>
      </c>
      <c r="B27" s="8" t="s">
        <v>69</v>
      </c>
      <c r="C27" s="24"/>
    </row>
    <row r="28" spans="1:3" x14ac:dyDescent="0.25">
      <c r="A28" s="3" t="s">
        <v>44</v>
      </c>
      <c r="B28" s="8" t="s">
        <v>57</v>
      </c>
      <c r="C28" s="24"/>
    </row>
    <row r="29" spans="1:3" x14ac:dyDescent="0.25">
      <c r="A29" s="3" t="s">
        <v>10</v>
      </c>
      <c r="B29" s="8"/>
      <c r="C29" s="24"/>
    </row>
    <row r="30" spans="1:3" x14ac:dyDescent="0.25">
      <c r="A30" s="3" t="s">
        <v>46</v>
      </c>
      <c r="B30" s="8" t="s">
        <v>58</v>
      </c>
      <c r="C30" s="24"/>
    </row>
    <row r="31" spans="1:3" x14ac:dyDescent="0.25">
      <c r="A31" s="3" t="s">
        <v>48</v>
      </c>
      <c r="B31" s="8" t="s">
        <v>49</v>
      </c>
      <c r="C31" s="24"/>
    </row>
    <row r="32" spans="1:3" x14ac:dyDescent="0.25">
      <c r="A32" s="5" t="s">
        <v>8</v>
      </c>
      <c r="B32" s="6" t="s">
        <v>20</v>
      </c>
      <c r="C32" s="25"/>
    </row>
  </sheetData>
  <mergeCells count="6">
    <mergeCell ref="A1:B1"/>
    <mergeCell ref="C2:C8"/>
    <mergeCell ref="C10:C16"/>
    <mergeCell ref="C18:C24"/>
    <mergeCell ref="C26:C32"/>
    <mergeCell ref="A17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75"/>
  <sheetViews>
    <sheetView showGridLines="0" workbookViewId="0">
      <selection activeCell="J66" sqref="J66"/>
    </sheetView>
  </sheetViews>
  <sheetFormatPr defaultRowHeight="15" x14ac:dyDescent="0.25"/>
  <cols>
    <col min="1" max="1" width="18.7109375" customWidth="1"/>
    <col min="2" max="2" width="19.7109375" customWidth="1"/>
    <col min="3" max="3" width="17.28515625" customWidth="1"/>
  </cols>
  <sheetData>
    <row r="1" spans="1:3" ht="15" customHeight="1" x14ac:dyDescent="0.25">
      <c r="A1" s="28" t="s">
        <v>73</v>
      </c>
      <c r="B1" s="28"/>
      <c r="C1" s="13" t="s">
        <v>1</v>
      </c>
    </row>
    <row r="2" spans="1:3" hidden="1" x14ac:dyDescent="0.25">
      <c r="A2" s="1" t="s">
        <v>42</v>
      </c>
      <c r="B2" s="2" t="s">
        <v>74</v>
      </c>
      <c r="C2" s="23">
        <v>29</v>
      </c>
    </row>
    <row r="3" spans="1:3" hidden="1" x14ac:dyDescent="0.25">
      <c r="A3" s="3" t="s">
        <v>10</v>
      </c>
      <c r="B3" s="4"/>
      <c r="C3" s="24"/>
    </row>
    <row r="4" spans="1:3" hidden="1" x14ac:dyDescent="0.25">
      <c r="A4" s="3" t="s">
        <v>75</v>
      </c>
      <c r="B4" s="4">
        <v>2</v>
      </c>
      <c r="C4" s="24"/>
    </row>
    <row r="5" spans="1:3" hidden="1" x14ac:dyDescent="0.25">
      <c r="A5" s="3" t="s">
        <v>76</v>
      </c>
      <c r="B5" s="4">
        <v>0</v>
      </c>
      <c r="C5" s="24"/>
    </row>
    <row r="6" spans="1:3" hidden="1" x14ac:dyDescent="0.25">
      <c r="A6" s="3" t="s">
        <v>37</v>
      </c>
      <c r="B6" s="4" t="s">
        <v>77</v>
      </c>
      <c r="C6" s="24"/>
    </row>
    <row r="7" spans="1:3" hidden="1" x14ac:dyDescent="0.25">
      <c r="A7" s="5" t="s">
        <v>78</v>
      </c>
      <c r="B7" s="6" t="s">
        <v>79</v>
      </c>
      <c r="C7" s="25"/>
    </row>
    <row r="8" spans="1:3" hidden="1" x14ac:dyDescent="0.25">
      <c r="A8" s="10"/>
      <c r="B8" s="11"/>
      <c r="C8" s="9"/>
    </row>
    <row r="9" spans="1:3" hidden="1" x14ac:dyDescent="0.25">
      <c r="A9" s="1" t="s">
        <v>42</v>
      </c>
      <c r="B9" s="2" t="s">
        <v>80</v>
      </c>
      <c r="C9" s="23">
        <v>30</v>
      </c>
    </row>
    <row r="10" spans="1:3" hidden="1" x14ac:dyDescent="0.25">
      <c r="A10" s="3" t="s">
        <v>10</v>
      </c>
      <c r="B10" s="4"/>
      <c r="C10" s="24"/>
    </row>
    <row r="11" spans="1:3" hidden="1" x14ac:dyDescent="0.25">
      <c r="A11" s="3" t="s">
        <v>75</v>
      </c>
      <c r="B11" s="4">
        <v>2</v>
      </c>
      <c r="C11" s="24"/>
    </row>
    <row r="12" spans="1:3" hidden="1" x14ac:dyDescent="0.25">
      <c r="A12" s="3" t="s">
        <v>76</v>
      </c>
      <c r="B12" s="4">
        <v>0</v>
      </c>
      <c r="C12" s="24"/>
    </row>
    <row r="13" spans="1:3" hidden="1" x14ac:dyDescent="0.25">
      <c r="A13" s="3" t="s">
        <v>37</v>
      </c>
      <c r="B13" s="4" t="s">
        <v>77</v>
      </c>
      <c r="C13" s="24"/>
    </row>
    <row r="14" spans="1:3" hidden="1" x14ac:dyDescent="0.25">
      <c r="A14" s="5" t="s">
        <v>78</v>
      </c>
      <c r="B14" s="6" t="s">
        <v>79</v>
      </c>
      <c r="C14" s="25"/>
    </row>
    <row r="15" spans="1:3" hidden="1" x14ac:dyDescent="0.25">
      <c r="A15" s="10"/>
      <c r="B15" s="11"/>
      <c r="C15" s="9"/>
    </row>
    <row r="16" spans="1:3" hidden="1" x14ac:dyDescent="0.25">
      <c r="A16" s="1" t="s">
        <v>42</v>
      </c>
      <c r="B16" s="2" t="s">
        <v>81</v>
      </c>
      <c r="C16" s="23">
        <v>31</v>
      </c>
    </row>
    <row r="17" spans="1:3" hidden="1" x14ac:dyDescent="0.25">
      <c r="A17" s="3" t="s">
        <v>10</v>
      </c>
      <c r="B17" s="4"/>
      <c r="C17" s="24"/>
    </row>
    <row r="18" spans="1:3" hidden="1" x14ac:dyDescent="0.25">
      <c r="A18" s="3" t="s">
        <v>75</v>
      </c>
      <c r="B18" s="4">
        <v>4</v>
      </c>
      <c r="C18" s="24"/>
    </row>
    <row r="19" spans="1:3" hidden="1" x14ac:dyDescent="0.25">
      <c r="A19" s="3" t="s">
        <v>76</v>
      </c>
      <c r="B19" s="4">
        <v>0</v>
      </c>
      <c r="C19" s="24"/>
    </row>
    <row r="20" spans="1:3" hidden="1" x14ac:dyDescent="0.25">
      <c r="A20" s="3" t="s">
        <v>37</v>
      </c>
      <c r="B20" s="4" t="s">
        <v>77</v>
      </c>
      <c r="C20" s="24"/>
    </row>
    <row r="21" spans="1:3" hidden="1" x14ac:dyDescent="0.25">
      <c r="A21" s="5" t="s">
        <v>78</v>
      </c>
      <c r="B21" s="6" t="s">
        <v>79</v>
      </c>
      <c r="C21" s="25"/>
    </row>
    <row r="22" spans="1:3" hidden="1" x14ac:dyDescent="0.25">
      <c r="A22" s="10"/>
      <c r="B22" s="11"/>
      <c r="C22" s="9"/>
    </row>
    <row r="23" spans="1:3" x14ac:dyDescent="0.25">
      <c r="A23" s="1" t="s">
        <v>42</v>
      </c>
      <c r="B23" s="7" t="s">
        <v>82</v>
      </c>
      <c r="C23" s="23">
        <v>32</v>
      </c>
    </row>
    <row r="24" spans="1:3" x14ac:dyDescent="0.25">
      <c r="A24" s="3" t="s">
        <v>10</v>
      </c>
      <c r="B24" s="4"/>
      <c r="C24" s="24"/>
    </row>
    <row r="25" spans="1:3" x14ac:dyDescent="0.25">
      <c r="A25" s="3" t="s">
        <v>75</v>
      </c>
      <c r="B25" s="4">
        <v>4</v>
      </c>
      <c r="C25" s="24"/>
    </row>
    <row r="26" spans="1:3" x14ac:dyDescent="0.25">
      <c r="A26" s="3" t="s">
        <v>76</v>
      </c>
      <c r="B26" s="4">
        <v>0</v>
      </c>
      <c r="C26" s="24"/>
    </row>
    <row r="27" spans="1:3" x14ac:dyDescent="0.25">
      <c r="A27" s="3" t="s">
        <v>37</v>
      </c>
      <c r="B27" s="4" t="s">
        <v>77</v>
      </c>
      <c r="C27" s="24"/>
    </row>
    <row r="28" spans="1:3" x14ac:dyDescent="0.25">
      <c r="A28" s="5" t="s">
        <v>78</v>
      </c>
      <c r="B28" s="6" t="s">
        <v>79</v>
      </c>
      <c r="C28" s="25"/>
    </row>
    <row r="29" spans="1:3" x14ac:dyDescent="0.25">
      <c r="A29" s="10"/>
      <c r="B29" s="11"/>
      <c r="C29" s="9"/>
    </row>
    <row r="30" spans="1:3" hidden="1" x14ac:dyDescent="0.25">
      <c r="A30" s="1" t="s">
        <v>42</v>
      </c>
      <c r="B30" s="7" t="s">
        <v>74</v>
      </c>
      <c r="C30" s="23">
        <v>33</v>
      </c>
    </row>
    <row r="31" spans="1:3" hidden="1" x14ac:dyDescent="0.25">
      <c r="A31" s="3" t="s">
        <v>10</v>
      </c>
      <c r="B31" s="4"/>
      <c r="C31" s="24"/>
    </row>
    <row r="32" spans="1:3" hidden="1" x14ac:dyDescent="0.25">
      <c r="A32" s="3" t="s">
        <v>75</v>
      </c>
      <c r="B32" s="4">
        <v>0</v>
      </c>
      <c r="C32" s="24"/>
    </row>
    <row r="33" spans="1:3" hidden="1" x14ac:dyDescent="0.25">
      <c r="A33" s="3" t="s">
        <v>76</v>
      </c>
      <c r="B33" s="4">
        <v>5</v>
      </c>
      <c r="C33" s="24"/>
    </row>
    <row r="34" spans="1:3" hidden="1" x14ac:dyDescent="0.25">
      <c r="A34" s="3" t="s">
        <v>37</v>
      </c>
      <c r="B34" s="4" t="s">
        <v>77</v>
      </c>
      <c r="C34" s="24"/>
    </row>
    <row r="35" spans="1:3" hidden="1" x14ac:dyDescent="0.25">
      <c r="A35" s="5" t="s">
        <v>78</v>
      </c>
      <c r="B35" s="6" t="s">
        <v>79</v>
      </c>
      <c r="C35" s="25"/>
    </row>
    <row r="36" spans="1:3" hidden="1" x14ac:dyDescent="0.25">
      <c r="A36" s="10"/>
      <c r="B36" s="11"/>
      <c r="C36" s="9"/>
    </row>
    <row r="37" spans="1:3" hidden="1" x14ac:dyDescent="0.25">
      <c r="A37" s="1" t="s">
        <v>42</v>
      </c>
      <c r="B37" s="7" t="s">
        <v>80</v>
      </c>
      <c r="C37" s="23">
        <v>34</v>
      </c>
    </row>
    <row r="38" spans="1:3" hidden="1" x14ac:dyDescent="0.25">
      <c r="A38" s="3" t="s">
        <v>10</v>
      </c>
      <c r="B38" s="4"/>
      <c r="C38" s="24"/>
    </row>
    <row r="39" spans="1:3" hidden="1" x14ac:dyDescent="0.25">
      <c r="A39" s="3" t="s">
        <v>75</v>
      </c>
      <c r="B39" s="4">
        <v>0</v>
      </c>
      <c r="C39" s="24"/>
    </row>
    <row r="40" spans="1:3" hidden="1" x14ac:dyDescent="0.25">
      <c r="A40" s="3" t="s">
        <v>76</v>
      </c>
      <c r="B40" s="4">
        <v>10</v>
      </c>
      <c r="C40" s="24"/>
    </row>
    <row r="41" spans="1:3" hidden="1" x14ac:dyDescent="0.25">
      <c r="A41" s="3" t="s">
        <v>37</v>
      </c>
      <c r="B41" s="4" t="s">
        <v>77</v>
      </c>
      <c r="C41" s="24"/>
    </row>
    <row r="42" spans="1:3" hidden="1" x14ac:dyDescent="0.25">
      <c r="A42" s="5" t="s">
        <v>78</v>
      </c>
      <c r="B42" s="6" t="s">
        <v>79</v>
      </c>
      <c r="C42" s="25"/>
    </row>
    <row r="43" spans="1:3" hidden="1" x14ac:dyDescent="0.25">
      <c r="A43" s="10"/>
      <c r="B43" s="11"/>
      <c r="C43" s="9"/>
    </row>
    <row r="44" spans="1:3" hidden="1" x14ac:dyDescent="0.25">
      <c r="A44" s="1" t="s">
        <v>42</v>
      </c>
      <c r="B44" s="7" t="s">
        <v>81</v>
      </c>
      <c r="C44" s="23">
        <v>35</v>
      </c>
    </row>
    <row r="45" spans="1:3" hidden="1" x14ac:dyDescent="0.25">
      <c r="A45" s="3" t="s">
        <v>10</v>
      </c>
      <c r="B45" s="4"/>
      <c r="C45" s="24"/>
    </row>
    <row r="46" spans="1:3" hidden="1" x14ac:dyDescent="0.25">
      <c r="A46" s="3" t="s">
        <v>75</v>
      </c>
      <c r="B46" s="4">
        <v>2</v>
      </c>
      <c r="C46" s="24"/>
    </row>
    <row r="47" spans="1:3" hidden="1" x14ac:dyDescent="0.25">
      <c r="A47" s="3" t="s">
        <v>76</v>
      </c>
      <c r="B47" s="4">
        <v>5</v>
      </c>
      <c r="C47" s="24"/>
    </row>
    <row r="48" spans="1:3" hidden="1" x14ac:dyDescent="0.25">
      <c r="A48" s="3" t="s">
        <v>37</v>
      </c>
      <c r="B48" s="4" t="s">
        <v>77</v>
      </c>
      <c r="C48" s="24"/>
    </row>
    <row r="49" spans="1:3" hidden="1" x14ac:dyDescent="0.25">
      <c r="A49" s="5" t="s">
        <v>78</v>
      </c>
      <c r="B49" s="6" t="s">
        <v>79</v>
      </c>
      <c r="C49" s="25"/>
    </row>
    <row r="50" spans="1:3" hidden="1" x14ac:dyDescent="0.25">
      <c r="A50" s="10"/>
      <c r="B50" s="11"/>
      <c r="C50" s="14"/>
    </row>
    <row r="51" spans="1:3" x14ac:dyDescent="0.25">
      <c r="A51" s="1" t="s">
        <v>42</v>
      </c>
      <c r="B51" s="7" t="s">
        <v>82</v>
      </c>
      <c r="C51" s="23">
        <v>36</v>
      </c>
    </row>
    <row r="52" spans="1:3" x14ac:dyDescent="0.25">
      <c r="A52" s="3" t="s">
        <v>10</v>
      </c>
      <c r="B52" s="4"/>
      <c r="C52" s="24"/>
    </row>
    <row r="53" spans="1:3" x14ac:dyDescent="0.25">
      <c r="A53" s="3" t="s">
        <v>75</v>
      </c>
      <c r="B53" s="4">
        <v>2</v>
      </c>
      <c r="C53" s="24"/>
    </row>
    <row r="54" spans="1:3" x14ac:dyDescent="0.25">
      <c r="A54" s="3" t="s">
        <v>76</v>
      </c>
      <c r="B54" s="4">
        <v>10</v>
      </c>
      <c r="C54" s="24"/>
    </row>
    <row r="55" spans="1:3" x14ac:dyDescent="0.25">
      <c r="A55" s="3" t="s">
        <v>37</v>
      </c>
      <c r="B55" s="4" t="s">
        <v>77</v>
      </c>
      <c r="C55" s="24"/>
    </row>
    <row r="56" spans="1:3" x14ac:dyDescent="0.25">
      <c r="A56" s="5" t="s">
        <v>78</v>
      </c>
      <c r="B56" s="6" t="s">
        <v>79</v>
      </c>
      <c r="C56" s="25"/>
    </row>
    <row r="57" spans="1:3" x14ac:dyDescent="0.25">
      <c r="A57" s="10"/>
      <c r="B57" s="11"/>
      <c r="C57" s="9"/>
    </row>
    <row r="58" spans="1:3" x14ac:dyDescent="0.25">
      <c r="A58" s="1" t="s">
        <v>42</v>
      </c>
      <c r="B58" s="7" t="s">
        <v>82</v>
      </c>
      <c r="C58" s="23">
        <v>37</v>
      </c>
    </row>
    <row r="59" spans="1:3" x14ac:dyDescent="0.25">
      <c r="A59" s="3" t="s">
        <v>10</v>
      </c>
      <c r="B59" s="4"/>
      <c r="C59" s="24"/>
    </row>
    <row r="60" spans="1:3" x14ac:dyDescent="0.25">
      <c r="A60" s="3" t="s">
        <v>75</v>
      </c>
      <c r="B60" s="4">
        <v>4</v>
      </c>
      <c r="C60" s="24"/>
    </row>
    <row r="61" spans="1:3" x14ac:dyDescent="0.25">
      <c r="A61" s="3" t="s">
        <v>76</v>
      </c>
      <c r="B61" s="4">
        <v>0</v>
      </c>
      <c r="C61" s="24"/>
    </row>
    <row r="62" spans="1:3" x14ac:dyDescent="0.25">
      <c r="A62" s="3" t="s">
        <v>37</v>
      </c>
      <c r="B62" s="4" t="s">
        <v>77</v>
      </c>
      <c r="C62" s="24"/>
    </row>
    <row r="63" spans="1:3" x14ac:dyDescent="0.25">
      <c r="A63" s="5" t="s">
        <v>78</v>
      </c>
      <c r="B63" s="6" t="s">
        <v>77</v>
      </c>
      <c r="C63" s="25"/>
    </row>
    <row r="64" spans="1:3" x14ac:dyDescent="0.25">
      <c r="A64" s="10"/>
      <c r="B64" s="11"/>
      <c r="C64" s="9"/>
    </row>
    <row r="65" spans="1:3" x14ac:dyDescent="0.25">
      <c r="A65" s="1" t="s">
        <v>42</v>
      </c>
      <c r="B65" s="7" t="s">
        <v>83</v>
      </c>
      <c r="C65" s="23">
        <v>38</v>
      </c>
    </row>
    <row r="66" spans="1:3" x14ac:dyDescent="0.25">
      <c r="A66" s="3" t="s">
        <v>10</v>
      </c>
      <c r="B66" s="4"/>
      <c r="C66" s="24"/>
    </row>
    <row r="67" spans="1:3" x14ac:dyDescent="0.25">
      <c r="A67" s="3" t="s">
        <v>37</v>
      </c>
      <c r="B67" s="4" t="s">
        <v>77</v>
      </c>
      <c r="C67" s="24"/>
    </row>
    <row r="68" spans="1:3" x14ac:dyDescent="0.25">
      <c r="A68" s="30" t="s">
        <v>84</v>
      </c>
      <c r="B68" s="31"/>
      <c r="C68" s="24"/>
    </row>
    <row r="69" spans="1:3" x14ac:dyDescent="0.25">
      <c r="A69" s="3" t="s">
        <v>75</v>
      </c>
      <c r="B69" s="4">
        <v>4</v>
      </c>
      <c r="C69" s="24"/>
    </row>
    <row r="70" spans="1:3" x14ac:dyDescent="0.25">
      <c r="A70" s="3" t="s">
        <v>76</v>
      </c>
      <c r="B70" s="4">
        <v>0</v>
      </c>
      <c r="C70" s="24"/>
    </row>
    <row r="71" spans="1:3" x14ac:dyDescent="0.25">
      <c r="A71" s="3" t="s">
        <v>78</v>
      </c>
      <c r="B71" s="8" t="s">
        <v>77</v>
      </c>
      <c r="C71" s="24"/>
    </row>
    <row r="72" spans="1:3" x14ac:dyDescent="0.25">
      <c r="A72" s="30" t="s">
        <v>85</v>
      </c>
      <c r="B72" s="31"/>
      <c r="C72" s="24"/>
    </row>
    <row r="73" spans="1:3" x14ac:dyDescent="0.25">
      <c r="A73" s="3" t="s">
        <v>75</v>
      </c>
      <c r="B73" s="4">
        <v>2</v>
      </c>
      <c r="C73" s="24"/>
    </row>
    <row r="74" spans="1:3" x14ac:dyDescent="0.25">
      <c r="A74" s="3" t="s">
        <v>76</v>
      </c>
      <c r="B74" s="4">
        <v>10</v>
      </c>
      <c r="C74" s="24"/>
    </row>
    <row r="75" spans="1:3" x14ac:dyDescent="0.25">
      <c r="A75" s="5" t="s">
        <v>78</v>
      </c>
      <c r="B75" s="6" t="s">
        <v>79</v>
      </c>
      <c r="C75" s="25"/>
    </row>
  </sheetData>
  <mergeCells count="13">
    <mergeCell ref="A68:B68"/>
    <mergeCell ref="A72:B72"/>
    <mergeCell ref="A1:B1"/>
    <mergeCell ref="C2:C7"/>
    <mergeCell ref="C9:C14"/>
    <mergeCell ref="C16:C21"/>
    <mergeCell ref="C23:C28"/>
    <mergeCell ref="C30:C35"/>
    <mergeCell ref="C37:C42"/>
    <mergeCell ref="C44:C49"/>
    <mergeCell ref="C51:C56"/>
    <mergeCell ref="C58:C63"/>
    <mergeCell ref="C65:C7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02AC-5FFA-42BB-B3F1-25E94ADEA810}">
  <dimension ref="A1:C7"/>
  <sheetViews>
    <sheetView showGridLines="0" workbookViewId="0">
      <selection activeCell="G15" sqref="G15"/>
    </sheetView>
  </sheetViews>
  <sheetFormatPr defaultRowHeight="15" x14ac:dyDescent="0.25"/>
  <cols>
    <col min="1" max="1" width="11.5703125" bestFit="1" customWidth="1"/>
    <col min="2" max="2" width="78.140625" customWidth="1"/>
    <col min="3" max="3" width="16.140625" bestFit="1" customWidth="1"/>
  </cols>
  <sheetData>
    <row r="1" spans="1:3" x14ac:dyDescent="0.25">
      <c r="A1" s="28" t="s">
        <v>95</v>
      </c>
      <c r="B1" s="28"/>
      <c r="C1" s="13" t="s">
        <v>1</v>
      </c>
    </row>
    <row r="2" spans="1:3" x14ac:dyDescent="0.25">
      <c r="A2" s="1" t="s">
        <v>42</v>
      </c>
      <c r="B2" s="41" t="s">
        <v>91</v>
      </c>
      <c r="C2" s="23">
        <v>39</v>
      </c>
    </row>
    <row r="3" spans="1:3" x14ac:dyDescent="0.25">
      <c r="A3" s="3" t="s">
        <v>24</v>
      </c>
      <c r="B3" s="42" t="s">
        <v>92</v>
      </c>
      <c r="C3" s="24"/>
    </row>
    <row r="4" spans="1:3" x14ac:dyDescent="0.25">
      <c r="A4" s="3" t="s">
        <v>8</v>
      </c>
      <c r="B4" s="42" t="s">
        <v>93</v>
      </c>
      <c r="C4" s="24"/>
    </row>
    <row r="5" spans="1:3" x14ac:dyDescent="0.25">
      <c r="A5" s="5" t="s">
        <v>46</v>
      </c>
      <c r="B5" s="43" t="s">
        <v>94</v>
      </c>
      <c r="C5" s="25"/>
    </row>
    <row r="6" spans="1:3" x14ac:dyDescent="0.25">
      <c r="A6" s="40"/>
      <c r="B6" s="40"/>
      <c r="C6" s="40"/>
    </row>
    <row r="7" spans="1:3" x14ac:dyDescent="0.25">
      <c r="A7" s="40"/>
      <c r="B7" s="40"/>
      <c r="C7" s="40"/>
    </row>
  </sheetData>
  <mergeCells count="2">
    <mergeCell ref="C2:C5"/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4F5F-3F24-4E55-A314-78B353CD60D4}">
  <dimension ref="A1:C10"/>
  <sheetViews>
    <sheetView showGridLines="0" zoomScale="150" zoomScaleNormal="150" workbookViewId="0">
      <selection activeCell="I10" sqref="I10"/>
    </sheetView>
  </sheetViews>
  <sheetFormatPr defaultRowHeight="15" x14ac:dyDescent="0.25"/>
  <cols>
    <col min="1" max="1" width="13.5703125" bestFit="1" customWidth="1"/>
    <col min="2" max="2" width="22" bestFit="1" customWidth="1"/>
    <col min="3" max="3" width="16.140625" bestFit="1" customWidth="1"/>
  </cols>
  <sheetData>
    <row r="1" spans="1:3" x14ac:dyDescent="0.25">
      <c r="A1" s="33" t="s">
        <v>100</v>
      </c>
      <c r="B1" s="33"/>
      <c r="C1" s="34" t="s">
        <v>1</v>
      </c>
    </row>
    <row r="2" spans="1:3" x14ac:dyDescent="0.25">
      <c r="A2" s="35" t="s">
        <v>103</v>
      </c>
      <c r="B2" s="7" t="s">
        <v>77</v>
      </c>
      <c r="C2" s="23">
        <v>40</v>
      </c>
    </row>
    <row r="3" spans="1:3" x14ac:dyDescent="0.25">
      <c r="A3" s="36" t="s">
        <v>24</v>
      </c>
      <c r="B3" s="37" t="s">
        <v>69</v>
      </c>
      <c r="C3" s="24"/>
    </row>
    <row r="4" spans="1:3" x14ac:dyDescent="0.25">
      <c r="A4" s="36" t="s">
        <v>8</v>
      </c>
      <c r="B4" s="37" t="s">
        <v>101</v>
      </c>
      <c r="C4" s="24"/>
    </row>
    <row r="5" spans="1:3" x14ac:dyDescent="0.25">
      <c r="A5" s="38" t="s">
        <v>104</v>
      </c>
      <c r="B5" s="39" t="s">
        <v>102</v>
      </c>
      <c r="C5" s="25"/>
    </row>
    <row r="10" spans="1:3" x14ac:dyDescent="0.25">
      <c r="A10" s="20"/>
    </row>
  </sheetData>
  <mergeCells count="2">
    <mergeCell ref="A1:B1"/>
    <mergeCell ref="C2:C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EB3C-2AF7-4CBB-9B9C-E1D4E7752901}">
  <dimension ref="A1:T44"/>
  <sheetViews>
    <sheetView tabSelected="1" zoomScale="90" zoomScaleNormal="90" workbookViewId="0">
      <selection activeCell="E48" sqref="E48"/>
    </sheetView>
  </sheetViews>
  <sheetFormatPr defaultRowHeight="15" x14ac:dyDescent="0.25"/>
  <cols>
    <col min="1" max="1" width="26.5703125" bestFit="1" customWidth="1"/>
    <col min="2" max="2" width="16.28515625" bestFit="1" customWidth="1"/>
    <col min="4" max="4" width="14.140625" bestFit="1" customWidth="1"/>
    <col min="5" max="5" width="11.28515625" customWidth="1"/>
    <col min="6" max="6" width="24.5703125" bestFit="1" customWidth="1"/>
    <col min="7" max="7" width="16.28515625" bestFit="1" customWidth="1"/>
    <col min="9" max="9" width="14.140625" bestFit="1" customWidth="1"/>
    <col min="10" max="10" width="11.28515625" customWidth="1"/>
    <col min="11" max="11" width="18.140625" bestFit="1" customWidth="1"/>
    <col min="12" max="12" width="16.28515625" bestFit="1" customWidth="1"/>
    <col min="14" max="14" width="14.140625" bestFit="1" customWidth="1"/>
    <col min="15" max="15" width="11.28515625" customWidth="1"/>
    <col min="16" max="16" width="24.5703125" bestFit="1" customWidth="1"/>
    <col min="17" max="17" width="16.28515625" bestFit="1" customWidth="1"/>
    <col min="19" max="19" width="14.140625" bestFit="1" customWidth="1"/>
    <col min="20" max="20" width="11.28515625" customWidth="1"/>
  </cols>
  <sheetData>
    <row r="1" spans="1:20" ht="75" x14ac:dyDescent="0.25">
      <c r="A1" s="9" t="s">
        <v>87</v>
      </c>
      <c r="B1" s="9" t="s">
        <v>1</v>
      </c>
      <c r="C1" s="9" t="s">
        <v>86</v>
      </c>
      <c r="D1" s="9" t="s">
        <v>96</v>
      </c>
      <c r="E1" s="18" t="s">
        <v>97</v>
      </c>
      <c r="F1" s="9" t="s">
        <v>88</v>
      </c>
      <c r="G1" s="9" t="s">
        <v>1</v>
      </c>
      <c r="H1" s="9" t="s">
        <v>86</v>
      </c>
      <c r="I1" s="9" t="s">
        <v>96</v>
      </c>
      <c r="J1" s="18" t="s">
        <v>97</v>
      </c>
      <c r="K1" s="9" t="s">
        <v>89</v>
      </c>
      <c r="L1" s="9" t="s">
        <v>1</v>
      </c>
      <c r="M1" s="9" t="s">
        <v>86</v>
      </c>
      <c r="N1" s="9" t="s">
        <v>96</v>
      </c>
      <c r="O1" s="18" t="s">
        <v>97</v>
      </c>
      <c r="P1" s="9" t="s">
        <v>90</v>
      </c>
      <c r="Q1" s="9" t="s">
        <v>1</v>
      </c>
      <c r="R1" s="9" t="s">
        <v>86</v>
      </c>
      <c r="S1" s="9" t="s">
        <v>96</v>
      </c>
      <c r="T1" s="18" t="s">
        <v>97</v>
      </c>
    </row>
    <row r="2" spans="1:20" x14ac:dyDescent="0.25">
      <c r="A2" s="44"/>
      <c r="B2" s="9">
        <v>1</v>
      </c>
      <c r="C2" s="9"/>
      <c r="D2" s="21"/>
      <c r="E2" s="9">
        <f>C2*D2</f>
        <v>0</v>
      </c>
      <c r="F2" s="44"/>
      <c r="G2" s="9">
        <v>1</v>
      </c>
      <c r="H2" s="9"/>
      <c r="I2" s="21"/>
      <c r="J2" s="9">
        <f>H2*I2</f>
        <v>0</v>
      </c>
      <c r="K2" s="44"/>
      <c r="L2" s="9">
        <v>1</v>
      </c>
      <c r="M2" s="9"/>
      <c r="N2" s="21"/>
      <c r="O2" s="9">
        <f>M2*N2</f>
        <v>0</v>
      </c>
      <c r="P2" s="44"/>
      <c r="Q2" s="9">
        <v>1</v>
      </c>
      <c r="R2" s="9"/>
      <c r="S2" s="21"/>
      <c r="T2" s="9">
        <f>R2*S2</f>
        <v>0</v>
      </c>
    </row>
    <row r="3" spans="1:20" x14ac:dyDescent="0.25">
      <c r="A3" s="45"/>
      <c r="B3" s="9">
        <v>2</v>
      </c>
      <c r="C3" s="9">
        <v>204</v>
      </c>
      <c r="D3" s="21"/>
      <c r="E3" s="9">
        <f t="shared" ref="E3:E41" si="0">C3*D3</f>
        <v>0</v>
      </c>
      <c r="F3" s="45"/>
      <c r="G3" s="9">
        <v>2</v>
      </c>
      <c r="H3" s="9">
        <v>60</v>
      </c>
      <c r="I3" s="21"/>
      <c r="J3" s="9">
        <f t="shared" ref="J3:J41" si="1">H3*I3</f>
        <v>0</v>
      </c>
      <c r="K3" s="45"/>
      <c r="L3" s="9">
        <v>2</v>
      </c>
      <c r="M3" s="9">
        <v>65</v>
      </c>
      <c r="N3" s="21"/>
      <c r="O3" s="9">
        <f t="shared" ref="O3:O41" si="2">M3*N3</f>
        <v>0</v>
      </c>
      <c r="P3" s="45"/>
      <c r="Q3" s="9">
        <v>2</v>
      </c>
      <c r="R3" s="9">
        <v>50</v>
      </c>
      <c r="S3" s="21"/>
      <c r="T3" s="9">
        <f t="shared" ref="T3:T41" si="3">R3*S3</f>
        <v>0</v>
      </c>
    </row>
    <row r="4" spans="1:20" x14ac:dyDescent="0.25">
      <c r="A4" s="45"/>
      <c r="B4" s="9">
        <v>3</v>
      </c>
      <c r="C4" s="9"/>
      <c r="D4" s="21"/>
      <c r="E4" s="9">
        <f t="shared" si="0"/>
        <v>0</v>
      </c>
      <c r="F4" s="45"/>
      <c r="G4" s="9">
        <v>3</v>
      </c>
      <c r="H4" s="9"/>
      <c r="I4" s="21"/>
      <c r="J4" s="9">
        <f t="shared" si="1"/>
        <v>0</v>
      </c>
      <c r="K4" s="45"/>
      <c r="L4" s="9">
        <v>3</v>
      </c>
      <c r="M4" s="9"/>
      <c r="N4" s="21"/>
      <c r="O4" s="9">
        <f t="shared" si="2"/>
        <v>0</v>
      </c>
      <c r="P4" s="45"/>
      <c r="Q4" s="9">
        <v>3</v>
      </c>
      <c r="R4" s="9"/>
      <c r="S4" s="21"/>
      <c r="T4" s="9">
        <f t="shared" si="3"/>
        <v>0</v>
      </c>
    </row>
    <row r="5" spans="1:20" x14ac:dyDescent="0.25">
      <c r="A5" s="45"/>
      <c r="B5" s="9">
        <v>4</v>
      </c>
      <c r="C5" s="9"/>
      <c r="D5" s="21"/>
      <c r="E5" s="9">
        <f t="shared" si="0"/>
        <v>0</v>
      </c>
      <c r="F5" s="45"/>
      <c r="G5" s="9">
        <v>4</v>
      </c>
      <c r="H5" s="9"/>
      <c r="I5" s="21"/>
      <c r="J5" s="9">
        <f t="shared" si="1"/>
        <v>0</v>
      </c>
      <c r="K5" s="45"/>
      <c r="L5" s="9">
        <v>4</v>
      </c>
      <c r="M5" s="9"/>
      <c r="N5" s="21"/>
      <c r="O5" s="9">
        <f t="shared" si="2"/>
        <v>0</v>
      </c>
      <c r="P5" s="45"/>
      <c r="Q5" s="9">
        <v>4</v>
      </c>
      <c r="R5" s="9"/>
      <c r="S5" s="21"/>
      <c r="T5" s="9">
        <f t="shared" si="3"/>
        <v>0</v>
      </c>
    </row>
    <row r="6" spans="1:20" x14ac:dyDescent="0.25">
      <c r="A6" s="45"/>
      <c r="B6" s="9">
        <v>5</v>
      </c>
      <c r="C6" s="9"/>
      <c r="D6" s="21"/>
      <c r="E6" s="9">
        <f t="shared" si="0"/>
        <v>0</v>
      </c>
      <c r="F6" s="45"/>
      <c r="G6" s="9">
        <v>5</v>
      </c>
      <c r="H6" s="9"/>
      <c r="I6" s="21"/>
      <c r="J6" s="9">
        <f t="shared" si="1"/>
        <v>0</v>
      </c>
      <c r="K6" s="45"/>
      <c r="L6" s="9">
        <v>5</v>
      </c>
      <c r="M6" s="9"/>
      <c r="N6" s="21"/>
      <c r="O6" s="9">
        <f t="shared" si="2"/>
        <v>0</v>
      </c>
      <c r="P6" s="45"/>
      <c r="Q6" s="9">
        <v>5</v>
      </c>
      <c r="R6" s="9"/>
      <c r="S6" s="21"/>
      <c r="T6" s="9">
        <f t="shared" si="3"/>
        <v>0</v>
      </c>
    </row>
    <row r="7" spans="1:20" x14ac:dyDescent="0.25">
      <c r="A7" s="45"/>
      <c r="B7" s="9">
        <v>6</v>
      </c>
      <c r="C7" s="9"/>
      <c r="D7" s="21"/>
      <c r="E7" s="9">
        <f t="shared" si="0"/>
        <v>0</v>
      </c>
      <c r="F7" s="45"/>
      <c r="G7" s="9">
        <v>6</v>
      </c>
      <c r="H7" s="9"/>
      <c r="I7" s="21"/>
      <c r="J7" s="9">
        <f t="shared" si="1"/>
        <v>0</v>
      </c>
      <c r="K7" s="45"/>
      <c r="L7" s="9">
        <v>6</v>
      </c>
      <c r="M7" s="9"/>
      <c r="N7" s="21"/>
      <c r="O7" s="9">
        <f t="shared" si="2"/>
        <v>0</v>
      </c>
      <c r="P7" s="45"/>
      <c r="Q7" s="9">
        <v>6</v>
      </c>
      <c r="R7" s="9"/>
      <c r="S7" s="21"/>
      <c r="T7" s="9">
        <f t="shared" si="3"/>
        <v>0</v>
      </c>
    </row>
    <row r="8" spans="1:20" x14ac:dyDescent="0.25">
      <c r="A8" s="45"/>
      <c r="B8" s="9">
        <v>7</v>
      </c>
      <c r="C8" s="9"/>
      <c r="D8" s="21"/>
      <c r="E8" s="9">
        <f t="shared" si="0"/>
        <v>0</v>
      </c>
      <c r="F8" s="45"/>
      <c r="G8" s="9">
        <v>7</v>
      </c>
      <c r="H8" s="9"/>
      <c r="I8" s="21"/>
      <c r="J8" s="9">
        <f t="shared" si="1"/>
        <v>0</v>
      </c>
      <c r="K8" s="45"/>
      <c r="L8" s="9">
        <v>7</v>
      </c>
      <c r="M8" s="9"/>
      <c r="N8" s="21"/>
      <c r="O8" s="9">
        <f t="shared" si="2"/>
        <v>0</v>
      </c>
      <c r="P8" s="45"/>
      <c r="Q8" s="9">
        <v>7</v>
      </c>
      <c r="R8" s="9"/>
      <c r="S8" s="21"/>
      <c r="T8" s="9">
        <f t="shared" si="3"/>
        <v>0</v>
      </c>
    </row>
    <row r="9" spans="1:20" x14ac:dyDescent="0.25">
      <c r="A9" s="45"/>
      <c r="B9" s="9">
        <v>8</v>
      </c>
      <c r="C9" s="9"/>
      <c r="D9" s="21"/>
      <c r="E9" s="9">
        <f t="shared" si="0"/>
        <v>0</v>
      </c>
      <c r="F9" s="45"/>
      <c r="G9" s="9">
        <v>8</v>
      </c>
      <c r="H9" s="9"/>
      <c r="I9" s="21"/>
      <c r="J9" s="9">
        <f t="shared" si="1"/>
        <v>0</v>
      </c>
      <c r="K9" s="45"/>
      <c r="L9" s="9">
        <v>8</v>
      </c>
      <c r="M9" s="9"/>
      <c r="N9" s="21"/>
      <c r="O9" s="9">
        <f t="shared" si="2"/>
        <v>0</v>
      </c>
      <c r="P9" s="45"/>
      <c r="Q9" s="9">
        <v>8</v>
      </c>
      <c r="R9" s="9"/>
      <c r="S9" s="21"/>
      <c r="T9" s="9">
        <f t="shared" si="3"/>
        <v>0</v>
      </c>
    </row>
    <row r="10" spans="1:20" x14ac:dyDescent="0.25">
      <c r="A10" s="45"/>
      <c r="B10" s="9">
        <v>9</v>
      </c>
      <c r="C10" s="9">
        <v>100</v>
      </c>
      <c r="D10" s="21"/>
      <c r="E10" s="9">
        <f t="shared" si="0"/>
        <v>0</v>
      </c>
      <c r="F10" s="45"/>
      <c r="G10" s="9">
        <v>9</v>
      </c>
      <c r="H10" s="9">
        <v>25</v>
      </c>
      <c r="I10" s="21"/>
      <c r="J10" s="9">
        <f t="shared" si="1"/>
        <v>0</v>
      </c>
      <c r="K10" s="45"/>
      <c r="L10" s="9">
        <v>9</v>
      </c>
      <c r="M10" s="9">
        <v>25</v>
      </c>
      <c r="N10" s="21"/>
      <c r="O10" s="9">
        <f t="shared" si="2"/>
        <v>0</v>
      </c>
      <c r="P10" s="45"/>
      <c r="Q10" s="9">
        <v>9</v>
      </c>
      <c r="R10" s="9">
        <v>20</v>
      </c>
      <c r="S10" s="21"/>
      <c r="T10" s="9">
        <f t="shared" si="3"/>
        <v>0</v>
      </c>
    </row>
    <row r="11" spans="1:20" x14ac:dyDescent="0.25">
      <c r="A11" s="45"/>
      <c r="B11" s="9">
        <v>10</v>
      </c>
      <c r="C11" s="9">
        <v>10</v>
      </c>
      <c r="D11" s="21"/>
      <c r="E11" s="9">
        <f t="shared" si="0"/>
        <v>0</v>
      </c>
      <c r="F11" s="45"/>
      <c r="G11" s="9">
        <v>10</v>
      </c>
      <c r="H11" s="9">
        <v>5</v>
      </c>
      <c r="I11" s="21"/>
      <c r="J11" s="9">
        <f t="shared" si="1"/>
        <v>0</v>
      </c>
      <c r="K11" s="45"/>
      <c r="L11" s="9">
        <v>10</v>
      </c>
      <c r="M11" s="9">
        <v>5</v>
      </c>
      <c r="N11" s="21"/>
      <c r="O11" s="9">
        <f t="shared" si="2"/>
        <v>0</v>
      </c>
      <c r="P11" s="45"/>
      <c r="Q11" s="9">
        <v>10</v>
      </c>
      <c r="R11" s="9">
        <v>0</v>
      </c>
      <c r="S11" s="21"/>
      <c r="T11" s="9">
        <f t="shared" si="3"/>
        <v>0</v>
      </c>
    </row>
    <row r="12" spans="1:20" x14ac:dyDescent="0.25">
      <c r="A12" s="45"/>
      <c r="B12" s="9">
        <v>11</v>
      </c>
      <c r="C12" s="9"/>
      <c r="D12" s="21"/>
      <c r="E12" s="9">
        <f t="shared" si="0"/>
        <v>0</v>
      </c>
      <c r="F12" s="45"/>
      <c r="G12" s="9">
        <v>11</v>
      </c>
      <c r="H12" s="9"/>
      <c r="I12" s="21"/>
      <c r="J12" s="9">
        <f t="shared" si="1"/>
        <v>0</v>
      </c>
      <c r="K12" s="45"/>
      <c r="L12" s="9">
        <v>11</v>
      </c>
      <c r="M12" s="9"/>
      <c r="N12" s="21"/>
      <c r="O12" s="9">
        <f t="shared" si="2"/>
        <v>0</v>
      </c>
      <c r="P12" s="45"/>
      <c r="Q12" s="9">
        <v>11</v>
      </c>
      <c r="R12" s="9"/>
      <c r="S12" s="21"/>
      <c r="T12" s="9">
        <f t="shared" si="3"/>
        <v>0</v>
      </c>
    </row>
    <row r="13" spans="1:20" x14ac:dyDescent="0.25">
      <c r="A13" s="45"/>
      <c r="B13" s="9">
        <v>12</v>
      </c>
      <c r="C13" s="9"/>
      <c r="D13" s="21"/>
      <c r="E13" s="9">
        <f t="shared" si="0"/>
        <v>0</v>
      </c>
      <c r="F13" s="45"/>
      <c r="G13" s="9">
        <v>12</v>
      </c>
      <c r="H13" s="9"/>
      <c r="I13" s="21"/>
      <c r="J13" s="9">
        <f t="shared" si="1"/>
        <v>0</v>
      </c>
      <c r="K13" s="45"/>
      <c r="L13" s="9">
        <v>12</v>
      </c>
      <c r="M13" s="9"/>
      <c r="N13" s="21"/>
      <c r="O13" s="9">
        <f t="shared" si="2"/>
        <v>0</v>
      </c>
      <c r="P13" s="45"/>
      <c r="Q13" s="9">
        <v>12</v>
      </c>
      <c r="R13" s="9"/>
      <c r="S13" s="21"/>
      <c r="T13" s="9">
        <f t="shared" si="3"/>
        <v>0</v>
      </c>
    </row>
    <row r="14" spans="1:20" x14ac:dyDescent="0.25">
      <c r="A14" s="45"/>
      <c r="B14" s="9">
        <v>13</v>
      </c>
      <c r="C14" s="9">
        <v>216</v>
      </c>
      <c r="D14" s="21"/>
      <c r="E14" s="9">
        <f t="shared" si="0"/>
        <v>0</v>
      </c>
      <c r="F14" s="45"/>
      <c r="G14" s="9">
        <v>13</v>
      </c>
      <c r="H14" s="9">
        <v>50</v>
      </c>
      <c r="I14" s="21"/>
      <c r="J14" s="9">
        <f t="shared" si="1"/>
        <v>0</v>
      </c>
      <c r="K14" s="45"/>
      <c r="L14" s="9">
        <v>13</v>
      </c>
      <c r="M14" s="9">
        <v>65</v>
      </c>
      <c r="N14" s="21"/>
      <c r="O14" s="9">
        <f t="shared" si="2"/>
        <v>0</v>
      </c>
      <c r="P14" s="45"/>
      <c r="Q14" s="9">
        <v>13</v>
      </c>
      <c r="R14" s="9">
        <v>50</v>
      </c>
      <c r="S14" s="21"/>
      <c r="T14" s="9">
        <f t="shared" si="3"/>
        <v>0</v>
      </c>
    </row>
    <row r="15" spans="1:20" x14ac:dyDescent="0.25">
      <c r="A15" s="45"/>
      <c r="B15" s="9">
        <v>14</v>
      </c>
      <c r="C15" s="9"/>
      <c r="D15" s="21"/>
      <c r="E15" s="9">
        <f t="shared" si="0"/>
        <v>0</v>
      </c>
      <c r="F15" s="45"/>
      <c r="G15" s="9">
        <v>14</v>
      </c>
      <c r="H15" s="9"/>
      <c r="I15" s="21"/>
      <c r="J15" s="9">
        <f t="shared" si="1"/>
        <v>0</v>
      </c>
      <c r="K15" s="45"/>
      <c r="L15" s="9">
        <v>14</v>
      </c>
      <c r="M15" s="9"/>
      <c r="N15" s="21"/>
      <c r="O15" s="9">
        <f t="shared" si="2"/>
        <v>0</v>
      </c>
      <c r="P15" s="45"/>
      <c r="Q15" s="9">
        <v>14</v>
      </c>
      <c r="R15" s="9"/>
      <c r="S15" s="21"/>
      <c r="T15" s="9">
        <f t="shared" si="3"/>
        <v>0</v>
      </c>
    </row>
    <row r="16" spans="1:20" x14ac:dyDescent="0.25">
      <c r="A16" s="45"/>
      <c r="B16" s="9">
        <v>15</v>
      </c>
      <c r="C16" s="9">
        <v>10</v>
      </c>
      <c r="D16" s="21"/>
      <c r="E16" s="9">
        <f t="shared" si="0"/>
        <v>0</v>
      </c>
      <c r="F16" s="45"/>
      <c r="G16" s="9">
        <v>15</v>
      </c>
      <c r="H16" s="9">
        <v>5</v>
      </c>
      <c r="I16" s="21"/>
      <c r="J16" s="9">
        <f t="shared" si="1"/>
        <v>0</v>
      </c>
      <c r="K16" s="45"/>
      <c r="L16" s="9">
        <v>15</v>
      </c>
      <c r="M16" s="9">
        <v>5</v>
      </c>
      <c r="N16" s="21"/>
      <c r="O16" s="9">
        <f t="shared" si="2"/>
        <v>0</v>
      </c>
      <c r="P16" s="45"/>
      <c r="Q16" s="9">
        <v>15</v>
      </c>
      <c r="R16" s="9">
        <v>4</v>
      </c>
      <c r="S16" s="21"/>
      <c r="T16" s="9">
        <f t="shared" si="3"/>
        <v>0</v>
      </c>
    </row>
    <row r="17" spans="1:20" x14ac:dyDescent="0.25">
      <c r="A17" s="45"/>
      <c r="B17" s="9">
        <v>16</v>
      </c>
      <c r="C17" s="9"/>
      <c r="D17" s="21"/>
      <c r="E17" s="9">
        <f t="shared" si="0"/>
        <v>0</v>
      </c>
      <c r="F17" s="45"/>
      <c r="G17" s="9">
        <v>16</v>
      </c>
      <c r="H17" s="9"/>
      <c r="I17" s="21"/>
      <c r="J17" s="9">
        <f t="shared" si="1"/>
        <v>0</v>
      </c>
      <c r="K17" s="45"/>
      <c r="L17" s="9">
        <v>16</v>
      </c>
      <c r="M17" s="9"/>
      <c r="N17" s="21"/>
      <c r="O17" s="9">
        <f t="shared" si="2"/>
        <v>0</v>
      </c>
      <c r="P17" s="45"/>
      <c r="Q17" s="9">
        <v>16</v>
      </c>
      <c r="R17" s="9"/>
      <c r="S17" s="21"/>
      <c r="T17" s="9">
        <f t="shared" si="3"/>
        <v>0</v>
      </c>
    </row>
    <row r="18" spans="1:20" x14ac:dyDescent="0.25">
      <c r="A18" s="45"/>
      <c r="B18" s="9">
        <v>17</v>
      </c>
      <c r="C18" s="9">
        <v>4</v>
      </c>
      <c r="D18" s="21"/>
      <c r="E18" s="9">
        <f t="shared" si="0"/>
        <v>0</v>
      </c>
      <c r="F18" s="45"/>
      <c r="G18" s="9">
        <v>17</v>
      </c>
      <c r="H18" s="9">
        <v>8</v>
      </c>
      <c r="I18" s="21"/>
      <c r="J18" s="9">
        <f t="shared" si="1"/>
        <v>0</v>
      </c>
      <c r="K18" s="45"/>
      <c r="L18" s="9">
        <v>17</v>
      </c>
      <c r="M18" s="9"/>
      <c r="N18" s="21"/>
      <c r="O18" s="9">
        <f t="shared" si="2"/>
        <v>0</v>
      </c>
      <c r="P18" s="45"/>
      <c r="Q18" s="9">
        <v>17</v>
      </c>
      <c r="R18" s="9">
        <v>4</v>
      </c>
      <c r="S18" s="21"/>
      <c r="T18" s="9">
        <f t="shared" si="3"/>
        <v>0</v>
      </c>
    </row>
    <row r="19" spans="1:20" x14ac:dyDescent="0.25">
      <c r="A19" s="45"/>
      <c r="B19" s="9">
        <v>18</v>
      </c>
      <c r="C19" s="9"/>
      <c r="D19" s="21"/>
      <c r="E19" s="9">
        <f t="shared" si="0"/>
        <v>0</v>
      </c>
      <c r="F19" s="45"/>
      <c r="G19" s="9">
        <v>18</v>
      </c>
      <c r="H19" s="9"/>
      <c r="I19" s="21"/>
      <c r="J19" s="9">
        <f t="shared" si="1"/>
        <v>0</v>
      </c>
      <c r="K19" s="45"/>
      <c r="L19" s="9">
        <v>18</v>
      </c>
      <c r="M19" s="9"/>
      <c r="N19" s="21"/>
      <c r="O19" s="9">
        <f t="shared" si="2"/>
        <v>0</v>
      </c>
      <c r="P19" s="45"/>
      <c r="Q19" s="9">
        <v>18</v>
      </c>
      <c r="R19" s="9"/>
      <c r="S19" s="21"/>
      <c r="T19" s="9">
        <f t="shared" si="3"/>
        <v>0</v>
      </c>
    </row>
    <row r="20" spans="1:20" x14ac:dyDescent="0.25">
      <c r="A20" s="45"/>
      <c r="B20" s="9">
        <v>19</v>
      </c>
      <c r="C20" s="9">
        <v>19</v>
      </c>
      <c r="D20" s="21"/>
      <c r="E20" s="9">
        <f t="shared" si="0"/>
        <v>0</v>
      </c>
      <c r="F20" s="45"/>
      <c r="G20" s="9">
        <v>19</v>
      </c>
      <c r="H20" s="9">
        <v>4</v>
      </c>
      <c r="I20" s="21"/>
      <c r="J20" s="9">
        <f t="shared" si="1"/>
        <v>0</v>
      </c>
      <c r="K20" s="45"/>
      <c r="L20" s="9">
        <v>19</v>
      </c>
      <c r="M20" s="9">
        <v>3</v>
      </c>
      <c r="N20" s="21"/>
      <c r="O20" s="9">
        <f t="shared" si="2"/>
        <v>0</v>
      </c>
      <c r="P20" s="45"/>
      <c r="Q20" s="9">
        <v>19</v>
      </c>
      <c r="R20" s="9">
        <v>2</v>
      </c>
      <c r="S20" s="21"/>
      <c r="T20" s="9">
        <f t="shared" si="3"/>
        <v>0</v>
      </c>
    </row>
    <row r="21" spans="1:20" x14ac:dyDescent="0.25">
      <c r="A21" s="45"/>
      <c r="B21" s="9">
        <v>20</v>
      </c>
      <c r="C21" s="9"/>
      <c r="D21" s="21"/>
      <c r="E21" s="9">
        <f t="shared" si="0"/>
        <v>0</v>
      </c>
      <c r="F21" s="45"/>
      <c r="G21" s="9">
        <v>20</v>
      </c>
      <c r="H21" s="9"/>
      <c r="I21" s="21"/>
      <c r="J21" s="9">
        <f t="shared" si="1"/>
        <v>0</v>
      </c>
      <c r="K21" s="45"/>
      <c r="L21" s="9">
        <v>20</v>
      </c>
      <c r="M21" s="9"/>
      <c r="N21" s="21"/>
      <c r="O21" s="9">
        <f t="shared" si="2"/>
        <v>0</v>
      </c>
      <c r="P21" s="45"/>
      <c r="Q21" s="9">
        <v>20</v>
      </c>
      <c r="R21" s="9"/>
      <c r="S21" s="21"/>
      <c r="T21" s="9">
        <f t="shared" si="3"/>
        <v>0</v>
      </c>
    </row>
    <row r="22" spans="1:20" x14ac:dyDescent="0.25">
      <c r="A22" s="45"/>
      <c r="B22" s="9">
        <v>21</v>
      </c>
      <c r="C22" s="9"/>
      <c r="D22" s="21"/>
      <c r="E22" s="9">
        <f t="shared" si="0"/>
        <v>0</v>
      </c>
      <c r="F22" s="45"/>
      <c r="G22" s="9">
        <v>21</v>
      </c>
      <c r="H22" s="9">
        <v>6</v>
      </c>
      <c r="I22" s="21"/>
      <c r="J22" s="9">
        <f t="shared" si="1"/>
        <v>0</v>
      </c>
      <c r="K22" s="45"/>
      <c r="L22" s="9">
        <v>21</v>
      </c>
      <c r="M22" s="9"/>
      <c r="N22" s="21"/>
      <c r="O22" s="9">
        <f t="shared" si="2"/>
        <v>0</v>
      </c>
      <c r="P22" s="45"/>
      <c r="Q22" s="9">
        <v>21</v>
      </c>
      <c r="R22" s="9"/>
      <c r="S22" s="21"/>
      <c r="T22" s="9">
        <f t="shared" si="3"/>
        <v>0</v>
      </c>
    </row>
    <row r="23" spans="1:20" x14ac:dyDescent="0.25">
      <c r="A23" s="45"/>
      <c r="B23" s="9">
        <v>22</v>
      </c>
      <c r="C23" s="9"/>
      <c r="D23" s="21"/>
      <c r="E23" s="9">
        <f t="shared" si="0"/>
        <v>0</v>
      </c>
      <c r="F23" s="45"/>
      <c r="G23" s="9">
        <v>22</v>
      </c>
      <c r="H23" s="9"/>
      <c r="I23" s="21"/>
      <c r="J23" s="9">
        <f t="shared" si="1"/>
        <v>0</v>
      </c>
      <c r="K23" s="45"/>
      <c r="L23" s="9">
        <v>22</v>
      </c>
      <c r="M23" s="9"/>
      <c r="N23" s="21"/>
      <c r="O23" s="9">
        <f t="shared" si="2"/>
        <v>0</v>
      </c>
      <c r="P23" s="45"/>
      <c r="Q23" s="9">
        <v>22</v>
      </c>
      <c r="R23" s="9"/>
      <c r="S23" s="21"/>
      <c r="T23" s="9">
        <f t="shared" si="3"/>
        <v>0</v>
      </c>
    </row>
    <row r="24" spans="1:20" x14ac:dyDescent="0.25">
      <c r="A24" s="45"/>
      <c r="B24" s="9">
        <v>23</v>
      </c>
      <c r="C24" s="9"/>
      <c r="D24" s="21"/>
      <c r="E24" s="9">
        <f t="shared" si="0"/>
        <v>0</v>
      </c>
      <c r="F24" s="45"/>
      <c r="G24" s="9">
        <v>23</v>
      </c>
      <c r="H24" s="9"/>
      <c r="I24" s="21"/>
      <c r="J24" s="9">
        <f t="shared" si="1"/>
        <v>0</v>
      </c>
      <c r="K24" s="45"/>
      <c r="L24" s="9">
        <v>23</v>
      </c>
      <c r="M24" s="9">
        <v>2</v>
      </c>
      <c r="N24" s="21"/>
      <c r="O24" s="9">
        <f t="shared" si="2"/>
        <v>0</v>
      </c>
      <c r="P24" s="45"/>
      <c r="Q24" s="9">
        <v>23</v>
      </c>
      <c r="R24" s="9"/>
      <c r="S24" s="21"/>
      <c r="T24" s="9">
        <f t="shared" si="3"/>
        <v>0</v>
      </c>
    </row>
    <row r="25" spans="1:20" x14ac:dyDescent="0.25">
      <c r="A25" s="45"/>
      <c r="B25" s="9">
        <v>24</v>
      </c>
      <c r="C25" s="9"/>
      <c r="D25" s="21"/>
      <c r="E25" s="9">
        <f t="shared" si="0"/>
        <v>0</v>
      </c>
      <c r="F25" s="45"/>
      <c r="G25" s="9">
        <v>24</v>
      </c>
      <c r="H25" s="9"/>
      <c r="I25" s="21"/>
      <c r="J25" s="9">
        <f t="shared" si="1"/>
        <v>0</v>
      </c>
      <c r="K25" s="45"/>
      <c r="L25" s="9">
        <v>24</v>
      </c>
      <c r="M25" s="9"/>
      <c r="N25" s="21"/>
      <c r="O25" s="9">
        <f t="shared" si="2"/>
        <v>0</v>
      </c>
      <c r="P25" s="45"/>
      <c r="Q25" s="9">
        <v>24</v>
      </c>
      <c r="R25" s="9"/>
      <c r="S25" s="21"/>
      <c r="T25" s="9">
        <f t="shared" si="3"/>
        <v>0</v>
      </c>
    </row>
    <row r="26" spans="1:20" x14ac:dyDescent="0.25">
      <c r="A26" s="45"/>
      <c r="B26" s="9">
        <v>25</v>
      </c>
      <c r="C26" s="9">
        <v>16</v>
      </c>
      <c r="D26" s="21"/>
      <c r="E26" s="9">
        <f t="shared" si="0"/>
        <v>0</v>
      </c>
      <c r="F26" s="45"/>
      <c r="G26" s="9">
        <v>25</v>
      </c>
      <c r="H26" s="9">
        <v>4</v>
      </c>
      <c r="I26" s="21"/>
      <c r="J26" s="9">
        <f t="shared" si="1"/>
        <v>0</v>
      </c>
      <c r="K26" s="45"/>
      <c r="L26" s="9">
        <v>25</v>
      </c>
      <c r="M26" s="9">
        <v>4</v>
      </c>
      <c r="N26" s="21"/>
      <c r="O26" s="9">
        <f t="shared" si="2"/>
        <v>0</v>
      </c>
      <c r="P26" s="45"/>
      <c r="Q26" s="9">
        <v>25</v>
      </c>
      <c r="R26" s="9">
        <v>2</v>
      </c>
      <c r="S26" s="21"/>
      <c r="T26" s="9">
        <f t="shared" si="3"/>
        <v>0</v>
      </c>
    </row>
    <row r="27" spans="1:20" x14ac:dyDescent="0.25">
      <c r="A27" s="45"/>
      <c r="B27" s="9">
        <v>26</v>
      </c>
      <c r="C27" s="9"/>
      <c r="D27" s="21"/>
      <c r="E27" s="9">
        <f t="shared" si="0"/>
        <v>0</v>
      </c>
      <c r="F27" s="45"/>
      <c r="G27" s="9">
        <v>26</v>
      </c>
      <c r="H27" s="9"/>
      <c r="I27" s="21"/>
      <c r="J27" s="9">
        <f t="shared" si="1"/>
        <v>0</v>
      </c>
      <c r="K27" s="45"/>
      <c r="L27" s="9">
        <v>26</v>
      </c>
      <c r="M27" s="9"/>
      <c r="N27" s="21"/>
      <c r="O27" s="9">
        <f t="shared" si="2"/>
        <v>0</v>
      </c>
      <c r="P27" s="45"/>
      <c r="Q27" s="9">
        <v>26</v>
      </c>
      <c r="R27" s="9"/>
      <c r="S27" s="21"/>
      <c r="T27" s="9">
        <f t="shared" si="3"/>
        <v>0</v>
      </c>
    </row>
    <row r="28" spans="1:20" x14ac:dyDescent="0.25">
      <c r="A28" s="45"/>
      <c r="B28" s="9">
        <v>27</v>
      </c>
      <c r="C28" s="9">
        <v>12</v>
      </c>
      <c r="D28" s="21"/>
      <c r="E28" s="9">
        <f t="shared" si="0"/>
        <v>0</v>
      </c>
      <c r="F28" s="45"/>
      <c r="G28" s="9">
        <v>27</v>
      </c>
      <c r="H28" s="9">
        <v>2</v>
      </c>
      <c r="I28" s="21"/>
      <c r="J28" s="9">
        <f t="shared" si="1"/>
        <v>0</v>
      </c>
      <c r="K28" s="45"/>
      <c r="L28" s="9">
        <v>27</v>
      </c>
      <c r="M28" s="9">
        <v>2</v>
      </c>
      <c r="N28" s="21"/>
      <c r="O28" s="9">
        <f t="shared" si="2"/>
        <v>0</v>
      </c>
      <c r="P28" s="45"/>
      <c r="Q28" s="9">
        <v>27</v>
      </c>
      <c r="R28" s="9">
        <v>2</v>
      </c>
      <c r="S28" s="21"/>
      <c r="T28" s="9">
        <f t="shared" si="3"/>
        <v>0</v>
      </c>
    </row>
    <row r="29" spans="1:20" x14ac:dyDescent="0.25">
      <c r="A29" s="45"/>
      <c r="B29" s="9">
        <v>28</v>
      </c>
      <c r="C29" s="9"/>
      <c r="D29" s="21"/>
      <c r="E29" s="9">
        <f t="shared" si="0"/>
        <v>0</v>
      </c>
      <c r="F29" s="45"/>
      <c r="G29" s="9">
        <v>28</v>
      </c>
      <c r="H29" s="9"/>
      <c r="I29" s="21"/>
      <c r="J29" s="9">
        <f t="shared" si="1"/>
        <v>0</v>
      </c>
      <c r="K29" s="45"/>
      <c r="L29" s="9">
        <v>28</v>
      </c>
      <c r="M29" s="9"/>
      <c r="N29" s="21"/>
      <c r="O29" s="9">
        <f t="shared" si="2"/>
        <v>0</v>
      </c>
      <c r="P29" s="45"/>
      <c r="Q29" s="9">
        <v>28</v>
      </c>
      <c r="R29" s="9"/>
      <c r="S29" s="21"/>
      <c r="T29" s="9">
        <f t="shared" si="3"/>
        <v>0</v>
      </c>
    </row>
    <row r="30" spans="1:20" x14ac:dyDescent="0.25">
      <c r="A30" s="45"/>
      <c r="B30" s="9">
        <v>29</v>
      </c>
      <c r="C30" s="9"/>
      <c r="D30" s="21"/>
      <c r="E30" s="9">
        <f t="shared" si="0"/>
        <v>0</v>
      </c>
      <c r="F30" s="45"/>
      <c r="G30" s="9">
        <v>29</v>
      </c>
      <c r="H30" s="9"/>
      <c r="I30" s="21"/>
      <c r="J30" s="9">
        <f t="shared" si="1"/>
        <v>0</v>
      </c>
      <c r="K30" s="45"/>
      <c r="L30" s="9">
        <v>29</v>
      </c>
      <c r="M30" s="9"/>
      <c r="N30" s="21"/>
      <c r="O30" s="9">
        <f t="shared" si="2"/>
        <v>0</v>
      </c>
      <c r="P30" s="45"/>
      <c r="Q30" s="9">
        <v>29</v>
      </c>
      <c r="R30" s="9"/>
      <c r="S30" s="21"/>
      <c r="T30" s="9">
        <f t="shared" si="3"/>
        <v>0</v>
      </c>
    </row>
    <row r="31" spans="1:20" x14ac:dyDescent="0.25">
      <c r="A31" s="45"/>
      <c r="B31" s="9">
        <v>30</v>
      </c>
      <c r="C31" s="9"/>
      <c r="D31" s="21"/>
      <c r="E31" s="9">
        <f t="shared" si="0"/>
        <v>0</v>
      </c>
      <c r="F31" s="45"/>
      <c r="G31" s="9">
        <v>30</v>
      </c>
      <c r="H31" s="9"/>
      <c r="I31" s="21"/>
      <c r="J31" s="9">
        <f t="shared" si="1"/>
        <v>0</v>
      </c>
      <c r="K31" s="45"/>
      <c r="L31" s="9">
        <v>30</v>
      </c>
      <c r="M31" s="9"/>
      <c r="N31" s="21"/>
      <c r="O31" s="9">
        <f t="shared" si="2"/>
        <v>0</v>
      </c>
      <c r="P31" s="45"/>
      <c r="Q31" s="9">
        <v>30</v>
      </c>
      <c r="R31" s="9"/>
      <c r="S31" s="21"/>
      <c r="T31" s="9">
        <f t="shared" si="3"/>
        <v>0</v>
      </c>
    </row>
    <row r="32" spans="1:20" x14ac:dyDescent="0.25">
      <c r="A32" s="45"/>
      <c r="B32" s="9">
        <v>31</v>
      </c>
      <c r="C32" s="9"/>
      <c r="D32" s="21"/>
      <c r="E32" s="9">
        <f t="shared" si="0"/>
        <v>0</v>
      </c>
      <c r="F32" s="45"/>
      <c r="G32" s="9">
        <v>31</v>
      </c>
      <c r="H32" s="9"/>
      <c r="I32" s="21"/>
      <c r="J32" s="9">
        <f t="shared" si="1"/>
        <v>0</v>
      </c>
      <c r="K32" s="45"/>
      <c r="L32" s="9">
        <v>31</v>
      </c>
      <c r="M32" s="9">
        <v>1</v>
      </c>
      <c r="N32" s="21"/>
      <c r="O32" s="9">
        <f t="shared" si="2"/>
        <v>0</v>
      </c>
      <c r="P32" s="45"/>
      <c r="Q32" s="9">
        <v>31</v>
      </c>
      <c r="R32" s="9"/>
      <c r="S32" s="21"/>
      <c r="T32" s="9">
        <f t="shared" si="3"/>
        <v>0</v>
      </c>
    </row>
    <row r="33" spans="1:20" x14ac:dyDescent="0.25">
      <c r="A33" s="45"/>
      <c r="B33" s="9">
        <v>32</v>
      </c>
      <c r="C33" s="9">
        <v>13</v>
      </c>
      <c r="D33" s="21"/>
      <c r="E33" s="9">
        <f t="shared" si="0"/>
        <v>0</v>
      </c>
      <c r="F33" s="45"/>
      <c r="G33" s="9">
        <v>32</v>
      </c>
      <c r="H33" s="9">
        <v>9</v>
      </c>
      <c r="I33" s="21"/>
      <c r="J33" s="9">
        <f t="shared" si="1"/>
        <v>0</v>
      </c>
      <c r="K33" s="45"/>
      <c r="L33" s="9">
        <v>32</v>
      </c>
      <c r="M33" s="9">
        <v>2</v>
      </c>
      <c r="N33" s="21"/>
      <c r="O33" s="9">
        <f t="shared" si="2"/>
        <v>0</v>
      </c>
      <c r="P33" s="45"/>
      <c r="Q33" s="9">
        <v>32</v>
      </c>
      <c r="R33" s="9">
        <v>11</v>
      </c>
      <c r="S33" s="21"/>
      <c r="T33" s="9">
        <f t="shared" si="3"/>
        <v>0</v>
      </c>
    </row>
    <row r="34" spans="1:20" x14ac:dyDescent="0.25">
      <c r="A34" s="45"/>
      <c r="B34" s="9">
        <v>33</v>
      </c>
      <c r="C34" s="9"/>
      <c r="D34" s="21"/>
      <c r="E34" s="9">
        <f t="shared" si="0"/>
        <v>0</v>
      </c>
      <c r="F34" s="45"/>
      <c r="G34" s="9">
        <v>33</v>
      </c>
      <c r="H34" s="9"/>
      <c r="I34" s="21"/>
      <c r="J34" s="9">
        <f t="shared" si="1"/>
        <v>0</v>
      </c>
      <c r="K34" s="45"/>
      <c r="L34" s="9">
        <v>33</v>
      </c>
      <c r="M34" s="9">
        <v>2</v>
      </c>
      <c r="N34" s="21"/>
      <c r="O34" s="9">
        <f t="shared" si="2"/>
        <v>0</v>
      </c>
      <c r="P34" s="45"/>
      <c r="Q34" s="9">
        <v>33</v>
      </c>
      <c r="R34" s="9"/>
      <c r="S34" s="21"/>
      <c r="T34" s="9">
        <f t="shared" si="3"/>
        <v>0</v>
      </c>
    </row>
    <row r="35" spans="1:20" x14ac:dyDescent="0.25">
      <c r="A35" s="45"/>
      <c r="B35" s="9">
        <v>34</v>
      </c>
      <c r="C35" s="9"/>
      <c r="D35" s="21"/>
      <c r="E35" s="9">
        <f t="shared" si="0"/>
        <v>0</v>
      </c>
      <c r="F35" s="45"/>
      <c r="G35" s="9">
        <v>34</v>
      </c>
      <c r="H35" s="9"/>
      <c r="I35" s="21"/>
      <c r="J35" s="9">
        <f t="shared" si="1"/>
        <v>0</v>
      </c>
      <c r="K35" s="45"/>
      <c r="L35" s="9">
        <v>34</v>
      </c>
      <c r="M35" s="9"/>
      <c r="N35" s="21"/>
      <c r="O35" s="9">
        <f t="shared" si="2"/>
        <v>0</v>
      </c>
      <c r="P35" s="45"/>
      <c r="Q35" s="9">
        <v>34</v>
      </c>
      <c r="R35" s="9"/>
      <c r="S35" s="21"/>
      <c r="T35" s="9">
        <f t="shared" si="3"/>
        <v>0</v>
      </c>
    </row>
    <row r="36" spans="1:20" x14ac:dyDescent="0.25">
      <c r="A36" s="45"/>
      <c r="B36" s="9">
        <v>35</v>
      </c>
      <c r="C36" s="9"/>
      <c r="D36" s="21"/>
      <c r="E36" s="9">
        <f t="shared" si="0"/>
        <v>0</v>
      </c>
      <c r="F36" s="45"/>
      <c r="G36" s="9">
        <v>35</v>
      </c>
      <c r="H36" s="9"/>
      <c r="I36" s="21"/>
      <c r="J36" s="9">
        <f t="shared" si="1"/>
        <v>0</v>
      </c>
      <c r="K36" s="45"/>
      <c r="L36" s="9">
        <v>35</v>
      </c>
      <c r="M36" s="9">
        <v>1</v>
      </c>
      <c r="N36" s="21"/>
      <c r="O36" s="9">
        <f t="shared" si="2"/>
        <v>0</v>
      </c>
      <c r="P36" s="45"/>
      <c r="Q36" s="9">
        <v>35</v>
      </c>
      <c r="R36" s="9"/>
      <c r="S36" s="21"/>
      <c r="T36" s="9">
        <f t="shared" si="3"/>
        <v>0</v>
      </c>
    </row>
    <row r="37" spans="1:20" x14ac:dyDescent="0.25">
      <c r="A37" s="45"/>
      <c r="B37" s="9">
        <v>36</v>
      </c>
      <c r="C37" s="9">
        <v>6</v>
      </c>
      <c r="D37" s="21"/>
      <c r="E37" s="9">
        <f t="shared" si="0"/>
        <v>0</v>
      </c>
      <c r="F37" s="45"/>
      <c r="G37" s="9">
        <v>36</v>
      </c>
      <c r="H37" s="9">
        <v>3</v>
      </c>
      <c r="I37" s="21"/>
      <c r="J37" s="9">
        <f t="shared" si="1"/>
        <v>0</v>
      </c>
      <c r="K37" s="45"/>
      <c r="L37" s="9">
        <v>36</v>
      </c>
      <c r="M37" s="9">
        <v>2</v>
      </c>
      <c r="N37" s="21"/>
      <c r="O37" s="9">
        <f t="shared" si="2"/>
        <v>0</v>
      </c>
      <c r="P37" s="45"/>
      <c r="Q37" s="9">
        <v>36</v>
      </c>
      <c r="R37" s="9">
        <v>5</v>
      </c>
      <c r="S37" s="21"/>
      <c r="T37" s="9">
        <f t="shared" si="3"/>
        <v>0</v>
      </c>
    </row>
    <row r="38" spans="1:20" x14ac:dyDescent="0.25">
      <c r="A38" s="45"/>
      <c r="B38" s="9">
        <v>37</v>
      </c>
      <c r="C38" s="9"/>
      <c r="D38" s="21"/>
      <c r="E38" s="9">
        <f t="shared" si="0"/>
        <v>0</v>
      </c>
      <c r="F38" s="45"/>
      <c r="G38" s="9">
        <v>37</v>
      </c>
      <c r="H38" s="9">
        <v>3</v>
      </c>
      <c r="I38" s="21"/>
      <c r="J38" s="9">
        <f t="shared" si="1"/>
        <v>0</v>
      </c>
      <c r="K38" s="45"/>
      <c r="L38" s="9">
        <v>37</v>
      </c>
      <c r="M38" s="9">
        <v>6</v>
      </c>
      <c r="N38" s="21"/>
      <c r="O38" s="9">
        <f t="shared" si="2"/>
        <v>0</v>
      </c>
      <c r="P38" s="45"/>
      <c r="Q38" s="9">
        <v>37</v>
      </c>
      <c r="R38" s="9"/>
      <c r="S38" s="21"/>
      <c r="T38" s="9">
        <f t="shared" si="3"/>
        <v>0</v>
      </c>
    </row>
    <row r="39" spans="1:20" x14ac:dyDescent="0.25">
      <c r="A39" s="45"/>
      <c r="B39" s="9">
        <v>38</v>
      </c>
      <c r="C39" s="9">
        <v>3</v>
      </c>
      <c r="D39" s="21"/>
      <c r="E39" s="9">
        <f t="shared" si="0"/>
        <v>0</v>
      </c>
      <c r="F39" s="45"/>
      <c r="G39" s="9">
        <v>38</v>
      </c>
      <c r="H39" s="9"/>
      <c r="I39" s="21"/>
      <c r="J39" s="9">
        <f t="shared" si="1"/>
        <v>0</v>
      </c>
      <c r="K39" s="45"/>
      <c r="L39" s="9">
        <v>38</v>
      </c>
      <c r="M39" s="9">
        <v>3</v>
      </c>
      <c r="N39" s="21"/>
      <c r="O39" s="9">
        <f t="shared" si="2"/>
        <v>0</v>
      </c>
      <c r="P39" s="45"/>
      <c r="Q39" s="9">
        <v>38</v>
      </c>
      <c r="R39" s="9"/>
      <c r="S39" s="21"/>
      <c r="T39" s="9">
        <f t="shared" si="3"/>
        <v>0</v>
      </c>
    </row>
    <row r="40" spans="1:20" x14ac:dyDescent="0.25">
      <c r="A40" s="45"/>
      <c r="B40" s="9">
        <v>39</v>
      </c>
      <c r="C40" s="9">
        <v>7</v>
      </c>
      <c r="D40" s="21"/>
      <c r="E40" s="9">
        <f t="shared" si="0"/>
        <v>0</v>
      </c>
      <c r="F40" s="45"/>
      <c r="G40" s="9">
        <v>39</v>
      </c>
      <c r="H40" s="9">
        <v>8</v>
      </c>
      <c r="I40" s="21"/>
      <c r="J40" s="9">
        <f t="shared" si="1"/>
        <v>0</v>
      </c>
      <c r="K40" s="45"/>
      <c r="L40" s="9">
        <v>39</v>
      </c>
      <c r="M40" s="9"/>
      <c r="N40" s="21"/>
      <c r="O40" s="9">
        <f t="shared" si="2"/>
        <v>0</v>
      </c>
      <c r="P40" s="45"/>
      <c r="Q40" s="9">
        <v>39</v>
      </c>
      <c r="R40" s="9">
        <v>4</v>
      </c>
      <c r="S40" s="21"/>
      <c r="T40" s="9">
        <f t="shared" si="3"/>
        <v>0</v>
      </c>
    </row>
    <row r="41" spans="1:20" x14ac:dyDescent="0.25">
      <c r="A41" s="46"/>
      <c r="B41" s="9">
        <v>40</v>
      </c>
      <c r="C41" s="9">
        <v>24</v>
      </c>
      <c r="D41" s="21"/>
      <c r="E41" s="9">
        <f t="shared" si="0"/>
        <v>0</v>
      </c>
      <c r="F41" s="46"/>
      <c r="G41" s="9">
        <v>40</v>
      </c>
      <c r="H41" s="9"/>
      <c r="I41" s="21"/>
      <c r="J41" s="9">
        <f t="shared" si="1"/>
        <v>0</v>
      </c>
      <c r="K41" s="46"/>
      <c r="L41" s="9">
        <v>40</v>
      </c>
      <c r="M41" s="9"/>
      <c r="N41" s="21"/>
      <c r="O41" s="9">
        <f t="shared" si="2"/>
        <v>0</v>
      </c>
      <c r="P41" s="46"/>
      <c r="Q41" s="9">
        <v>40</v>
      </c>
      <c r="R41" s="9"/>
      <c r="S41" s="21"/>
      <c r="T41" s="9">
        <f t="shared" si="3"/>
        <v>0</v>
      </c>
    </row>
    <row r="42" spans="1:20" x14ac:dyDescent="0.25">
      <c r="A42" s="32" t="s">
        <v>98</v>
      </c>
      <c r="B42" s="32"/>
      <c r="C42" s="32"/>
      <c r="D42" s="32"/>
      <c r="E42" s="9">
        <f>SUM(E2:E41)</f>
        <v>0</v>
      </c>
      <c r="F42" s="32" t="s">
        <v>98</v>
      </c>
      <c r="G42" s="32"/>
      <c r="H42" s="32"/>
      <c r="I42" s="32"/>
      <c r="J42" s="9">
        <f>SUM(J2:J40)</f>
        <v>0</v>
      </c>
      <c r="K42" s="32" t="s">
        <v>98</v>
      </c>
      <c r="L42" s="32"/>
      <c r="M42" s="32"/>
      <c r="N42" s="32"/>
      <c r="O42" s="9">
        <f>SUM(O2:O40)</f>
        <v>0</v>
      </c>
      <c r="P42" s="32" t="s">
        <v>98</v>
      </c>
      <c r="Q42" s="32"/>
      <c r="R42" s="32"/>
      <c r="S42" s="32"/>
      <c r="T42" s="9">
        <f>SUM(T2:T40)</f>
        <v>0</v>
      </c>
    </row>
    <row r="44" spans="1:20" x14ac:dyDescent="0.25">
      <c r="A44" s="32" t="s">
        <v>99</v>
      </c>
      <c r="B44" s="32"/>
      <c r="C44" s="32"/>
      <c r="D44" s="19">
        <f>E42+J42+O42+T42</f>
        <v>0</v>
      </c>
    </row>
  </sheetData>
  <mergeCells count="9">
    <mergeCell ref="A44:C44"/>
    <mergeCell ref="A42:D42"/>
    <mergeCell ref="F42:I42"/>
    <mergeCell ref="K42:N42"/>
    <mergeCell ref="P42:S42"/>
    <mergeCell ref="A2:A41"/>
    <mergeCell ref="F2:F41"/>
    <mergeCell ref="K2:K41"/>
    <mergeCell ref="P2:P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showGridLines="0" topLeftCell="A10" workbookViewId="0">
      <selection activeCell="N28" sqref="N28"/>
    </sheetView>
  </sheetViews>
  <sheetFormatPr defaultRowHeight="15" x14ac:dyDescent="0.25"/>
  <cols>
    <col min="1" max="1" width="25" customWidth="1"/>
    <col min="2" max="2" width="54.7109375" customWidth="1"/>
    <col min="3" max="3" width="16" customWidth="1"/>
  </cols>
  <sheetData>
    <row r="1" spans="1:3" x14ac:dyDescent="0.25">
      <c r="A1" s="22" t="s">
        <v>19</v>
      </c>
      <c r="B1" s="22"/>
      <c r="C1" s="13" t="s">
        <v>1</v>
      </c>
    </row>
    <row r="2" spans="1:3" x14ac:dyDescent="0.25">
      <c r="A2" s="1" t="s">
        <v>2</v>
      </c>
      <c r="B2" s="7" t="s">
        <v>3</v>
      </c>
      <c r="C2" s="23">
        <v>5</v>
      </c>
    </row>
    <row r="3" spans="1:3" x14ac:dyDescent="0.25">
      <c r="A3" s="3" t="s">
        <v>4</v>
      </c>
      <c r="B3" s="8" t="s">
        <v>5</v>
      </c>
      <c r="C3" s="24"/>
    </row>
    <row r="4" spans="1:3" x14ac:dyDescent="0.25">
      <c r="A4" s="3" t="s">
        <v>6</v>
      </c>
      <c r="B4" s="8" t="s">
        <v>7</v>
      </c>
      <c r="C4" s="24"/>
    </row>
    <row r="5" spans="1:3" x14ac:dyDescent="0.25">
      <c r="A5" s="3" t="s">
        <v>8</v>
      </c>
      <c r="B5" s="8" t="s">
        <v>20</v>
      </c>
      <c r="C5" s="24"/>
    </row>
    <row r="6" spans="1:3" x14ac:dyDescent="0.25">
      <c r="A6" s="3" t="s">
        <v>10</v>
      </c>
      <c r="B6" s="8"/>
      <c r="C6" s="24"/>
    </row>
    <row r="7" spans="1:3" x14ac:dyDescent="0.25">
      <c r="A7" s="3" t="s">
        <v>11</v>
      </c>
      <c r="B7" s="8" t="s">
        <v>12</v>
      </c>
      <c r="C7" s="24"/>
    </row>
    <row r="8" spans="1:3" x14ac:dyDescent="0.25">
      <c r="A8" s="5" t="s">
        <v>13</v>
      </c>
      <c r="B8" s="6" t="s">
        <v>14</v>
      </c>
      <c r="C8" s="25"/>
    </row>
    <row r="9" spans="1:3" x14ac:dyDescent="0.25">
      <c r="A9" s="3"/>
      <c r="B9" s="8"/>
      <c r="C9" s="9"/>
    </row>
    <row r="10" spans="1:3" x14ac:dyDescent="0.25">
      <c r="A10" s="1" t="s">
        <v>4</v>
      </c>
      <c r="B10" s="7" t="s">
        <v>15</v>
      </c>
      <c r="C10" s="23">
        <v>6</v>
      </c>
    </row>
    <row r="11" spans="1:3" x14ac:dyDescent="0.25">
      <c r="A11" s="3" t="s">
        <v>6</v>
      </c>
      <c r="B11" s="8" t="s">
        <v>7</v>
      </c>
      <c r="C11" s="24"/>
    </row>
    <row r="12" spans="1:3" x14ac:dyDescent="0.25">
      <c r="A12" s="3" t="s">
        <v>8</v>
      </c>
      <c r="B12" s="8" t="s">
        <v>20</v>
      </c>
      <c r="C12" s="24"/>
    </row>
    <row r="13" spans="1:3" x14ac:dyDescent="0.25">
      <c r="A13" s="3" t="s">
        <v>10</v>
      </c>
      <c r="B13" s="8"/>
      <c r="C13" s="24"/>
    </row>
    <row r="14" spans="1:3" x14ac:dyDescent="0.25">
      <c r="A14" s="3" t="s">
        <v>11</v>
      </c>
      <c r="B14" s="8" t="s">
        <v>12</v>
      </c>
      <c r="C14" s="24"/>
    </row>
    <row r="15" spans="1:3" x14ac:dyDescent="0.25">
      <c r="A15" s="5" t="s">
        <v>13</v>
      </c>
      <c r="B15" s="6" t="s">
        <v>14</v>
      </c>
      <c r="C15" s="25"/>
    </row>
    <row r="16" spans="1:3" x14ac:dyDescent="0.25">
      <c r="A16" s="3"/>
      <c r="B16" s="8"/>
      <c r="C16" s="9"/>
    </row>
    <row r="17" spans="1:3" x14ac:dyDescent="0.25">
      <c r="A17" s="1" t="s">
        <v>16</v>
      </c>
      <c r="B17" s="7" t="s">
        <v>5</v>
      </c>
      <c r="C17" s="23">
        <v>7</v>
      </c>
    </row>
    <row r="18" spans="1:3" x14ac:dyDescent="0.25">
      <c r="A18" s="3" t="s">
        <v>6</v>
      </c>
      <c r="B18" s="8" t="s">
        <v>7</v>
      </c>
      <c r="C18" s="24"/>
    </row>
    <row r="19" spans="1:3" x14ac:dyDescent="0.25">
      <c r="A19" s="3" t="s">
        <v>8</v>
      </c>
      <c r="B19" s="8" t="s">
        <v>20</v>
      </c>
      <c r="C19" s="24"/>
    </row>
    <row r="20" spans="1:3" x14ac:dyDescent="0.25">
      <c r="A20" s="3" t="s">
        <v>10</v>
      </c>
      <c r="B20" s="8"/>
      <c r="C20" s="24"/>
    </row>
    <row r="21" spans="1:3" x14ac:dyDescent="0.25">
      <c r="A21" s="3" t="s">
        <v>17</v>
      </c>
      <c r="B21" s="8" t="s">
        <v>12</v>
      </c>
      <c r="C21" s="24"/>
    </row>
    <row r="22" spans="1:3" x14ac:dyDescent="0.25">
      <c r="A22" s="5" t="s">
        <v>13</v>
      </c>
      <c r="B22" s="6" t="s">
        <v>14</v>
      </c>
      <c r="C22" s="25"/>
    </row>
    <row r="23" spans="1:3" x14ac:dyDescent="0.25">
      <c r="A23" s="3"/>
      <c r="B23" s="8"/>
      <c r="C23" s="9"/>
    </row>
    <row r="24" spans="1:3" x14ac:dyDescent="0.25">
      <c r="A24" s="1" t="s">
        <v>16</v>
      </c>
      <c r="B24" s="7" t="s">
        <v>21</v>
      </c>
      <c r="C24" s="23">
        <v>8</v>
      </c>
    </row>
    <row r="25" spans="1:3" x14ac:dyDescent="0.25">
      <c r="A25" s="3" t="s">
        <v>6</v>
      </c>
      <c r="B25" s="8" t="s">
        <v>7</v>
      </c>
      <c r="C25" s="24"/>
    </row>
    <row r="26" spans="1:3" x14ac:dyDescent="0.25">
      <c r="A26" s="3" t="s">
        <v>8</v>
      </c>
      <c r="B26" s="8" t="s">
        <v>20</v>
      </c>
      <c r="C26" s="24"/>
    </row>
    <row r="27" spans="1:3" x14ac:dyDescent="0.25">
      <c r="A27" s="3" t="s">
        <v>10</v>
      </c>
      <c r="B27" s="8"/>
      <c r="C27" s="24"/>
    </row>
    <row r="28" spans="1:3" x14ac:dyDescent="0.25">
      <c r="A28" s="3" t="s">
        <v>18</v>
      </c>
      <c r="B28" s="8" t="s">
        <v>12</v>
      </c>
      <c r="C28" s="24"/>
    </row>
    <row r="29" spans="1:3" x14ac:dyDescent="0.25">
      <c r="A29" s="5" t="s">
        <v>13</v>
      </c>
      <c r="B29" s="6" t="s">
        <v>14</v>
      </c>
      <c r="C29" s="25"/>
    </row>
  </sheetData>
  <mergeCells count="5">
    <mergeCell ref="A1:B1"/>
    <mergeCell ref="C2:C8"/>
    <mergeCell ref="C10:C15"/>
    <mergeCell ref="C17:C22"/>
    <mergeCell ref="C24:C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F027-6F08-4296-B261-0BB4FEF7D55D}">
  <dimension ref="A1:C8"/>
  <sheetViews>
    <sheetView showGridLines="0" workbookViewId="0">
      <selection activeCell="K17" sqref="K17"/>
    </sheetView>
  </sheetViews>
  <sheetFormatPr defaultRowHeight="15" x14ac:dyDescent="0.25"/>
  <cols>
    <col min="1" max="1" width="25" customWidth="1"/>
    <col min="2" max="2" width="53.5703125" customWidth="1"/>
    <col min="3" max="3" width="15.7109375" customWidth="1"/>
  </cols>
  <sheetData>
    <row r="1" spans="1:3" x14ac:dyDescent="0.25">
      <c r="A1" s="22" t="s">
        <v>22</v>
      </c>
      <c r="B1" s="22"/>
      <c r="C1" s="13" t="s">
        <v>1</v>
      </c>
    </row>
    <row r="2" spans="1:3" x14ac:dyDescent="0.25">
      <c r="A2" s="1" t="s">
        <v>2</v>
      </c>
      <c r="B2" s="7" t="s">
        <v>3</v>
      </c>
      <c r="C2" s="23">
        <v>9</v>
      </c>
    </row>
    <row r="3" spans="1:3" x14ac:dyDescent="0.25">
      <c r="A3" s="3" t="s">
        <v>4</v>
      </c>
      <c r="B3" s="8" t="s">
        <v>5</v>
      </c>
      <c r="C3" s="24"/>
    </row>
    <row r="4" spans="1:3" x14ac:dyDescent="0.25">
      <c r="A4" s="3" t="s">
        <v>8</v>
      </c>
      <c r="B4" s="8" t="s">
        <v>23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11</v>
      </c>
      <c r="B6" s="8" t="s">
        <v>12</v>
      </c>
      <c r="C6" s="24"/>
    </row>
    <row r="7" spans="1:3" x14ac:dyDescent="0.25">
      <c r="A7" s="5" t="s">
        <v>24</v>
      </c>
      <c r="B7" s="6" t="s">
        <v>25</v>
      </c>
      <c r="C7" s="25"/>
    </row>
    <row r="8" spans="1:3" x14ac:dyDescent="0.25">
      <c r="A8" s="26"/>
      <c r="B8" s="27"/>
      <c r="C8" s="9"/>
    </row>
  </sheetData>
  <mergeCells count="3">
    <mergeCell ref="A1:B1"/>
    <mergeCell ref="C2:C7"/>
    <mergeCell ref="A8:B8"/>
  </mergeCells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showGridLines="0" workbookViewId="0">
      <selection activeCell="E17" sqref="E17"/>
    </sheetView>
  </sheetViews>
  <sheetFormatPr defaultRowHeight="15" x14ac:dyDescent="0.25"/>
  <cols>
    <col min="1" max="1" width="18.42578125" customWidth="1"/>
    <col min="2" max="2" width="109.42578125" customWidth="1"/>
    <col min="3" max="3" width="16.42578125" customWidth="1"/>
  </cols>
  <sheetData>
    <row r="1" spans="1:3" x14ac:dyDescent="0.25">
      <c r="A1" s="28" t="s">
        <v>26</v>
      </c>
      <c r="B1" s="28"/>
      <c r="C1" s="13" t="s">
        <v>1</v>
      </c>
    </row>
    <row r="2" spans="1:3" x14ac:dyDescent="0.25">
      <c r="A2" s="1" t="s">
        <v>2</v>
      </c>
      <c r="B2" s="7" t="s">
        <v>27</v>
      </c>
      <c r="C2" s="23">
        <v>10</v>
      </c>
    </row>
    <row r="3" spans="1:3" x14ac:dyDescent="0.25">
      <c r="A3" s="3" t="s">
        <v>28</v>
      </c>
      <c r="B3" s="8" t="s">
        <v>29</v>
      </c>
      <c r="C3" s="24"/>
    </row>
    <row r="4" spans="1:3" x14ac:dyDescent="0.25">
      <c r="A4" s="3" t="s">
        <v>30</v>
      </c>
      <c r="B4" s="8" t="s">
        <v>31</v>
      </c>
      <c r="C4" s="24"/>
    </row>
    <row r="5" spans="1:3" ht="30.75" customHeight="1" x14ac:dyDescent="0.25">
      <c r="A5" s="3" t="s">
        <v>32</v>
      </c>
      <c r="B5" s="16" t="s">
        <v>33</v>
      </c>
      <c r="C5" s="24"/>
    </row>
    <row r="6" spans="1:3" x14ac:dyDescent="0.25">
      <c r="A6" s="3" t="s">
        <v>34</v>
      </c>
      <c r="B6" s="16" t="s">
        <v>35</v>
      </c>
      <c r="C6" s="24"/>
    </row>
    <row r="7" spans="1:3" x14ac:dyDescent="0.25">
      <c r="A7" s="3" t="s">
        <v>10</v>
      </c>
      <c r="B7" s="8" t="s">
        <v>36</v>
      </c>
      <c r="C7" s="24"/>
    </row>
    <row r="8" spans="1:3" x14ac:dyDescent="0.25">
      <c r="A8" s="3" t="s">
        <v>37</v>
      </c>
      <c r="B8" s="8" t="s">
        <v>38</v>
      </c>
      <c r="C8" s="24"/>
    </row>
    <row r="9" spans="1:3" x14ac:dyDescent="0.25">
      <c r="A9" s="5" t="s">
        <v>39</v>
      </c>
      <c r="B9" s="6" t="s">
        <v>40</v>
      </c>
      <c r="C9" s="25"/>
    </row>
    <row r="10" spans="1:3" x14ac:dyDescent="0.25">
      <c r="A10" s="26"/>
      <c r="B10" s="27"/>
      <c r="C10" s="9"/>
    </row>
  </sheetData>
  <mergeCells count="3">
    <mergeCell ref="A1:B1"/>
    <mergeCell ref="C2:C9"/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showGridLines="0" workbookViewId="0">
      <selection activeCell="K19" sqref="K19"/>
    </sheetView>
  </sheetViews>
  <sheetFormatPr defaultRowHeight="15" x14ac:dyDescent="0.25"/>
  <cols>
    <col min="1" max="1" width="18.7109375" customWidth="1"/>
    <col min="2" max="2" width="62.42578125" customWidth="1"/>
    <col min="3" max="3" width="16.28515625" customWidth="1"/>
  </cols>
  <sheetData>
    <row r="1" spans="1:3" x14ac:dyDescent="0.25">
      <c r="A1" s="28" t="s">
        <v>41</v>
      </c>
      <c r="B1" s="28"/>
      <c r="C1" s="13" t="s">
        <v>1</v>
      </c>
    </row>
    <row r="2" spans="1:3" x14ac:dyDescent="0.25">
      <c r="A2" s="1" t="s">
        <v>2</v>
      </c>
      <c r="B2" s="7" t="s">
        <v>3</v>
      </c>
      <c r="C2" s="23">
        <v>11</v>
      </c>
    </row>
    <row r="3" spans="1:3" x14ac:dyDescent="0.25">
      <c r="A3" s="3" t="s">
        <v>42</v>
      </c>
      <c r="B3" s="8" t="s">
        <v>43</v>
      </c>
      <c r="C3" s="24"/>
    </row>
    <row r="4" spans="1:3" x14ac:dyDescent="0.25">
      <c r="A4" s="3" t="s">
        <v>44</v>
      </c>
      <c r="B4" s="8" t="s">
        <v>45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46</v>
      </c>
      <c r="B6" s="8" t="s">
        <v>47</v>
      </c>
      <c r="C6" s="24"/>
    </row>
    <row r="7" spans="1:3" x14ac:dyDescent="0.25">
      <c r="A7" s="3" t="s">
        <v>48</v>
      </c>
      <c r="B7" s="8" t="s">
        <v>49</v>
      </c>
      <c r="C7" s="24"/>
    </row>
    <row r="8" spans="1:3" x14ac:dyDescent="0.25">
      <c r="A8" s="3" t="s">
        <v>50</v>
      </c>
      <c r="B8" s="8" t="s">
        <v>51</v>
      </c>
      <c r="C8" s="24"/>
    </row>
    <row r="9" spans="1:3" x14ac:dyDescent="0.25">
      <c r="A9" s="3" t="s">
        <v>52</v>
      </c>
      <c r="B9" s="8" t="s">
        <v>53</v>
      </c>
      <c r="C9" s="24"/>
    </row>
    <row r="10" spans="1:3" x14ac:dyDescent="0.25">
      <c r="A10" s="3" t="s">
        <v>8</v>
      </c>
      <c r="B10" s="8" t="s">
        <v>20</v>
      </c>
      <c r="C10" s="24"/>
    </row>
    <row r="11" spans="1:3" x14ac:dyDescent="0.25">
      <c r="A11" s="3" t="s">
        <v>54</v>
      </c>
      <c r="B11" s="8" t="s">
        <v>55</v>
      </c>
      <c r="C11" s="24"/>
    </row>
    <row r="12" spans="1:3" x14ac:dyDescent="0.25">
      <c r="A12" s="5" t="s">
        <v>13</v>
      </c>
      <c r="B12" s="6" t="s">
        <v>56</v>
      </c>
      <c r="C12" s="25"/>
    </row>
    <row r="13" spans="1:3" x14ac:dyDescent="0.25">
      <c r="A13" s="10"/>
      <c r="B13" s="11"/>
      <c r="C13" s="9"/>
    </row>
    <row r="14" spans="1:3" x14ac:dyDescent="0.25">
      <c r="A14" s="1" t="s">
        <v>2</v>
      </c>
      <c r="B14" s="7" t="s">
        <v>3</v>
      </c>
      <c r="C14" s="29">
        <v>12</v>
      </c>
    </row>
    <row r="15" spans="1:3" x14ac:dyDescent="0.25">
      <c r="A15" s="3" t="s">
        <v>42</v>
      </c>
      <c r="B15" s="8" t="s">
        <v>43</v>
      </c>
      <c r="C15" s="29"/>
    </row>
    <row r="16" spans="1:3" x14ac:dyDescent="0.25">
      <c r="A16" s="3" t="s">
        <v>44</v>
      </c>
      <c r="B16" s="8" t="s">
        <v>57</v>
      </c>
      <c r="C16" s="29"/>
    </row>
    <row r="17" spans="1:3" x14ac:dyDescent="0.25">
      <c r="A17" s="3" t="s">
        <v>10</v>
      </c>
      <c r="B17" s="8"/>
      <c r="C17" s="29"/>
    </row>
    <row r="18" spans="1:3" x14ac:dyDescent="0.25">
      <c r="A18" s="3" t="s">
        <v>46</v>
      </c>
      <c r="B18" s="8" t="s">
        <v>58</v>
      </c>
      <c r="C18" s="29"/>
    </row>
    <row r="19" spans="1:3" x14ac:dyDescent="0.25">
      <c r="A19" s="3" t="s">
        <v>48</v>
      </c>
      <c r="B19" s="8" t="s">
        <v>49</v>
      </c>
      <c r="C19" s="29"/>
    </row>
    <row r="20" spans="1:3" x14ac:dyDescent="0.25">
      <c r="A20" s="3" t="s">
        <v>50</v>
      </c>
      <c r="B20" s="8" t="s">
        <v>51</v>
      </c>
      <c r="C20" s="29"/>
    </row>
    <row r="21" spans="1:3" x14ac:dyDescent="0.25">
      <c r="A21" s="3" t="s">
        <v>52</v>
      </c>
      <c r="B21" s="8" t="s">
        <v>53</v>
      </c>
      <c r="C21" s="29"/>
    </row>
    <row r="22" spans="1:3" x14ac:dyDescent="0.25">
      <c r="A22" s="3" t="s">
        <v>8</v>
      </c>
      <c r="B22" s="8" t="s">
        <v>20</v>
      </c>
      <c r="C22" s="29"/>
    </row>
    <row r="23" spans="1:3" x14ac:dyDescent="0.25">
      <c r="A23" s="3" t="s">
        <v>54</v>
      </c>
      <c r="B23" s="8" t="s">
        <v>55</v>
      </c>
      <c r="C23" s="29"/>
    </row>
    <row r="24" spans="1:3" x14ac:dyDescent="0.25">
      <c r="A24" s="5" t="s">
        <v>13</v>
      </c>
      <c r="B24" s="6" t="s">
        <v>56</v>
      </c>
      <c r="C24" s="29"/>
    </row>
  </sheetData>
  <mergeCells count="3">
    <mergeCell ref="A1:B1"/>
    <mergeCell ref="C2:C12"/>
    <mergeCell ref="C14:C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showGridLines="0" workbookViewId="0">
      <selection activeCell="M16" sqref="M16"/>
    </sheetView>
  </sheetViews>
  <sheetFormatPr defaultRowHeight="15" x14ac:dyDescent="0.25"/>
  <cols>
    <col min="1" max="1" width="18.7109375" customWidth="1"/>
    <col min="2" max="2" width="54" customWidth="1"/>
    <col min="3" max="3" width="16" customWidth="1"/>
  </cols>
  <sheetData>
    <row r="1" spans="1:3" x14ac:dyDescent="0.25">
      <c r="A1" s="28" t="s">
        <v>59</v>
      </c>
      <c r="B1" s="28"/>
      <c r="C1" s="13" t="s">
        <v>1</v>
      </c>
    </row>
    <row r="2" spans="1:3" x14ac:dyDescent="0.25">
      <c r="A2" s="1" t="s">
        <v>2</v>
      </c>
      <c r="B2" s="7" t="s">
        <v>3</v>
      </c>
      <c r="C2" s="23">
        <v>13</v>
      </c>
    </row>
    <row r="3" spans="1:3" x14ac:dyDescent="0.25">
      <c r="A3" s="3" t="s">
        <v>42</v>
      </c>
      <c r="B3" s="8" t="s">
        <v>43</v>
      </c>
      <c r="C3" s="24"/>
    </row>
    <row r="4" spans="1:3" x14ac:dyDescent="0.25">
      <c r="A4" s="3" t="s">
        <v>44</v>
      </c>
      <c r="B4" s="8" t="s">
        <v>45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46</v>
      </c>
      <c r="B6" s="8" t="s">
        <v>47</v>
      </c>
      <c r="C6" s="24"/>
    </row>
    <row r="7" spans="1:3" x14ac:dyDescent="0.25">
      <c r="A7" s="3" t="s">
        <v>48</v>
      </c>
      <c r="B7" s="8" t="s">
        <v>49</v>
      </c>
      <c r="C7" s="24"/>
    </row>
    <row r="8" spans="1:3" x14ac:dyDescent="0.25">
      <c r="A8" s="3" t="s">
        <v>52</v>
      </c>
      <c r="B8" s="8" t="s">
        <v>53</v>
      </c>
      <c r="C8" s="24"/>
    </row>
    <row r="9" spans="1:3" x14ac:dyDescent="0.25">
      <c r="A9" s="3" t="s">
        <v>54</v>
      </c>
      <c r="B9" s="8" t="s">
        <v>55</v>
      </c>
      <c r="C9" s="24"/>
    </row>
    <row r="10" spans="1:3" x14ac:dyDescent="0.25">
      <c r="A10" s="5" t="s">
        <v>13</v>
      </c>
      <c r="B10" s="6" t="s">
        <v>56</v>
      </c>
      <c r="C10" s="25"/>
    </row>
    <row r="11" spans="1:3" x14ac:dyDescent="0.25">
      <c r="A11" s="3"/>
      <c r="B11" s="8"/>
      <c r="C11" s="9"/>
    </row>
    <row r="12" spans="1:3" x14ac:dyDescent="0.25">
      <c r="A12" s="1" t="s">
        <v>2</v>
      </c>
      <c r="B12" s="7" t="s">
        <v>3</v>
      </c>
      <c r="C12" s="23">
        <v>14</v>
      </c>
    </row>
    <row r="13" spans="1:3" x14ac:dyDescent="0.25">
      <c r="A13" s="3" t="s">
        <v>42</v>
      </c>
      <c r="B13" s="8" t="s">
        <v>43</v>
      </c>
      <c r="C13" s="24"/>
    </row>
    <row r="14" spans="1:3" x14ac:dyDescent="0.25">
      <c r="A14" s="3" t="s">
        <v>44</v>
      </c>
      <c r="B14" s="8" t="s">
        <v>57</v>
      </c>
      <c r="C14" s="24"/>
    </row>
    <row r="15" spans="1:3" x14ac:dyDescent="0.25">
      <c r="A15" s="3" t="s">
        <v>10</v>
      </c>
      <c r="B15" s="8"/>
      <c r="C15" s="24"/>
    </row>
    <row r="16" spans="1:3" x14ac:dyDescent="0.25">
      <c r="A16" s="3" t="s">
        <v>46</v>
      </c>
      <c r="B16" s="8" t="s">
        <v>58</v>
      </c>
      <c r="C16" s="24"/>
    </row>
    <row r="17" spans="1:3" x14ac:dyDescent="0.25">
      <c r="A17" s="3" t="s">
        <v>48</v>
      </c>
      <c r="B17" s="8" t="s">
        <v>49</v>
      </c>
      <c r="C17" s="24"/>
    </row>
    <row r="18" spans="1:3" x14ac:dyDescent="0.25">
      <c r="A18" s="3" t="s">
        <v>52</v>
      </c>
      <c r="B18" s="8" t="s">
        <v>53</v>
      </c>
      <c r="C18" s="24"/>
    </row>
    <row r="19" spans="1:3" x14ac:dyDescent="0.25">
      <c r="A19" s="3" t="s">
        <v>54</v>
      </c>
      <c r="B19" s="8" t="s">
        <v>55</v>
      </c>
      <c r="C19" s="24"/>
    </row>
    <row r="20" spans="1:3" x14ac:dyDescent="0.25">
      <c r="A20" s="3" t="s">
        <v>8</v>
      </c>
      <c r="B20" s="8" t="s">
        <v>20</v>
      </c>
      <c r="C20" s="24"/>
    </row>
    <row r="21" spans="1:3" x14ac:dyDescent="0.25">
      <c r="A21" s="5" t="s">
        <v>13</v>
      </c>
      <c r="B21" s="6" t="s">
        <v>56</v>
      </c>
      <c r="C21" s="25"/>
    </row>
    <row r="22" spans="1:3" x14ac:dyDescent="0.25">
      <c r="A22" s="10"/>
      <c r="B22" s="11"/>
      <c r="C22" s="9"/>
    </row>
  </sheetData>
  <mergeCells count="3">
    <mergeCell ref="A1:B1"/>
    <mergeCell ref="C2:C10"/>
    <mergeCell ref="C12:C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showGridLines="0" workbookViewId="0">
      <selection activeCell="I18" sqref="I18"/>
    </sheetView>
  </sheetViews>
  <sheetFormatPr defaultRowHeight="15" x14ac:dyDescent="0.25"/>
  <cols>
    <col min="1" max="1" width="17.28515625" customWidth="1"/>
    <col min="2" max="2" width="77.28515625" customWidth="1"/>
    <col min="3" max="3" width="16.42578125" customWidth="1"/>
  </cols>
  <sheetData>
    <row r="1" spans="1:3" x14ac:dyDescent="0.25">
      <c r="A1" s="28" t="s">
        <v>60</v>
      </c>
      <c r="B1" s="28"/>
      <c r="C1" s="13" t="s">
        <v>1</v>
      </c>
    </row>
    <row r="2" spans="1:3" x14ac:dyDescent="0.25">
      <c r="A2" s="1" t="s">
        <v>2</v>
      </c>
      <c r="B2" s="7" t="s">
        <v>61</v>
      </c>
      <c r="C2" s="23">
        <v>15</v>
      </c>
    </row>
    <row r="3" spans="1:3" x14ac:dyDescent="0.25">
      <c r="A3" s="3" t="s">
        <v>42</v>
      </c>
      <c r="B3" s="8" t="s">
        <v>62</v>
      </c>
      <c r="C3" s="24"/>
    </row>
    <row r="4" spans="1:3" x14ac:dyDescent="0.25">
      <c r="A4" s="3" t="s">
        <v>44</v>
      </c>
      <c r="B4" s="8" t="s">
        <v>45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46</v>
      </c>
      <c r="B6" s="8" t="s">
        <v>47</v>
      </c>
      <c r="C6" s="24"/>
    </row>
    <row r="7" spans="1:3" x14ac:dyDescent="0.25">
      <c r="A7" s="3" t="s">
        <v>48</v>
      </c>
      <c r="B7" s="8" t="s">
        <v>49</v>
      </c>
      <c r="C7" s="24"/>
    </row>
    <row r="8" spans="1:3" x14ac:dyDescent="0.25">
      <c r="A8" s="3" t="s">
        <v>8</v>
      </c>
      <c r="B8" s="8" t="s">
        <v>63</v>
      </c>
      <c r="C8" s="24"/>
    </row>
    <row r="9" spans="1:3" x14ac:dyDescent="0.25">
      <c r="A9" s="3" t="s">
        <v>37</v>
      </c>
      <c r="B9" s="17">
        <v>4</v>
      </c>
      <c r="C9" s="24"/>
    </row>
    <row r="10" spans="1:3" x14ac:dyDescent="0.25">
      <c r="A10" s="5" t="s">
        <v>24</v>
      </c>
      <c r="B10" s="6" t="s">
        <v>64</v>
      </c>
      <c r="C10" s="25"/>
    </row>
    <row r="11" spans="1:3" x14ac:dyDescent="0.25">
      <c r="A11" s="3"/>
      <c r="B11" s="8"/>
      <c r="C11" s="9"/>
    </row>
    <row r="12" spans="1:3" x14ac:dyDescent="0.25">
      <c r="A12" s="1" t="s">
        <v>2</v>
      </c>
      <c r="B12" s="7" t="s">
        <v>61</v>
      </c>
      <c r="C12" s="23">
        <v>16</v>
      </c>
    </row>
    <row r="13" spans="1:3" x14ac:dyDescent="0.25">
      <c r="A13" s="3" t="s">
        <v>42</v>
      </c>
      <c r="B13" s="8" t="s">
        <v>62</v>
      </c>
      <c r="C13" s="24"/>
    </row>
    <row r="14" spans="1:3" x14ac:dyDescent="0.25">
      <c r="A14" s="3" t="s">
        <v>44</v>
      </c>
      <c r="B14" s="8" t="s">
        <v>57</v>
      </c>
      <c r="C14" s="24"/>
    </row>
    <row r="15" spans="1:3" x14ac:dyDescent="0.25">
      <c r="A15" s="3" t="s">
        <v>10</v>
      </c>
      <c r="B15" s="8"/>
      <c r="C15" s="24"/>
    </row>
    <row r="16" spans="1:3" x14ac:dyDescent="0.25">
      <c r="A16" s="3" t="s">
        <v>46</v>
      </c>
      <c r="B16" s="8" t="s">
        <v>58</v>
      </c>
      <c r="C16" s="24"/>
    </row>
    <row r="17" spans="1:3" x14ac:dyDescent="0.25">
      <c r="A17" s="3" t="s">
        <v>48</v>
      </c>
      <c r="B17" s="8" t="s">
        <v>49</v>
      </c>
      <c r="C17" s="24"/>
    </row>
    <row r="18" spans="1:3" x14ac:dyDescent="0.25">
      <c r="A18" s="3" t="s">
        <v>8</v>
      </c>
      <c r="B18" s="8" t="s">
        <v>63</v>
      </c>
      <c r="C18" s="24"/>
    </row>
    <row r="19" spans="1:3" x14ac:dyDescent="0.25">
      <c r="A19" s="3" t="s">
        <v>37</v>
      </c>
      <c r="B19" s="4">
        <v>4</v>
      </c>
      <c r="C19" s="24"/>
    </row>
    <row r="20" spans="1:3" x14ac:dyDescent="0.25">
      <c r="A20" s="5" t="s">
        <v>24</v>
      </c>
      <c r="B20" s="6" t="s">
        <v>64</v>
      </c>
      <c r="C20" s="25"/>
    </row>
    <row r="21" spans="1:3" x14ac:dyDescent="0.25">
      <c r="A21" s="10"/>
      <c r="B21" s="11"/>
      <c r="C21" s="9"/>
    </row>
  </sheetData>
  <mergeCells count="3">
    <mergeCell ref="A1:B1"/>
    <mergeCell ref="C2:C10"/>
    <mergeCell ref="C12:C2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showGridLines="0" workbookViewId="0">
      <selection activeCell="H36" sqref="H36"/>
    </sheetView>
  </sheetViews>
  <sheetFormatPr defaultRowHeight="15" x14ac:dyDescent="0.25"/>
  <cols>
    <col min="1" max="1" width="18.7109375" customWidth="1"/>
    <col min="2" max="2" width="44.28515625" customWidth="1"/>
    <col min="3" max="3" width="16.42578125" customWidth="1"/>
  </cols>
  <sheetData>
    <row r="1" spans="1:4" x14ac:dyDescent="0.25">
      <c r="A1" s="28" t="s">
        <v>65</v>
      </c>
      <c r="B1" s="28"/>
      <c r="C1" s="13" t="s">
        <v>1</v>
      </c>
    </row>
    <row r="2" spans="1:4" hidden="1" x14ac:dyDescent="0.25">
      <c r="A2" s="1" t="s">
        <v>42</v>
      </c>
      <c r="B2" s="7" t="s">
        <v>66</v>
      </c>
      <c r="C2" s="23">
        <v>17</v>
      </c>
    </row>
    <row r="3" spans="1:4" hidden="1" x14ac:dyDescent="0.25">
      <c r="A3" s="3" t="s">
        <v>67</v>
      </c>
      <c r="B3" s="8" t="s">
        <v>68</v>
      </c>
      <c r="C3" s="24"/>
    </row>
    <row r="4" spans="1:4" hidden="1" x14ac:dyDescent="0.25">
      <c r="A4" s="3" t="s">
        <v>44</v>
      </c>
      <c r="B4" s="8" t="s">
        <v>45</v>
      </c>
      <c r="C4" s="24"/>
    </row>
    <row r="5" spans="1:4" hidden="1" x14ac:dyDescent="0.25">
      <c r="A5" s="3" t="s">
        <v>10</v>
      </c>
      <c r="B5" s="8"/>
      <c r="C5" s="24"/>
    </row>
    <row r="6" spans="1:4" hidden="1" x14ac:dyDescent="0.25">
      <c r="A6" s="3" t="s">
        <v>46</v>
      </c>
      <c r="B6" s="8" t="s">
        <v>47</v>
      </c>
      <c r="C6" s="24"/>
    </row>
    <row r="7" spans="1:4" hidden="1" x14ac:dyDescent="0.25">
      <c r="A7" s="3" t="s">
        <v>48</v>
      </c>
      <c r="B7" s="8" t="s">
        <v>49</v>
      </c>
      <c r="C7" s="24"/>
    </row>
    <row r="8" spans="1:4" hidden="1" x14ac:dyDescent="0.25">
      <c r="A8" s="5" t="s">
        <v>8</v>
      </c>
      <c r="B8" s="6" t="s">
        <v>20</v>
      </c>
      <c r="C8" s="25"/>
    </row>
    <row r="9" spans="1:4" hidden="1" x14ac:dyDescent="0.25">
      <c r="A9" s="3"/>
      <c r="B9" s="8"/>
      <c r="C9" s="9"/>
    </row>
    <row r="10" spans="1:4" hidden="1" x14ac:dyDescent="0.25">
      <c r="A10" s="1" t="s">
        <v>42</v>
      </c>
      <c r="B10" s="7" t="s">
        <v>66</v>
      </c>
      <c r="C10" s="23">
        <v>18</v>
      </c>
    </row>
    <row r="11" spans="1:4" hidden="1" x14ac:dyDescent="0.25">
      <c r="A11" s="3" t="s">
        <v>67</v>
      </c>
      <c r="B11" s="8" t="s">
        <v>68</v>
      </c>
      <c r="C11" s="24"/>
    </row>
    <row r="12" spans="1:4" hidden="1" x14ac:dyDescent="0.25">
      <c r="A12" s="3" t="s">
        <v>44</v>
      </c>
      <c r="B12" s="8" t="s">
        <v>57</v>
      </c>
      <c r="C12" s="24"/>
    </row>
    <row r="13" spans="1:4" hidden="1" x14ac:dyDescent="0.25">
      <c r="A13" s="3" t="s">
        <v>10</v>
      </c>
      <c r="B13" s="8"/>
      <c r="C13" s="24"/>
    </row>
    <row r="14" spans="1:4" hidden="1" x14ac:dyDescent="0.25">
      <c r="A14" s="3" t="s">
        <v>46</v>
      </c>
      <c r="B14" s="8" t="s">
        <v>58</v>
      </c>
      <c r="C14" s="24"/>
      <c r="D14" s="12"/>
    </row>
    <row r="15" spans="1:4" hidden="1" x14ac:dyDescent="0.25">
      <c r="A15" s="3" t="s">
        <v>48</v>
      </c>
      <c r="B15" s="8" t="s">
        <v>49</v>
      </c>
      <c r="C15" s="24"/>
      <c r="D15" s="12"/>
    </row>
    <row r="16" spans="1:4" hidden="1" x14ac:dyDescent="0.25">
      <c r="A16" s="5" t="s">
        <v>8</v>
      </c>
      <c r="B16" s="6" t="s">
        <v>20</v>
      </c>
      <c r="C16" s="25"/>
    </row>
    <row r="17" spans="1:3" hidden="1" x14ac:dyDescent="0.25"/>
    <row r="18" spans="1:3" x14ac:dyDescent="0.25">
      <c r="A18" s="1" t="s">
        <v>42</v>
      </c>
      <c r="B18" s="7" t="s">
        <v>66</v>
      </c>
      <c r="C18" s="23">
        <v>19</v>
      </c>
    </row>
    <row r="19" spans="1:3" x14ac:dyDescent="0.25">
      <c r="A19" s="3" t="s">
        <v>67</v>
      </c>
      <c r="B19" s="8" t="s">
        <v>69</v>
      </c>
      <c r="C19" s="24"/>
    </row>
    <row r="20" spans="1:3" x14ac:dyDescent="0.25">
      <c r="A20" s="3" t="s">
        <v>44</v>
      </c>
      <c r="B20" s="8" t="s">
        <v>45</v>
      </c>
      <c r="C20" s="24"/>
    </row>
    <row r="21" spans="1:3" x14ac:dyDescent="0.25">
      <c r="A21" s="3" t="s">
        <v>10</v>
      </c>
      <c r="B21" s="8"/>
      <c r="C21" s="24"/>
    </row>
    <row r="22" spans="1:3" x14ac:dyDescent="0.25">
      <c r="A22" s="3" t="s">
        <v>46</v>
      </c>
      <c r="B22" s="8" t="s">
        <v>47</v>
      </c>
      <c r="C22" s="24"/>
    </row>
    <row r="23" spans="1:3" x14ac:dyDescent="0.25">
      <c r="A23" s="3" t="s">
        <v>48</v>
      </c>
      <c r="B23" s="8" t="s">
        <v>49</v>
      </c>
      <c r="C23" s="24"/>
    </row>
    <row r="24" spans="1:3" x14ac:dyDescent="0.25">
      <c r="A24" s="5" t="s">
        <v>8</v>
      </c>
      <c r="B24" s="6" t="s">
        <v>20</v>
      </c>
      <c r="C24" s="25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7" t="s">
        <v>66</v>
      </c>
      <c r="C26" s="23">
        <v>20</v>
      </c>
    </row>
    <row r="27" spans="1:3" x14ac:dyDescent="0.25">
      <c r="A27" s="3" t="s">
        <v>67</v>
      </c>
      <c r="B27" s="8" t="s">
        <v>69</v>
      </c>
      <c r="C27" s="24"/>
    </row>
    <row r="28" spans="1:3" x14ac:dyDescent="0.25">
      <c r="A28" s="3" t="s">
        <v>44</v>
      </c>
      <c r="B28" s="8" t="s">
        <v>57</v>
      </c>
      <c r="C28" s="24"/>
    </row>
    <row r="29" spans="1:3" x14ac:dyDescent="0.25">
      <c r="A29" s="3" t="s">
        <v>10</v>
      </c>
      <c r="B29" s="8"/>
      <c r="C29" s="24"/>
    </row>
    <row r="30" spans="1:3" x14ac:dyDescent="0.25">
      <c r="A30" s="3" t="s">
        <v>46</v>
      </c>
      <c r="B30" s="8" t="s">
        <v>58</v>
      </c>
      <c r="C30" s="24"/>
    </row>
    <row r="31" spans="1:3" x14ac:dyDescent="0.25">
      <c r="A31" s="3" t="s">
        <v>48</v>
      </c>
      <c r="B31" s="8" t="s">
        <v>49</v>
      </c>
      <c r="C31" s="24"/>
    </row>
    <row r="32" spans="1:3" x14ac:dyDescent="0.25">
      <c r="A32" s="5" t="s">
        <v>8</v>
      </c>
      <c r="B32" s="6" t="s">
        <v>20</v>
      </c>
      <c r="C32" s="25"/>
    </row>
  </sheetData>
  <mergeCells count="5">
    <mergeCell ref="C26:C32"/>
    <mergeCell ref="A1:B1"/>
    <mergeCell ref="C2:C8"/>
    <mergeCell ref="C10:C16"/>
    <mergeCell ref="C18:C2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2"/>
  <sheetViews>
    <sheetView showGridLines="0" workbookViewId="0">
      <selection activeCell="I19" sqref="I19"/>
    </sheetView>
  </sheetViews>
  <sheetFormatPr defaultRowHeight="15" x14ac:dyDescent="0.25"/>
  <cols>
    <col min="1" max="1" width="18.7109375" customWidth="1"/>
    <col min="2" max="2" width="62.42578125" customWidth="1"/>
    <col min="3" max="3" width="16.5703125" customWidth="1"/>
  </cols>
  <sheetData>
    <row r="1" spans="1:3" x14ac:dyDescent="0.25">
      <c r="A1" s="28" t="s">
        <v>70</v>
      </c>
      <c r="B1" s="28"/>
      <c r="C1" s="13" t="s">
        <v>1</v>
      </c>
    </row>
    <row r="2" spans="1:3" x14ac:dyDescent="0.25">
      <c r="A2" s="1" t="s">
        <v>42</v>
      </c>
      <c r="B2" s="7" t="s">
        <v>71</v>
      </c>
      <c r="C2" s="23">
        <v>21</v>
      </c>
    </row>
    <row r="3" spans="1:3" x14ac:dyDescent="0.25">
      <c r="A3" s="3" t="s">
        <v>67</v>
      </c>
      <c r="B3" s="8" t="s">
        <v>68</v>
      </c>
      <c r="C3" s="24"/>
    </row>
    <row r="4" spans="1:3" x14ac:dyDescent="0.25">
      <c r="A4" s="3" t="s">
        <v>44</v>
      </c>
      <c r="B4" s="8" t="s">
        <v>45</v>
      </c>
      <c r="C4" s="24"/>
    </row>
    <row r="5" spans="1:3" x14ac:dyDescent="0.25">
      <c r="A5" s="3" t="s">
        <v>10</v>
      </c>
      <c r="B5" s="8"/>
      <c r="C5" s="24"/>
    </row>
    <row r="6" spans="1:3" x14ac:dyDescent="0.25">
      <c r="A6" s="3" t="s">
        <v>46</v>
      </c>
      <c r="B6" s="8" t="s">
        <v>47</v>
      </c>
      <c r="C6" s="24"/>
    </row>
    <row r="7" spans="1:3" x14ac:dyDescent="0.25">
      <c r="A7" s="3" t="s">
        <v>48</v>
      </c>
      <c r="B7" s="8" t="s">
        <v>49</v>
      </c>
      <c r="C7" s="24"/>
    </row>
    <row r="8" spans="1:3" x14ac:dyDescent="0.25">
      <c r="A8" s="5" t="s">
        <v>8</v>
      </c>
      <c r="B8" s="6" t="s">
        <v>20</v>
      </c>
      <c r="C8" s="25"/>
    </row>
    <row r="9" spans="1:3" x14ac:dyDescent="0.25">
      <c r="A9" s="3"/>
      <c r="B9" s="8"/>
      <c r="C9" s="9"/>
    </row>
    <row r="10" spans="1:3" x14ac:dyDescent="0.25">
      <c r="A10" s="1" t="s">
        <v>42</v>
      </c>
      <c r="B10" s="7" t="s">
        <v>71</v>
      </c>
      <c r="C10" s="23">
        <v>22</v>
      </c>
    </row>
    <row r="11" spans="1:3" x14ac:dyDescent="0.25">
      <c r="A11" s="3" t="s">
        <v>67</v>
      </c>
      <c r="B11" s="8" t="s">
        <v>68</v>
      </c>
      <c r="C11" s="24"/>
    </row>
    <row r="12" spans="1:3" x14ac:dyDescent="0.25">
      <c r="A12" s="3" t="s">
        <v>44</v>
      </c>
      <c r="B12" s="8" t="s">
        <v>57</v>
      </c>
      <c r="C12" s="24"/>
    </row>
    <row r="13" spans="1:3" x14ac:dyDescent="0.25">
      <c r="A13" s="3" t="s">
        <v>10</v>
      </c>
      <c r="B13" s="8"/>
      <c r="C13" s="24"/>
    </row>
    <row r="14" spans="1:3" x14ac:dyDescent="0.25">
      <c r="A14" s="3" t="s">
        <v>46</v>
      </c>
      <c r="B14" s="8" t="s">
        <v>58</v>
      </c>
      <c r="C14" s="24"/>
    </row>
    <row r="15" spans="1:3" x14ac:dyDescent="0.25">
      <c r="A15" s="3" t="s">
        <v>48</v>
      </c>
      <c r="B15" s="8" t="s">
        <v>49</v>
      </c>
      <c r="C15" s="24"/>
    </row>
    <row r="16" spans="1:3" x14ac:dyDescent="0.25">
      <c r="A16" s="5" t="s">
        <v>8</v>
      </c>
      <c r="B16" s="6" t="s">
        <v>20</v>
      </c>
      <c r="C16" s="25"/>
    </row>
    <row r="17" spans="1:3" x14ac:dyDescent="0.25">
      <c r="C17" s="15"/>
    </row>
    <row r="18" spans="1:3" x14ac:dyDescent="0.25">
      <c r="A18" s="1" t="s">
        <v>42</v>
      </c>
      <c r="B18" s="7" t="s">
        <v>71</v>
      </c>
      <c r="C18" s="23">
        <v>23</v>
      </c>
    </row>
    <row r="19" spans="1:3" x14ac:dyDescent="0.25">
      <c r="A19" s="3" t="s">
        <v>67</v>
      </c>
      <c r="B19" s="8" t="s">
        <v>69</v>
      </c>
      <c r="C19" s="24"/>
    </row>
    <row r="20" spans="1:3" x14ac:dyDescent="0.25">
      <c r="A20" s="3" t="s">
        <v>44</v>
      </c>
      <c r="B20" s="8" t="s">
        <v>45</v>
      </c>
      <c r="C20" s="24"/>
    </row>
    <row r="21" spans="1:3" x14ac:dyDescent="0.25">
      <c r="A21" s="3" t="s">
        <v>10</v>
      </c>
      <c r="B21" s="8"/>
      <c r="C21" s="24"/>
    </row>
    <row r="22" spans="1:3" x14ac:dyDescent="0.25">
      <c r="A22" s="3" t="s">
        <v>46</v>
      </c>
      <c r="B22" s="8" t="s">
        <v>47</v>
      </c>
      <c r="C22" s="24"/>
    </row>
    <row r="23" spans="1:3" x14ac:dyDescent="0.25">
      <c r="A23" s="3" t="s">
        <v>48</v>
      </c>
      <c r="B23" s="8" t="s">
        <v>49</v>
      </c>
      <c r="C23" s="24"/>
    </row>
    <row r="24" spans="1:3" x14ac:dyDescent="0.25">
      <c r="A24" s="5" t="s">
        <v>8</v>
      </c>
      <c r="B24" s="6" t="s">
        <v>20</v>
      </c>
      <c r="C24" s="25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7" t="s">
        <v>71</v>
      </c>
      <c r="C26" s="23">
        <v>24</v>
      </c>
    </row>
    <row r="27" spans="1:3" x14ac:dyDescent="0.25">
      <c r="A27" s="3" t="s">
        <v>67</v>
      </c>
      <c r="B27" s="8" t="s">
        <v>69</v>
      </c>
      <c r="C27" s="24"/>
    </row>
    <row r="28" spans="1:3" x14ac:dyDescent="0.25">
      <c r="A28" s="3" t="s">
        <v>44</v>
      </c>
      <c r="B28" s="8" t="s">
        <v>57</v>
      </c>
      <c r="C28" s="24"/>
    </row>
    <row r="29" spans="1:3" x14ac:dyDescent="0.25">
      <c r="A29" s="3" t="s">
        <v>10</v>
      </c>
      <c r="B29" s="8"/>
      <c r="C29" s="24"/>
    </row>
    <row r="30" spans="1:3" x14ac:dyDescent="0.25">
      <c r="A30" s="3" t="s">
        <v>46</v>
      </c>
      <c r="B30" s="8" t="s">
        <v>58</v>
      </c>
      <c r="C30" s="24"/>
    </row>
    <row r="31" spans="1:3" x14ac:dyDescent="0.25">
      <c r="A31" s="3" t="s">
        <v>48</v>
      </c>
      <c r="B31" s="8" t="s">
        <v>49</v>
      </c>
      <c r="C31" s="24"/>
    </row>
    <row r="32" spans="1:3" x14ac:dyDescent="0.25">
      <c r="A32" s="5" t="s">
        <v>8</v>
      </c>
      <c r="B32" s="6" t="s">
        <v>20</v>
      </c>
      <c r="C32" s="25"/>
    </row>
  </sheetData>
  <mergeCells count="5">
    <mergeCell ref="A1:B1"/>
    <mergeCell ref="C2:C8"/>
    <mergeCell ref="C10:C16"/>
    <mergeCell ref="C18:C24"/>
    <mergeCell ref="C26:C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E66524-FB5A-4633-BEF1-84CEAA1C83A7}">
  <ds:schemaRefs>
    <ds:schemaRef ds:uri="http://www.w3.org/XML/1998/namespace"/>
    <ds:schemaRef ds:uri="http://purl.org/dc/terms/"/>
    <ds:schemaRef ds:uri="http://purl.org/dc/elements/1.1/"/>
    <ds:schemaRef ds:uri="19b7f930-db87-4eaf-b3ed-f8a3fa8041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6aeebfd-27f4-4fe4-81a6-51fbe6966378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BF21F110-E10B-48C2-A734-5DF187415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D1E785-FA76-4167-BE70-7EBE7B89B5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Leerlingenstoel c-frame gelijke</vt:lpstr>
      <vt:lpstr>Leerlingenstoel 4-poten gelijke</vt:lpstr>
      <vt:lpstr>Stoelen onderbouw</vt:lpstr>
      <vt:lpstr>Docentenstoel</vt:lpstr>
      <vt:lpstr>Leerlingtafel t-poot</vt:lpstr>
      <vt:lpstr>Leerlingtafel 4-poten</vt:lpstr>
      <vt:lpstr>Docententafel</vt:lpstr>
      <vt:lpstr>Groepstafel rechthoek</vt:lpstr>
      <vt:lpstr>Groepstafel trapezium</vt:lpstr>
      <vt:lpstr>Groepstafel halfrond</vt:lpstr>
      <vt:lpstr>Leermiddelenkasten</vt:lpstr>
      <vt:lpstr>Zit-statafel</vt:lpstr>
      <vt:lpstr>Kruk</vt:lpstr>
      <vt:lpstr>Prijzenblad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 Quality (Paul Nijkamp)</dc:creator>
  <cp:keywords/>
  <dc:description/>
  <cp:lastModifiedBy>Paul Nijkamp</cp:lastModifiedBy>
  <cp:revision/>
  <dcterms:created xsi:type="dcterms:W3CDTF">2014-06-11T11:59:02Z</dcterms:created>
  <dcterms:modified xsi:type="dcterms:W3CDTF">2023-06-30T12:50:40Z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