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Max Muller\MaxM Massaspectrometer LCMS Apotheek\2. Aanbestedingsdocumenten\Bijlage 1 PvE  PvW\"/>
    </mc:Choice>
  </mc:AlternateContent>
  <bookViews>
    <workbookView xWindow="0" yWindow="0" windowWidth="28800" windowHeight="12300" activeTab="1"/>
  </bookViews>
  <sheets>
    <sheet name="Eisen" sheetId="1" r:id="rId1"/>
    <sheet name="Wensen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A3" i="2" s="1"/>
  <c r="A4" i="2" s="1"/>
  <c r="A5" i="2" s="1"/>
  <c r="A6" i="2" s="1"/>
  <c r="A7" i="2" s="1"/>
  <c r="A8" i="2" s="1"/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</calcChain>
</file>

<file path=xl/sharedStrings.xml><?xml version="1.0" encoding="utf-8"?>
<sst xmlns="http://schemas.openxmlformats.org/spreadsheetml/2006/main" count="354" uniqueCount="119">
  <si>
    <t>Nr</t>
  </si>
  <si>
    <t>Categorie</t>
  </si>
  <si>
    <t>Omschrijving</t>
  </si>
  <si>
    <r>
      <t xml:space="preserve">Voldoet Ja / Nee?
</t>
    </r>
    <r>
      <rPr>
        <sz val="11"/>
        <color theme="1"/>
        <rFont val="Calibri"/>
        <family val="2"/>
        <scheme val="minor"/>
      </rPr>
      <t>Invullen met Ja of Nee; niet invullen is niet toegestaan!</t>
    </r>
  </si>
  <si>
    <t>Algemeen</t>
  </si>
  <si>
    <t>Er zijn geen kosten aan het uitbrengen van een aanbieding verbonden en u ontleent (nu en in de toekomst) geen enkel recht uit het feit dat u nu een aanbieding mag uitbrengen. Gaat u hiermee akkoord?</t>
  </si>
  <si>
    <t>U gaat akkoord met de gehele beschreven werkwijze en alle voorwaarden zoals genoemd in deze offerteleidraad en de bijlagen?</t>
  </si>
  <si>
    <t>Als Inschrijver bent u te allen tijde verantwoordelijk voor de volledigheid en juistheid van uw Inschrijving.</t>
  </si>
  <si>
    <t xml:space="preserve">Na levering wordt door Inschrijver een IQ /OQ uitgevoerd. </t>
  </si>
  <si>
    <t>Specificaties systeem</t>
  </si>
  <si>
    <t>Massaspectrometer (Quadrupole) moet een hoge mate van mechanische tolerantie en minimale thermische uitzettingscoëfficiënt hebben om de hoogste massastabiliteit te garanderen.</t>
  </si>
  <si>
    <t>Een Bench Top High Sensitive Triple / Tandem Quadrupole LCMS / MS-systeem verbonden met een Ultra Performance Liquid Chromatography-systeem, geschikt voor zowel kwalitatieve als kwantitatieve analyses</t>
  </si>
  <si>
    <t>Systeem moet geleverd worden met processor en beeldscherm.</t>
  </si>
  <si>
    <t>Quadrupole</t>
  </si>
  <si>
    <t>Positieve en negatieve ionisatie mogelijkheden moeten standaard aanwezig zijn op het apparaat.</t>
  </si>
  <si>
    <t>Ion-source</t>
  </si>
  <si>
    <t>De bron moet gemakkelijk uit het systeem kunnen worden verwijderd om het schoonmaken door de gebruiker te vergemakkelijken zonder het vacuüm eraf te hoeven halen, met automatische stand-by van het systeem wanneer de bron  wordt verwijderd.</t>
  </si>
  <si>
    <t>Collision-cell</t>
  </si>
  <si>
    <t>Sample Manager</t>
  </si>
  <si>
    <t>Sample Organizer</t>
  </si>
  <si>
    <t>Kolom Manager</t>
  </si>
  <si>
    <t>Flow-rate precisie: &lt;0.1% RSD.</t>
  </si>
  <si>
    <t>Seal wash automatisch geregeld via software.</t>
  </si>
  <si>
    <t>Software</t>
  </si>
  <si>
    <t>Alle software op het systeem is minimaal windows 10 gecertificeerd.</t>
  </si>
  <si>
    <t>Service</t>
  </si>
  <si>
    <t>In geval van storing, calamiteit of incident moet het systeem binnen maximaal 48 uur weer ingezet kunnen worden.</t>
  </si>
  <si>
    <t>Heeft u alle vragen naar waarheid beantwoord?</t>
  </si>
  <si>
    <t>Handtekening rechtsgeldig vertegenwoordiger voor akkoord</t>
  </si>
  <si>
    <t>Bedrijfsnaam:</t>
  </si>
  <si>
    <t>Handtekening rechtsgeldig vertegenwoordiger:</t>
  </si>
  <si>
    <t>Naam rechtsgeldig vertegenwoordiger:</t>
  </si>
  <si>
    <t>Functie rechtsgeldig vertegenwoordiger:</t>
  </si>
  <si>
    <t>Datum:</t>
  </si>
  <si>
    <t>Er dient een toegankelijke manier te zijn om in contact te komen met uw firma in het geval van issues gedurende de looptijd van de overeenkomst. Gaat u hiermee akkoord?</t>
  </si>
  <si>
    <t>Het instrument moet zijn uitgerust met twee quadrupole mass-analysers (MS1 en MS2) met elk een massa bereik van minimaal 5-2000 m/z.</t>
  </si>
  <si>
    <t>Alle MS instellingen moeten via de software kunnen worden aangestuurd.</t>
  </si>
  <si>
    <t>Afmetingen van de gekoppelde LC-MS/MS is maximaal (HxBxD); 85x125x100 cm (maximale capaciteit van de ionbench)</t>
  </si>
  <si>
    <t>Beschikbare operationele functies: SRM + automatische tuning.</t>
  </si>
  <si>
    <t>Ion transfer guide</t>
  </si>
  <si>
    <t>Ion-source/LC</t>
  </si>
  <si>
    <t>Collision cell moet geschikt zijn voor zeer gevoelige MRM en korte dwell tijden (milliseconden)</t>
  </si>
  <si>
    <t>Ruimte voor minstens twee autosampler bakken waarin 2 ml vials passen (totaal plek voor minstens 96 samples)</t>
  </si>
  <si>
    <t>Automatische lekdetectie en temperatuurmonitoring.</t>
  </si>
  <si>
    <t>LC pomp</t>
  </si>
  <si>
    <t>4 kanalen beschikbaar voor toevoer mobiele fases</t>
  </si>
  <si>
    <t>Gradient programma mogelijk</t>
  </si>
  <si>
    <t>pH range vloeistoffen: minstens 2-12.</t>
  </si>
  <si>
    <t>Flow-rate range minstens 0.01 - 2.00 mL/min.</t>
  </si>
  <si>
    <t>Vacuumpomp</t>
  </si>
  <si>
    <t>De leverancier die de LC-MS/MS levert is ook verantwoordelijk voor de levering en installatie van de vacuumpomp</t>
  </si>
  <si>
    <t>gevoeligheid ESI neg: 1 pg chloramphenicol op de kolom, chromatografische signaal/ruis verhouding minimaal 500,000:1, zonder smoothing van data.</t>
  </si>
  <si>
    <t>Gevoeligheid ESI pos: 1 pg reserpine op de kolom, chromatografische signaal/ruis verhouding minimaal 500,000:1, zonder smoothing van data.</t>
  </si>
  <si>
    <t>Operationele temperatuurstabiliteit: minstens ±0.3°C.</t>
  </si>
  <si>
    <t>Geïntegreerde vacuum degasser.</t>
  </si>
  <si>
    <t>Flow-rate nauwkeurigheid: ±1.0% (flow 0.5 mL/min).</t>
  </si>
  <si>
    <t>Geïntegreerde sensoren voor detectie lekkage.</t>
  </si>
  <si>
    <t>Het Ultra Performance Liquid Chromatography-systeem moet geschikt zijn voor gebruik van kolommen met een deeltjesgrootte van minder dan 2 μm voor hoge resolutie.</t>
  </si>
  <si>
    <t>Electrospray (ESI) moet standaard worden geleverd.</t>
  </si>
  <si>
    <t>Alle gasflows moeten zijn geïntegreerd met de ion-source.</t>
  </si>
  <si>
    <t>Deur van ionsource moet uitgerust zijn met een doorzichtig gedeelte zodat spray tijdens acquisitie te zien is.</t>
  </si>
  <si>
    <t>Operationele temperatuurrange: minstens 20°C - 90°C.</t>
  </si>
  <si>
    <t>Operationele temperatuurnauwkeurigheid: ±0.5°C.</t>
  </si>
  <si>
    <t>Data moet in 1 stap uitgewerkt en gekwantificeerd kunnen worden.</t>
  </si>
  <si>
    <t xml:space="preserve">Calculaties en herberekeningen moeten real-time aangepast kunnen worden in de desbetreffende sequence. </t>
  </si>
  <si>
    <t>De ion-source moet geschikt zijn voor het gebruik van stikstof dat via een stikstofgenerator wordt aangevoerd (5,5-7,0 bar).</t>
  </si>
  <si>
    <t>De software heeft verschillende fitmethodes toe te passen op de gegenereerde data. (minimaal lineair, kwadratisch, met en zonder wegingsfactor, force through zero en origin exclude/include)</t>
  </si>
  <si>
    <t>De software moet in staat zijn om in duplo gemeten kalibratiepunten, individueel te gebruiken voor de opbouw van de kalibratielijn.</t>
  </si>
  <si>
    <t>Geschikt voor operationele druk tot minimaal 1000 bar</t>
  </si>
  <si>
    <t>Maximale perationele druk: minimaal 1000 bar</t>
  </si>
  <si>
    <t>Injectie</t>
  </si>
  <si>
    <t>Kolom</t>
  </si>
  <si>
    <t>LC</t>
  </si>
  <si>
    <t>Uitbreiding kolomoven/autosampler mogelijk</t>
  </si>
  <si>
    <t>Service/onderhoud</t>
  </si>
  <si>
    <t>Levering onderdelen via engineer fabrikant bij eventuele storing</t>
  </si>
  <si>
    <t>MS</t>
  </si>
  <si>
    <t>Maximaal één vacuümpomp noodzakelijk</t>
  </si>
  <si>
    <t>Duurzaam systeem met gereduceerd gasverbruik</t>
  </si>
  <si>
    <t>Duurzaam systeem met gereduceerd stroomverbruik</t>
  </si>
  <si>
    <t>Injectievolume mogelijk vanaf 1 µL t/m 10 µL waarbij een uitbreiding mogelijk is.</t>
  </si>
  <si>
    <t>Punten</t>
  </si>
  <si>
    <t>De bepalingen van de overeenkomst zoals opgenomen in bijlagen 6a t/m 6c zullen prevaleren. Voor situaties waarin de bepalingen van deze overeenkomst niet voorzien, zijn de Algemene Inkoopvoorwaarden van ERASMUS MC toepassing. Deze inkoopvoorwaarden zijn als bijlagen 6b toegevoegd. Accepteert u de toepasselijkheid van deze inkoopvoorwaarden onder nadrukkelijke uitsluiting van uw eigen algemene voorwaarden?</t>
  </si>
  <si>
    <t>U gaat akkoord met de overeenkomst en de bepalingen zoals daarin opgenomen, welk als bijlagen 6a t/m 6c zijn toegevoegd aan deze offerteleidraad.</t>
  </si>
  <si>
    <t>Heeft u het prijzenblad zoals opgenomen in bijlage 7 volledig ingevuld en bij uw aanbieding gevoegd?</t>
  </si>
  <si>
    <t>De minimale Scansnelheid is: 15,000 Da/s of beter.</t>
  </si>
  <si>
    <t>De Massanauwkeurigheid bedraagt: 0.1% over totale massabereik.</t>
  </si>
  <si>
    <r>
      <t xml:space="preserve">De Massastabiliteit is maximaal  </t>
    </r>
    <r>
      <rPr>
        <sz val="10"/>
        <rFont val="Arial"/>
        <family val="2"/>
      </rPr>
      <t xml:space="preserve">± </t>
    </r>
    <r>
      <rPr>
        <sz val="10"/>
        <color theme="1"/>
        <rFont val="Arial"/>
        <family val="2"/>
      </rPr>
      <t>0,1 Da over 24 uur onder normale laboratorium condities.</t>
    </r>
  </si>
  <si>
    <t>De switch tussen positieve en negatieve ion modus is:  25ms of lager.</t>
  </si>
  <si>
    <t>Er bestaat een mogelijkheid van calibratie MS systeem door gebruiker</t>
  </si>
  <si>
    <t>De minimale snelheid van MRM is 250 MRM per seconde</t>
  </si>
  <si>
    <t>Er bestaat de mogelijkheid om de ion transfer guide zelf te reinigen.</t>
  </si>
  <si>
    <t>De gastoevoeren zijn regelbaar via de software.</t>
  </si>
  <si>
    <r>
      <t>Er is een infusie mogelijkheid ge</t>
    </r>
    <r>
      <rPr>
        <sz val="10"/>
        <rFont val="Arial"/>
        <family val="2"/>
      </rPr>
      <t>ï</t>
    </r>
    <r>
      <rPr>
        <sz val="10"/>
        <color theme="1"/>
        <rFont val="Arial"/>
        <family val="2"/>
      </rPr>
      <t>ntegreerd in het apparaat en deze kan geheel via software worden aangestuurd.</t>
    </r>
  </si>
  <si>
    <t>De injectie precisie  &lt;0.5%.</t>
  </si>
  <si>
    <t>De Carry-over &lt;0.005%.</t>
  </si>
  <si>
    <t>De sample Manager temperatuur range is 4.0 - 40 °C.</t>
  </si>
  <si>
    <t>Het apparaat heeft een Temperatuurstabiliteit van ±1.0°C</t>
  </si>
  <si>
    <t>Het wassen van de injectienaald is actief te programmeren.</t>
  </si>
  <si>
    <t>Real-time monitoring via software is mogelijk.</t>
  </si>
  <si>
    <t>Operationele temperatuur range is 4.0 - 40 °C</t>
  </si>
  <si>
    <t>Operationele temperatuur nauwkeurigheid is ±1.0°C</t>
  </si>
  <si>
    <t>Onderhoud aan compleet systeem (leveren van onderdelen) is mogelijk tot 12 jaar na plaatsing apparaat</t>
  </si>
  <si>
    <t>De garantie (inclusief uit te voeren service en te vervangen onderdelen) bedraagt minimaal 2 jaar</t>
  </si>
  <si>
    <t>het aangeboden apparaat heeft de mogelijkheid tot genereren van rapporten voor zowel kwalitatieve als kwantitatieve analyses</t>
  </si>
  <si>
    <t xml:space="preserve">Aangeboden apparaat biedt de mogelijkheid tot het uitwerken van data tijdens een lopende analyse </t>
  </si>
  <si>
    <t>Aangeboden apparaat biedt de mogelijkheid tot automatische kalibratie en kwantitatieve optimalisering.</t>
  </si>
  <si>
    <t>Software op aangeboden apparaat moet gebruikersvriendelijk zijn en in staat zijn om zowel kwantitatieve als kwalitatieve data automatisch te processen.</t>
  </si>
  <si>
    <t>Software op aangeboden apparaat is geschikt voor het werken onder beveiligde omgeving.</t>
  </si>
  <si>
    <t>Aangeboden apparaat biedt de mogelijkheid tot automatische verdunning na gemeten concentratie boven de ULOQ</t>
  </si>
  <si>
    <t>Systeem waarbij de kolommen door middel van snelkopping geplaatst kunnen worden</t>
  </si>
  <si>
    <t>Aangeboden apparaat bevat automatische kolomdetectie</t>
  </si>
  <si>
    <r>
      <t xml:space="preserve">Bewijslast
</t>
    </r>
    <r>
      <rPr>
        <sz val="11"/>
        <color theme="1"/>
        <rFont val="Calibri"/>
        <family val="2"/>
        <scheme val="minor"/>
      </rPr>
      <t xml:space="preserve">Documentatie aan te leveren bij Inschrijving, indien Opdrachtgever dit nodig acht. </t>
    </r>
  </si>
  <si>
    <t>De software moet overweg kunnen met 'bracketed standards' en het excluderen van deze kalibratiepunten.</t>
  </si>
  <si>
    <t>Ruimte voor minimaal 4 kolommen tot een lengte van 150 mm.</t>
  </si>
  <si>
    <t>De Inschrijver garandeert een minimale levensduur van 12 jaar van het gehele systeem na plaatsing apparaat</t>
  </si>
  <si>
    <t>ja</t>
  </si>
  <si>
    <t>Ja</t>
  </si>
  <si>
    <t>Door inschrijver in te 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</si>
</sst>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color theme="1"/>
      <name val="Calibri"/>
      <family val="2"/>
      <scheme val="minor"/>
    </font>
    <font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41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6" fillId="0" borderId="0" applyFill="0" applyBorder="0" applyAlignment="0" applyProtection="0"/>
  </cellStyleXfs>
  <cellXfs count="78">
    <xf numFmtId="0" fontId="0" fillId="0" borderId="0" xfId="0"/>
    <xf numFmtId="0" fontId="2" fillId="0" borderId="0" xfId="0" applyFont="1" applyFill="1" applyBorder="1" applyAlignment="1">
      <alignment horizontal="left" vertical="center" wrapText="1" shrinkToFit="1"/>
    </xf>
    <xf numFmtId="0" fontId="0" fillId="0" borderId="1" xfId="0" applyFont="1" applyFill="1" applyBorder="1" applyAlignment="1">
      <alignment wrapText="1" shrinkToFit="1"/>
    </xf>
    <xf numFmtId="0" fontId="0" fillId="0" borderId="0" xfId="0" applyFont="1" applyFill="1" applyBorder="1" applyAlignment="1">
      <alignment wrapText="1" shrinkToFit="1"/>
    </xf>
    <xf numFmtId="0" fontId="0" fillId="0" borderId="0" xfId="0" applyFont="1" applyFill="1" applyBorder="1" applyAlignment="1">
      <alignment horizontal="left" vertical="center" wrapText="1" shrinkToFit="1"/>
    </xf>
    <xf numFmtId="0" fontId="3" fillId="2" borderId="2" xfId="0" applyFont="1" applyFill="1" applyBorder="1" applyAlignment="1">
      <alignment horizontal="left" vertical="top" wrapText="1" shrinkToFit="1"/>
    </xf>
    <xf numFmtId="0" fontId="3" fillId="2" borderId="3" xfId="0" applyFont="1" applyFill="1" applyBorder="1" applyAlignment="1">
      <alignment horizontal="left" vertical="top" wrapText="1" shrinkToFit="1"/>
    </xf>
    <xf numFmtId="0" fontId="3" fillId="2" borderId="4" xfId="0" applyFont="1" applyFill="1" applyBorder="1" applyAlignment="1">
      <alignment horizontal="left" vertical="top" wrapText="1" shrinkToFit="1"/>
    </xf>
    <xf numFmtId="0" fontId="4" fillId="0" borderId="5" xfId="1" applyFont="1" applyFill="1" applyBorder="1" applyAlignment="1">
      <alignment horizontal="left" vertical="center"/>
    </xf>
    <xf numFmtId="0" fontId="4" fillId="0" borderId="5" xfId="1" applyFont="1" applyBorder="1" applyAlignment="1">
      <alignment horizontal="left" vertical="center" wrapText="1"/>
    </xf>
    <xf numFmtId="0" fontId="5" fillId="3" borderId="5" xfId="1" applyFont="1" applyFill="1" applyBorder="1" applyAlignment="1" applyProtection="1">
      <alignment horizontal="left" vertical="center" wrapText="1"/>
      <protection locked="0" hidden="1"/>
    </xf>
    <xf numFmtId="0" fontId="4" fillId="0" borderId="6" xfId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/>
    <xf numFmtId="0" fontId="4" fillId="0" borderId="6" xfId="1" applyFont="1" applyBorder="1" applyAlignment="1">
      <alignment horizontal="left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5" fillId="3" borderId="6" xfId="1" applyFont="1" applyFill="1" applyBorder="1" applyAlignment="1" applyProtection="1">
      <alignment horizontal="left" vertical="center" wrapText="1"/>
      <protection locked="0" hidden="1"/>
    </xf>
    <xf numFmtId="0" fontId="0" fillId="0" borderId="0" xfId="0" applyFill="1" applyBorder="1" applyAlignment="1">
      <alignment horizontal="justify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 wrapText="1"/>
    </xf>
    <xf numFmtId="0" fontId="8" fillId="5" borderId="14" xfId="0" applyFont="1" applyFill="1" applyBorder="1" applyAlignment="1"/>
    <xf numFmtId="0" fontId="8" fillId="5" borderId="6" xfId="0" applyFont="1" applyFill="1" applyBorder="1" applyAlignment="1"/>
    <xf numFmtId="0" fontId="4" fillId="0" borderId="5" xfId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shrinkToFit="1"/>
    </xf>
    <xf numFmtId="0" fontId="4" fillId="0" borderId="5" xfId="0" applyFont="1" applyFill="1" applyBorder="1" applyAlignment="1">
      <alignment horizontal="justify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6" borderId="5" xfId="0" applyFont="1" applyFill="1" applyBorder="1" applyAlignment="1">
      <alignment horizontal="justify"/>
    </xf>
    <xf numFmtId="0" fontId="4" fillId="6" borderId="6" xfId="1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vertical="center" wrapText="1"/>
    </xf>
    <xf numFmtId="0" fontId="4" fillId="6" borderId="0" xfId="0" applyFont="1" applyFill="1" applyAlignment="1">
      <alignment vertical="center"/>
    </xf>
    <xf numFmtId="0" fontId="4" fillId="6" borderId="6" xfId="0" applyFont="1" applyFill="1" applyBorder="1" applyAlignment="1">
      <alignment wrapText="1"/>
    </xf>
    <xf numFmtId="0" fontId="6" fillId="6" borderId="6" xfId="1" applyFont="1" applyFill="1" applyBorder="1" applyAlignment="1">
      <alignment horizontal="left" vertical="center" wrapText="1"/>
    </xf>
    <xf numFmtId="0" fontId="4" fillId="6" borderId="0" xfId="0" applyFont="1" applyFill="1" applyAlignment="1">
      <alignment vertical="center" wrapText="1"/>
    </xf>
    <xf numFmtId="0" fontId="0" fillId="3" borderId="16" xfId="0" applyFont="1" applyFill="1" applyBorder="1" applyAlignment="1" applyProtection="1">
      <alignment horizontal="center" vertical="center"/>
      <protection locked="0" hidden="1"/>
    </xf>
    <xf numFmtId="0" fontId="8" fillId="5" borderId="17" xfId="0" applyFont="1" applyFill="1" applyBorder="1" applyAlignment="1">
      <alignment horizontal="left"/>
    </xf>
    <xf numFmtId="0" fontId="8" fillId="5" borderId="18" xfId="0" applyFont="1" applyFill="1" applyBorder="1" applyAlignment="1">
      <alignment horizontal="left"/>
    </xf>
    <xf numFmtId="0" fontId="0" fillId="3" borderId="20" xfId="0" applyFont="1" applyFill="1" applyBorder="1" applyAlignment="1" applyProtection="1">
      <alignment horizontal="center" vertical="center"/>
      <protection locked="0" hidden="1"/>
    </xf>
    <xf numFmtId="44" fontId="7" fillId="4" borderId="7" xfId="2" applyFont="1" applyFill="1" applyBorder="1" applyAlignment="1" applyProtection="1">
      <alignment horizontal="center" vertical="top" wrapText="1"/>
      <protection hidden="1"/>
    </xf>
    <xf numFmtId="44" fontId="7" fillId="4" borderId="8" xfId="2" applyFont="1" applyFill="1" applyBorder="1" applyAlignment="1" applyProtection="1">
      <alignment horizontal="center" vertical="top" wrapText="1"/>
      <protection hidden="1"/>
    </xf>
    <xf numFmtId="44" fontId="7" fillId="4" borderId="9" xfId="2" applyFont="1" applyFill="1" applyBorder="1" applyAlignment="1" applyProtection="1">
      <alignment horizontal="center" vertical="top" wrapText="1"/>
      <protection hidden="1"/>
    </xf>
    <xf numFmtId="0" fontId="8" fillId="5" borderId="10" xfId="0" applyFont="1" applyFill="1" applyBorder="1" applyAlignment="1">
      <alignment horizontal="left"/>
    </xf>
    <xf numFmtId="0" fontId="8" fillId="5" borderId="11" xfId="0" applyFont="1" applyFill="1" applyBorder="1" applyAlignment="1">
      <alignment horizontal="left"/>
    </xf>
    <xf numFmtId="44" fontId="9" fillId="3" borderId="13" xfId="2" applyFont="1" applyFill="1" applyBorder="1" applyAlignment="1" applyProtection="1">
      <alignment horizontal="center" vertical="center" wrapText="1"/>
      <protection locked="0" hidden="1"/>
    </xf>
    <xf numFmtId="0" fontId="8" fillId="5" borderId="1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44" fontId="9" fillId="3" borderId="16" xfId="2" applyFont="1" applyFill="1" applyBorder="1" applyAlignment="1" applyProtection="1">
      <alignment horizontal="center" vertical="center" wrapText="1"/>
      <protection locked="0" hidden="1"/>
    </xf>
    <xf numFmtId="44" fontId="7" fillId="3" borderId="16" xfId="2" applyFont="1" applyFill="1" applyBorder="1" applyAlignment="1" applyProtection="1">
      <alignment horizontal="center" vertical="top" wrapText="1"/>
      <protection locked="0" hidden="1"/>
    </xf>
    <xf numFmtId="0" fontId="0" fillId="0" borderId="0" xfId="0" applyAlignment="1">
      <alignment wrapText="1"/>
    </xf>
    <xf numFmtId="0" fontId="4" fillId="3" borderId="5" xfId="1" applyFont="1" applyFill="1" applyBorder="1" applyAlignment="1" applyProtection="1">
      <alignment horizontal="center" vertical="center" wrapText="1"/>
      <protection locked="0" hidden="1"/>
    </xf>
    <xf numFmtId="0" fontId="0" fillId="3" borderId="15" xfId="0" applyFont="1" applyFill="1" applyBorder="1" applyAlignment="1" applyProtection="1">
      <alignment horizontal="center" vertical="center"/>
      <protection locked="0" hidden="1"/>
    </xf>
    <xf numFmtId="0" fontId="0" fillId="3" borderId="16" xfId="0" applyFont="1" applyFill="1" applyBorder="1" applyAlignment="1" applyProtection="1">
      <alignment horizontal="center" vertical="center"/>
      <protection locked="0" hidden="1"/>
    </xf>
    <xf numFmtId="0" fontId="8" fillId="5" borderId="17" xfId="0" applyFont="1" applyFill="1" applyBorder="1" applyAlignment="1">
      <alignment horizontal="left"/>
    </xf>
    <xf numFmtId="0" fontId="8" fillId="5" borderId="18" xfId="0" applyFont="1" applyFill="1" applyBorder="1" applyAlignment="1">
      <alignment horizontal="left"/>
    </xf>
    <xf numFmtId="0" fontId="0" fillId="3" borderId="19" xfId="0" applyFont="1" applyFill="1" applyBorder="1" applyAlignment="1" applyProtection="1">
      <alignment horizontal="center" vertical="center"/>
      <protection locked="0" hidden="1"/>
    </xf>
    <xf numFmtId="0" fontId="0" fillId="3" borderId="20" xfId="0" applyFont="1" applyFill="1" applyBorder="1" applyAlignment="1" applyProtection="1">
      <alignment horizontal="center" vertical="center"/>
      <protection locked="0" hidden="1"/>
    </xf>
    <xf numFmtId="44" fontId="7" fillId="4" borderId="7" xfId="2" applyFont="1" applyFill="1" applyBorder="1" applyAlignment="1" applyProtection="1">
      <alignment horizontal="center" vertical="top" wrapText="1"/>
      <protection hidden="1"/>
    </xf>
    <xf numFmtId="44" fontId="7" fillId="4" borderId="8" xfId="2" applyFont="1" applyFill="1" applyBorder="1" applyAlignment="1" applyProtection="1">
      <alignment horizontal="center" vertical="top" wrapText="1"/>
      <protection hidden="1"/>
    </xf>
    <xf numFmtId="44" fontId="7" fillId="4" borderId="9" xfId="2" applyFont="1" applyFill="1" applyBorder="1" applyAlignment="1" applyProtection="1">
      <alignment horizontal="center" vertical="top" wrapText="1"/>
      <protection hidden="1"/>
    </xf>
    <xf numFmtId="0" fontId="8" fillId="5" borderId="10" xfId="0" applyFont="1" applyFill="1" applyBorder="1" applyAlignment="1">
      <alignment horizontal="left"/>
    </xf>
    <xf numFmtId="0" fontId="8" fillId="5" borderId="11" xfId="0" applyFont="1" applyFill="1" applyBorder="1" applyAlignment="1">
      <alignment horizontal="left"/>
    </xf>
    <xf numFmtId="44" fontId="9" fillId="3" borderId="12" xfId="2" applyFont="1" applyFill="1" applyBorder="1" applyAlignment="1" applyProtection="1">
      <alignment horizontal="center" vertical="center" wrapText="1"/>
      <protection locked="0" hidden="1"/>
    </xf>
    <xf numFmtId="44" fontId="9" fillId="3" borderId="13" xfId="2" applyFont="1" applyFill="1" applyBorder="1" applyAlignment="1" applyProtection="1">
      <alignment horizontal="center" vertical="center" wrapText="1"/>
      <protection locked="0" hidden="1"/>
    </xf>
    <xf numFmtId="0" fontId="8" fillId="5" borderId="1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44" fontId="9" fillId="3" borderId="15" xfId="2" applyFont="1" applyFill="1" applyBorder="1" applyAlignment="1" applyProtection="1">
      <alignment horizontal="center" vertical="center" wrapText="1"/>
      <protection locked="0" hidden="1"/>
    </xf>
    <xf numFmtId="44" fontId="9" fillId="3" borderId="16" xfId="2" applyFont="1" applyFill="1" applyBorder="1" applyAlignment="1" applyProtection="1">
      <alignment horizontal="center" vertical="center" wrapText="1"/>
      <protection locked="0" hidden="1"/>
    </xf>
    <xf numFmtId="44" fontId="7" fillId="3" borderId="15" xfId="2" applyFont="1" applyFill="1" applyBorder="1" applyAlignment="1" applyProtection="1">
      <alignment horizontal="center" vertical="top" wrapText="1"/>
      <protection locked="0" hidden="1"/>
    </xf>
    <xf numFmtId="44" fontId="7" fillId="3" borderId="16" xfId="2" applyFont="1" applyFill="1" applyBorder="1" applyAlignment="1" applyProtection="1">
      <alignment horizontal="center" vertical="top" wrapText="1"/>
      <protection locked="0" hidden="1"/>
    </xf>
    <xf numFmtId="0" fontId="2" fillId="0" borderId="0" xfId="0" applyFont="1" applyFill="1" applyBorder="1" applyAlignment="1">
      <alignment horizontal="center" wrapText="1" shrinkToFit="1"/>
    </xf>
    <xf numFmtId="0" fontId="3" fillId="2" borderId="3" xfId="0" applyFont="1" applyFill="1" applyBorder="1" applyAlignment="1">
      <alignment horizontal="center" vertical="top" wrapText="1" shrinkToFit="1"/>
    </xf>
    <xf numFmtId="0" fontId="0" fillId="0" borderId="0" xfId="0" applyFont="1" applyFill="1" applyBorder="1" applyAlignment="1">
      <alignment horizontal="center"/>
    </xf>
    <xf numFmtId="44" fontId="9" fillId="0" borderId="0" xfId="2" applyFont="1" applyFill="1" applyBorder="1" applyAlignment="1" applyProtection="1">
      <alignment horizontal="center" vertical="center" wrapText="1"/>
      <protection locked="0" hidden="1"/>
    </xf>
    <xf numFmtId="44" fontId="7" fillId="0" borderId="0" xfId="2" applyFont="1" applyFill="1" applyBorder="1" applyAlignment="1" applyProtection="1">
      <alignment horizontal="center" vertical="top" wrapText="1"/>
      <protection locked="0" hidden="1"/>
    </xf>
    <xf numFmtId="0" fontId="0" fillId="0" borderId="0" xfId="0" applyFont="1" applyBorder="1" applyAlignment="1">
      <alignment horizontal="center" vertical="center"/>
    </xf>
  </cellXfs>
  <cellStyles count="3">
    <cellStyle name="Currency 2" xfId="2"/>
    <cellStyle name="Normal" xfId="0" builtinId="0"/>
    <cellStyle name="Standaard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boratorium/Apparatuur/Project%20Thermo%20LC-MSMS%20Bcase/Apotheeklab%202023/Bijlage%201A%20-%20Programma%20van%20Eisen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jlage 1A Programma van Eisen "/>
      <sheetName val="Blad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workbookViewId="0">
      <selection activeCell="J5" sqref="J5"/>
    </sheetView>
  </sheetViews>
  <sheetFormatPr defaultRowHeight="15" x14ac:dyDescent="0.25"/>
  <cols>
    <col min="1" max="1" width="3.28515625" customWidth="1"/>
    <col min="2" max="2" width="12.140625" customWidth="1"/>
    <col min="3" max="3" width="15.85546875" customWidth="1"/>
    <col min="4" max="4" width="56.85546875" customWidth="1"/>
    <col min="5" max="5" width="28.5703125" style="29" customWidth="1"/>
    <col min="6" max="6" width="27.7109375" customWidth="1"/>
  </cols>
  <sheetData>
    <row r="1" spans="1:6" ht="15.75" thickBot="1" x14ac:dyDescent="0.3">
      <c r="A1" s="1"/>
      <c r="B1" s="2"/>
      <c r="C1" s="3"/>
      <c r="D1" s="3"/>
      <c r="E1" s="72"/>
      <c r="F1" s="3"/>
    </row>
    <row r="2" spans="1:6" ht="69" customHeight="1" thickBot="1" x14ac:dyDescent="0.3">
      <c r="A2" s="4"/>
      <c r="B2" s="5" t="s">
        <v>0</v>
      </c>
      <c r="C2" s="6" t="s">
        <v>1</v>
      </c>
      <c r="D2" s="6" t="s">
        <v>2</v>
      </c>
      <c r="E2" s="73" t="s">
        <v>3</v>
      </c>
      <c r="F2" s="7" t="s">
        <v>112</v>
      </c>
    </row>
    <row r="3" spans="1:6" ht="51.75" x14ac:dyDescent="0.25">
      <c r="A3" s="24"/>
      <c r="B3" s="8">
        <v>1</v>
      </c>
      <c r="C3" s="9" t="s">
        <v>4</v>
      </c>
      <c r="D3" s="30" t="s">
        <v>5</v>
      </c>
      <c r="E3" s="52" t="s">
        <v>118</v>
      </c>
      <c r="F3" s="10"/>
    </row>
    <row r="4" spans="1:6" ht="39" x14ac:dyDescent="0.25">
      <c r="A4" s="24"/>
      <c r="B4" s="11">
        <f>B3+1</f>
        <v>2</v>
      </c>
      <c r="C4" s="9" t="s">
        <v>4</v>
      </c>
      <c r="D4" s="30" t="s">
        <v>6</v>
      </c>
      <c r="E4" s="52" t="s">
        <v>118</v>
      </c>
      <c r="F4" s="10"/>
    </row>
    <row r="5" spans="1:6" ht="39" x14ac:dyDescent="0.25">
      <c r="A5" s="24"/>
      <c r="B5" s="11">
        <f t="shared" ref="B5:B68" si="0">B4+1</f>
        <v>3</v>
      </c>
      <c r="C5" s="9" t="s">
        <v>4</v>
      </c>
      <c r="D5" s="30" t="s">
        <v>83</v>
      </c>
      <c r="E5" s="52" t="s">
        <v>118</v>
      </c>
      <c r="F5" s="10"/>
    </row>
    <row r="6" spans="1:6" ht="90" x14ac:dyDescent="0.25">
      <c r="A6" s="24"/>
      <c r="B6" s="11">
        <f t="shared" si="0"/>
        <v>4</v>
      </c>
      <c r="C6" s="9" t="s">
        <v>4</v>
      </c>
      <c r="D6" s="30" t="s">
        <v>82</v>
      </c>
      <c r="E6" s="52" t="s">
        <v>118</v>
      </c>
      <c r="F6" s="10"/>
    </row>
    <row r="7" spans="1:6" ht="26.25" x14ac:dyDescent="0.25">
      <c r="A7" s="24"/>
      <c r="B7" s="11">
        <f t="shared" si="0"/>
        <v>5</v>
      </c>
      <c r="C7" s="9" t="s">
        <v>4</v>
      </c>
      <c r="D7" s="30" t="s">
        <v>84</v>
      </c>
      <c r="E7" s="52" t="s">
        <v>118</v>
      </c>
      <c r="F7" s="10"/>
    </row>
    <row r="8" spans="1:6" ht="39" x14ac:dyDescent="0.25">
      <c r="A8" s="24"/>
      <c r="B8" s="11">
        <f t="shared" si="0"/>
        <v>6</v>
      </c>
      <c r="C8" s="9" t="s">
        <v>4</v>
      </c>
      <c r="D8" s="30" t="s">
        <v>34</v>
      </c>
      <c r="E8" s="52" t="s">
        <v>118</v>
      </c>
      <c r="F8" s="10"/>
    </row>
    <row r="9" spans="1:6" ht="26.25" x14ac:dyDescent="0.25">
      <c r="A9" s="24"/>
      <c r="B9" s="11">
        <f t="shared" si="0"/>
        <v>7</v>
      </c>
      <c r="C9" s="9" t="s">
        <v>4</v>
      </c>
      <c r="D9" s="30" t="s">
        <v>7</v>
      </c>
      <c r="E9" s="52" t="s">
        <v>118</v>
      </c>
      <c r="F9" s="10"/>
    </row>
    <row r="10" spans="1:6" x14ac:dyDescent="0.25">
      <c r="A10" s="24"/>
      <c r="B10" s="11">
        <f t="shared" si="0"/>
        <v>8</v>
      </c>
      <c r="C10" s="9" t="s">
        <v>4</v>
      </c>
      <c r="D10" s="30" t="s">
        <v>8</v>
      </c>
      <c r="E10" s="52" t="s">
        <v>118</v>
      </c>
      <c r="F10" s="10"/>
    </row>
    <row r="11" spans="1:6" ht="51.75" x14ac:dyDescent="0.25">
      <c r="A11" s="26"/>
      <c r="B11" s="11">
        <f t="shared" si="0"/>
        <v>9</v>
      </c>
      <c r="C11" s="9" t="s">
        <v>9</v>
      </c>
      <c r="D11" s="30" t="s">
        <v>10</v>
      </c>
      <c r="E11" s="52" t="s">
        <v>118</v>
      </c>
      <c r="F11" s="52" t="s">
        <v>116</v>
      </c>
    </row>
    <row r="12" spans="1:6" ht="51" x14ac:dyDescent="0.25">
      <c r="A12" s="26"/>
      <c r="B12" s="11">
        <f t="shared" si="0"/>
        <v>10</v>
      </c>
      <c r="C12" s="14" t="s">
        <v>9</v>
      </c>
      <c r="D12" s="31" t="s">
        <v>11</v>
      </c>
      <c r="E12" s="52" t="s">
        <v>118</v>
      </c>
      <c r="F12" s="52" t="s">
        <v>116</v>
      </c>
    </row>
    <row r="13" spans="1:6" ht="38.25" x14ac:dyDescent="0.25">
      <c r="A13" s="26"/>
      <c r="B13" s="11">
        <f t="shared" si="0"/>
        <v>11</v>
      </c>
      <c r="C13" s="14" t="s">
        <v>9</v>
      </c>
      <c r="D13" s="31" t="s">
        <v>57</v>
      </c>
      <c r="E13" s="52" t="s">
        <v>118</v>
      </c>
      <c r="F13" s="52" t="s">
        <v>116</v>
      </c>
    </row>
    <row r="14" spans="1:6" ht="25.5" x14ac:dyDescent="0.25">
      <c r="A14" s="26"/>
      <c r="B14" s="11">
        <f t="shared" si="0"/>
        <v>12</v>
      </c>
      <c r="C14" s="14" t="s">
        <v>9</v>
      </c>
      <c r="D14" s="32" t="s">
        <v>37</v>
      </c>
      <c r="E14" s="52" t="s">
        <v>118</v>
      </c>
      <c r="F14" s="52" t="s">
        <v>116</v>
      </c>
    </row>
    <row r="15" spans="1:6" ht="25.5" x14ac:dyDescent="0.25">
      <c r="A15" s="26"/>
      <c r="B15" s="11">
        <f t="shared" si="0"/>
        <v>13</v>
      </c>
      <c r="C15" s="14" t="s">
        <v>9</v>
      </c>
      <c r="D15" s="33" t="s">
        <v>12</v>
      </c>
      <c r="E15" s="52" t="s">
        <v>118</v>
      </c>
      <c r="F15" s="52" t="s">
        <v>116</v>
      </c>
    </row>
    <row r="16" spans="1:6" ht="39" x14ac:dyDescent="0.25">
      <c r="A16" s="27"/>
      <c r="B16" s="11">
        <f t="shared" si="0"/>
        <v>14</v>
      </c>
      <c r="C16" s="15" t="s">
        <v>13</v>
      </c>
      <c r="D16" s="34" t="s">
        <v>35</v>
      </c>
      <c r="E16" s="52" t="s">
        <v>118</v>
      </c>
      <c r="F16" s="52" t="s">
        <v>116</v>
      </c>
    </row>
    <row r="17" spans="1:6" ht="25.5" x14ac:dyDescent="0.25">
      <c r="A17" s="27"/>
      <c r="B17" s="11">
        <f t="shared" si="0"/>
        <v>15</v>
      </c>
      <c r="C17" s="14" t="s">
        <v>13</v>
      </c>
      <c r="D17" s="32" t="s">
        <v>36</v>
      </c>
      <c r="E17" s="52" t="s">
        <v>118</v>
      </c>
      <c r="F17" s="52" t="s">
        <v>116</v>
      </c>
    </row>
    <row r="18" spans="1:6" x14ac:dyDescent="0.25">
      <c r="A18" s="27"/>
      <c r="B18" s="11">
        <f t="shared" si="0"/>
        <v>16</v>
      </c>
      <c r="C18" s="14" t="s">
        <v>13</v>
      </c>
      <c r="D18" s="32" t="s">
        <v>85</v>
      </c>
      <c r="E18" s="52" t="s">
        <v>118</v>
      </c>
      <c r="F18" s="52" t="s">
        <v>116</v>
      </c>
    </row>
    <row r="19" spans="1:6" ht="25.5" x14ac:dyDescent="0.25">
      <c r="A19" s="27"/>
      <c r="B19" s="11">
        <f t="shared" si="0"/>
        <v>17</v>
      </c>
      <c r="C19" s="14" t="s">
        <v>13</v>
      </c>
      <c r="D19" s="32" t="s">
        <v>86</v>
      </c>
      <c r="E19" s="52" t="s">
        <v>118</v>
      </c>
      <c r="F19" s="52" t="s">
        <v>116</v>
      </c>
    </row>
    <row r="20" spans="1:6" ht="25.5" x14ac:dyDescent="0.25">
      <c r="A20" s="27"/>
      <c r="B20" s="11">
        <f t="shared" si="0"/>
        <v>18</v>
      </c>
      <c r="C20" s="14" t="s">
        <v>13</v>
      </c>
      <c r="D20" s="32" t="s">
        <v>87</v>
      </c>
      <c r="E20" s="52" t="s">
        <v>118</v>
      </c>
      <c r="F20" s="52" t="s">
        <v>116</v>
      </c>
    </row>
    <row r="21" spans="1:6" ht="25.5" x14ac:dyDescent="0.25">
      <c r="A21" s="27"/>
      <c r="B21" s="11">
        <f t="shared" si="0"/>
        <v>19</v>
      </c>
      <c r="C21" s="14" t="s">
        <v>13</v>
      </c>
      <c r="D21" s="31" t="s">
        <v>14</v>
      </c>
      <c r="E21" s="52" t="s">
        <v>118</v>
      </c>
      <c r="F21" s="52" t="s">
        <v>116</v>
      </c>
    </row>
    <row r="22" spans="1:6" ht="25.5" x14ac:dyDescent="0.25">
      <c r="A22" s="27"/>
      <c r="B22" s="11">
        <f t="shared" si="0"/>
        <v>20</v>
      </c>
      <c r="C22" s="14" t="s">
        <v>13</v>
      </c>
      <c r="D22" s="31" t="s">
        <v>88</v>
      </c>
      <c r="E22" s="52" t="s">
        <v>118</v>
      </c>
      <c r="F22" s="52" t="s">
        <v>116</v>
      </c>
    </row>
    <row r="23" spans="1:6" x14ac:dyDescent="0.25">
      <c r="A23" s="27"/>
      <c r="B23" s="11">
        <f t="shared" si="0"/>
        <v>21</v>
      </c>
      <c r="C23" s="14" t="s">
        <v>13</v>
      </c>
      <c r="D23" s="31" t="s">
        <v>38</v>
      </c>
      <c r="E23" s="52" t="s">
        <v>118</v>
      </c>
      <c r="F23" s="52" t="s">
        <v>116</v>
      </c>
    </row>
    <row r="24" spans="1:6" ht="25.5" x14ac:dyDescent="0.25">
      <c r="A24" s="27"/>
      <c r="B24" s="11">
        <f t="shared" si="0"/>
        <v>22</v>
      </c>
      <c r="C24" s="14" t="s">
        <v>13</v>
      </c>
      <c r="D24" s="31" t="s">
        <v>89</v>
      </c>
      <c r="E24" s="52" t="s">
        <v>118</v>
      </c>
      <c r="F24" s="52" t="s">
        <v>116</v>
      </c>
    </row>
    <row r="25" spans="1:6" ht="38.25" x14ac:dyDescent="0.25">
      <c r="A25" s="27"/>
      <c r="B25" s="11">
        <f t="shared" si="0"/>
        <v>23</v>
      </c>
      <c r="C25" s="14" t="s">
        <v>13</v>
      </c>
      <c r="D25" s="35" t="s">
        <v>52</v>
      </c>
      <c r="E25" s="52" t="s">
        <v>118</v>
      </c>
      <c r="F25" s="52" t="s">
        <v>116</v>
      </c>
    </row>
    <row r="26" spans="1:6" ht="38.25" x14ac:dyDescent="0.25">
      <c r="A26" s="27"/>
      <c r="B26" s="11">
        <f t="shared" si="0"/>
        <v>24</v>
      </c>
      <c r="C26" s="14" t="s">
        <v>13</v>
      </c>
      <c r="D26" s="35" t="s">
        <v>51</v>
      </c>
      <c r="E26" s="52" t="s">
        <v>118</v>
      </c>
      <c r="F26" s="52" t="s">
        <v>116</v>
      </c>
    </row>
    <row r="27" spans="1:6" x14ac:dyDescent="0.25">
      <c r="A27" s="27"/>
      <c r="B27" s="11">
        <f t="shared" si="0"/>
        <v>25</v>
      </c>
      <c r="C27" s="14" t="s">
        <v>13</v>
      </c>
      <c r="D27" s="35" t="s">
        <v>90</v>
      </c>
      <c r="E27" s="52" t="s">
        <v>118</v>
      </c>
      <c r="F27" s="52" t="s">
        <v>116</v>
      </c>
    </row>
    <row r="28" spans="1:6" ht="25.5" x14ac:dyDescent="0.25">
      <c r="A28" s="27"/>
      <c r="B28" s="11">
        <f t="shared" si="0"/>
        <v>26</v>
      </c>
      <c r="C28" s="14" t="s">
        <v>39</v>
      </c>
      <c r="D28" s="31" t="s">
        <v>91</v>
      </c>
      <c r="E28" s="52" t="s">
        <v>118</v>
      </c>
      <c r="F28" s="52" t="s">
        <v>116</v>
      </c>
    </row>
    <row r="29" spans="1:6" x14ac:dyDescent="0.25">
      <c r="A29" s="26"/>
      <c r="B29" s="11">
        <f t="shared" si="0"/>
        <v>27</v>
      </c>
      <c r="C29" s="14" t="s">
        <v>15</v>
      </c>
      <c r="D29" s="31" t="s">
        <v>58</v>
      </c>
      <c r="E29" s="52" t="s">
        <v>118</v>
      </c>
      <c r="F29" s="52" t="s">
        <v>116</v>
      </c>
    </row>
    <row r="30" spans="1:6" ht="63.75" x14ac:dyDescent="0.25">
      <c r="A30" s="26"/>
      <c r="B30" s="11">
        <f t="shared" si="0"/>
        <v>28</v>
      </c>
      <c r="C30" s="14" t="s">
        <v>15</v>
      </c>
      <c r="D30" s="31" t="s">
        <v>16</v>
      </c>
      <c r="E30" s="52" t="s">
        <v>118</v>
      </c>
      <c r="F30" s="52" t="s">
        <v>116</v>
      </c>
    </row>
    <row r="31" spans="1:6" ht="25.5" x14ac:dyDescent="0.25">
      <c r="A31" s="27"/>
      <c r="B31" s="11">
        <f t="shared" si="0"/>
        <v>29</v>
      </c>
      <c r="C31" s="14" t="s">
        <v>15</v>
      </c>
      <c r="D31" s="31" t="s">
        <v>65</v>
      </c>
      <c r="E31" s="52" t="s">
        <v>118</v>
      </c>
      <c r="F31" s="52" t="s">
        <v>116</v>
      </c>
    </row>
    <row r="32" spans="1:6" x14ac:dyDescent="0.25">
      <c r="A32" s="27"/>
      <c r="B32" s="11">
        <f t="shared" si="0"/>
        <v>30</v>
      </c>
      <c r="C32" s="14" t="s">
        <v>15</v>
      </c>
      <c r="D32" s="31" t="s">
        <v>59</v>
      </c>
      <c r="E32" s="52" t="s">
        <v>118</v>
      </c>
      <c r="F32" s="52" t="s">
        <v>116</v>
      </c>
    </row>
    <row r="33" spans="1:6" x14ac:dyDescent="0.25">
      <c r="A33" s="27"/>
      <c r="B33" s="11">
        <f t="shared" si="0"/>
        <v>31</v>
      </c>
      <c r="C33" s="14" t="s">
        <v>15</v>
      </c>
      <c r="D33" s="31" t="s">
        <v>92</v>
      </c>
      <c r="E33" s="52" t="s">
        <v>118</v>
      </c>
      <c r="F33" s="52" t="s">
        <v>116</v>
      </c>
    </row>
    <row r="34" spans="1:6" ht="25.5" x14ac:dyDescent="0.25">
      <c r="A34" s="27"/>
      <c r="B34" s="11">
        <f t="shared" si="0"/>
        <v>32</v>
      </c>
      <c r="C34" s="14" t="s">
        <v>40</v>
      </c>
      <c r="D34" s="31" t="s">
        <v>93</v>
      </c>
      <c r="E34" s="52" t="s">
        <v>118</v>
      </c>
      <c r="F34" s="52" t="s">
        <v>116</v>
      </c>
    </row>
    <row r="35" spans="1:6" ht="25.5" x14ac:dyDescent="0.25">
      <c r="A35" s="27"/>
      <c r="B35" s="11">
        <f t="shared" si="0"/>
        <v>33</v>
      </c>
      <c r="C35" s="15" t="s">
        <v>15</v>
      </c>
      <c r="D35" s="31" t="s">
        <v>60</v>
      </c>
      <c r="E35" s="52" t="s">
        <v>118</v>
      </c>
      <c r="F35" s="52" t="s">
        <v>116</v>
      </c>
    </row>
    <row r="36" spans="1:6" ht="25.5" x14ac:dyDescent="0.25">
      <c r="A36" s="27"/>
      <c r="B36" s="11">
        <f t="shared" si="0"/>
        <v>34</v>
      </c>
      <c r="C36" s="15" t="s">
        <v>17</v>
      </c>
      <c r="D36" s="31" t="s">
        <v>41</v>
      </c>
      <c r="E36" s="52" t="s">
        <v>118</v>
      </c>
      <c r="F36" s="52" t="s">
        <v>116</v>
      </c>
    </row>
    <row r="37" spans="1:6" ht="25.5" x14ac:dyDescent="0.25">
      <c r="A37" s="27"/>
      <c r="B37" s="11">
        <f t="shared" si="0"/>
        <v>35</v>
      </c>
      <c r="C37" s="14" t="s">
        <v>18</v>
      </c>
      <c r="D37" s="31" t="s">
        <v>42</v>
      </c>
      <c r="E37" s="52" t="s">
        <v>118</v>
      </c>
      <c r="F37" s="52" t="s">
        <v>116</v>
      </c>
    </row>
    <row r="38" spans="1:6" ht="25.5" x14ac:dyDescent="0.25">
      <c r="A38" s="27"/>
      <c r="B38" s="11">
        <f t="shared" si="0"/>
        <v>36</v>
      </c>
      <c r="C38" s="14" t="s">
        <v>18</v>
      </c>
      <c r="D38" s="36" t="s">
        <v>80</v>
      </c>
      <c r="E38" s="52" t="s">
        <v>118</v>
      </c>
      <c r="F38" s="52" t="s">
        <v>116</v>
      </c>
    </row>
    <row r="39" spans="1:6" x14ac:dyDescent="0.25">
      <c r="A39" s="27"/>
      <c r="B39" s="11">
        <f t="shared" si="0"/>
        <v>37</v>
      </c>
      <c r="C39" s="14" t="s">
        <v>18</v>
      </c>
      <c r="D39" s="32" t="s">
        <v>94</v>
      </c>
      <c r="E39" s="52" t="s">
        <v>118</v>
      </c>
      <c r="F39" s="52" t="s">
        <v>116</v>
      </c>
    </row>
    <row r="40" spans="1:6" x14ac:dyDescent="0.25">
      <c r="A40" s="27"/>
      <c r="B40" s="11">
        <f t="shared" si="0"/>
        <v>38</v>
      </c>
      <c r="C40" s="14" t="s">
        <v>18</v>
      </c>
      <c r="D40" s="32" t="s">
        <v>95</v>
      </c>
      <c r="E40" s="52" t="s">
        <v>118</v>
      </c>
      <c r="F40" s="52" t="s">
        <v>116</v>
      </c>
    </row>
    <row r="41" spans="1:6" x14ac:dyDescent="0.25">
      <c r="A41" s="27"/>
      <c r="B41" s="11">
        <f t="shared" si="0"/>
        <v>39</v>
      </c>
      <c r="C41" s="14" t="s">
        <v>18</v>
      </c>
      <c r="D41" s="31" t="s">
        <v>96</v>
      </c>
      <c r="E41" s="52" t="s">
        <v>118</v>
      </c>
      <c r="F41" s="52" t="s">
        <v>116</v>
      </c>
    </row>
    <row r="42" spans="1:6" x14ac:dyDescent="0.25">
      <c r="A42" s="27"/>
      <c r="B42" s="11">
        <f t="shared" si="0"/>
        <v>40</v>
      </c>
      <c r="C42" s="14" t="s">
        <v>18</v>
      </c>
      <c r="D42" s="31" t="s">
        <v>97</v>
      </c>
      <c r="E42" s="52" t="s">
        <v>118</v>
      </c>
      <c r="F42" s="52" t="s">
        <v>116</v>
      </c>
    </row>
    <row r="43" spans="1:6" x14ac:dyDescent="0.25">
      <c r="A43" s="27"/>
      <c r="B43" s="11">
        <f t="shared" si="0"/>
        <v>41</v>
      </c>
      <c r="C43" s="14" t="s">
        <v>18</v>
      </c>
      <c r="D43" s="31" t="s">
        <v>98</v>
      </c>
      <c r="E43" s="52" t="s">
        <v>118</v>
      </c>
      <c r="F43" s="52" t="s">
        <v>116</v>
      </c>
    </row>
    <row r="44" spans="1:6" ht="25.5" x14ac:dyDescent="0.25">
      <c r="A44" s="27"/>
      <c r="B44" s="11">
        <f t="shared" si="0"/>
        <v>42</v>
      </c>
      <c r="C44" s="14" t="s">
        <v>19</v>
      </c>
      <c r="D44" s="31" t="s">
        <v>99</v>
      </c>
      <c r="E44" s="52" t="s">
        <v>118</v>
      </c>
      <c r="F44" s="52" t="s">
        <v>116</v>
      </c>
    </row>
    <row r="45" spans="1:6" ht="25.5" x14ac:dyDescent="0.25">
      <c r="A45" s="27"/>
      <c r="B45" s="11">
        <f t="shared" si="0"/>
        <v>43</v>
      </c>
      <c r="C45" s="14" t="s">
        <v>19</v>
      </c>
      <c r="D45" s="31" t="s">
        <v>100</v>
      </c>
      <c r="E45" s="52" t="s">
        <v>118</v>
      </c>
      <c r="F45" s="52" t="s">
        <v>116</v>
      </c>
    </row>
    <row r="46" spans="1:6" ht="25.5" x14ac:dyDescent="0.25">
      <c r="A46" s="27"/>
      <c r="B46" s="11">
        <f t="shared" si="0"/>
        <v>44</v>
      </c>
      <c r="C46" s="14" t="s">
        <v>19</v>
      </c>
      <c r="D46" s="31" t="s">
        <v>101</v>
      </c>
      <c r="E46" s="52" t="s">
        <v>118</v>
      </c>
      <c r="F46" s="52" t="s">
        <v>116</v>
      </c>
    </row>
    <row r="47" spans="1:6" x14ac:dyDescent="0.25">
      <c r="A47" s="27"/>
      <c r="B47" s="11">
        <f t="shared" si="0"/>
        <v>45</v>
      </c>
      <c r="C47" s="14" t="s">
        <v>20</v>
      </c>
      <c r="D47" s="31" t="s">
        <v>114</v>
      </c>
      <c r="E47" s="52" t="s">
        <v>118</v>
      </c>
      <c r="F47" s="52" t="s">
        <v>116</v>
      </c>
    </row>
    <row r="48" spans="1:6" x14ac:dyDescent="0.25">
      <c r="A48" s="27"/>
      <c r="B48" s="11">
        <f t="shared" si="0"/>
        <v>46</v>
      </c>
      <c r="C48" s="14" t="s">
        <v>20</v>
      </c>
      <c r="D48" s="31" t="s">
        <v>61</v>
      </c>
      <c r="E48" s="52" t="s">
        <v>118</v>
      </c>
      <c r="F48" s="52" t="s">
        <v>116</v>
      </c>
    </row>
    <row r="49" spans="1:6" x14ac:dyDescent="0.25">
      <c r="A49" s="27"/>
      <c r="B49" s="11">
        <f t="shared" si="0"/>
        <v>47</v>
      </c>
      <c r="C49" s="14" t="s">
        <v>20</v>
      </c>
      <c r="D49" s="31" t="s">
        <v>62</v>
      </c>
      <c r="E49" s="52" t="s">
        <v>118</v>
      </c>
      <c r="F49" s="52" t="s">
        <v>116</v>
      </c>
    </row>
    <row r="50" spans="1:6" x14ac:dyDescent="0.25">
      <c r="A50" s="27"/>
      <c r="B50" s="11">
        <f t="shared" si="0"/>
        <v>48</v>
      </c>
      <c r="C50" s="14" t="s">
        <v>20</v>
      </c>
      <c r="D50" s="31" t="s">
        <v>53</v>
      </c>
      <c r="E50" s="52" t="s">
        <v>118</v>
      </c>
      <c r="F50" s="52" t="s">
        <v>116</v>
      </c>
    </row>
    <row r="51" spans="1:6" x14ac:dyDescent="0.25">
      <c r="A51" s="27"/>
      <c r="B51" s="11">
        <f t="shared" si="0"/>
        <v>49</v>
      </c>
      <c r="C51" s="14" t="s">
        <v>20</v>
      </c>
      <c r="D51" s="31" t="s">
        <v>68</v>
      </c>
      <c r="E51" s="52" t="s">
        <v>118</v>
      </c>
      <c r="F51" s="52" t="s">
        <v>116</v>
      </c>
    </row>
    <row r="52" spans="1:6" x14ac:dyDescent="0.25">
      <c r="A52" s="27"/>
      <c r="B52" s="11">
        <f t="shared" si="0"/>
        <v>50</v>
      </c>
      <c r="C52" s="14" t="s">
        <v>20</v>
      </c>
      <c r="D52" s="31" t="s">
        <v>43</v>
      </c>
      <c r="E52" s="52" t="s">
        <v>118</v>
      </c>
      <c r="F52" s="52" t="s">
        <v>116</v>
      </c>
    </row>
    <row r="53" spans="1:6" x14ac:dyDescent="0.25">
      <c r="A53" s="27"/>
      <c r="B53" s="11">
        <f t="shared" si="0"/>
        <v>51</v>
      </c>
      <c r="C53" s="14" t="s">
        <v>44</v>
      </c>
      <c r="D53" s="31" t="s">
        <v>45</v>
      </c>
      <c r="E53" s="52" t="s">
        <v>118</v>
      </c>
      <c r="F53" s="52" t="s">
        <v>116</v>
      </c>
    </row>
    <row r="54" spans="1:6" x14ac:dyDescent="0.25">
      <c r="A54" s="27"/>
      <c r="B54" s="11">
        <f t="shared" si="0"/>
        <v>52</v>
      </c>
      <c r="C54" s="14" t="s">
        <v>44</v>
      </c>
      <c r="D54" s="31" t="s">
        <v>54</v>
      </c>
      <c r="E54" s="52" t="s">
        <v>118</v>
      </c>
      <c r="F54" s="52" t="s">
        <v>116</v>
      </c>
    </row>
    <row r="55" spans="1:6" x14ac:dyDescent="0.25">
      <c r="A55" s="27"/>
      <c r="B55" s="11">
        <f t="shared" si="0"/>
        <v>53</v>
      </c>
      <c r="C55" s="14" t="s">
        <v>44</v>
      </c>
      <c r="D55" s="31" t="s">
        <v>46</v>
      </c>
      <c r="E55" s="52" t="s">
        <v>118</v>
      </c>
      <c r="F55" s="52" t="s">
        <v>116</v>
      </c>
    </row>
    <row r="56" spans="1:6" x14ac:dyDescent="0.25">
      <c r="A56" s="27"/>
      <c r="B56" s="11">
        <f t="shared" si="0"/>
        <v>54</v>
      </c>
      <c r="C56" s="14" t="s">
        <v>44</v>
      </c>
      <c r="D56" s="31" t="s">
        <v>47</v>
      </c>
      <c r="E56" s="52" t="s">
        <v>118</v>
      </c>
      <c r="F56" s="52" t="s">
        <v>116</v>
      </c>
    </row>
    <row r="57" spans="1:6" x14ac:dyDescent="0.25">
      <c r="A57" s="27"/>
      <c r="B57" s="11">
        <f t="shared" si="0"/>
        <v>55</v>
      </c>
      <c r="C57" s="14" t="s">
        <v>44</v>
      </c>
      <c r="D57" s="31" t="s">
        <v>48</v>
      </c>
      <c r="E57" s="52" t="s">
        <v>118</v>
      </c>
      <c r="F57" s="52" t="s">
        <v>116</v>
      </c>
    </row>
    <row r="58" spans="1:6" x14ac:dyDescent="0.25">
      <c r="A58" s="27"/>
      <c r="B58" s="11">
        <f t="shared" si="0"/>
        <v>56</v>
      </c>
      <c r="C58" s="14" t="s">
        <v>44</v>
      </c>
      <c r="D58" s="31" t="s">
        <v>55</v>
      </c>
      <c r="E58" s="52" t="s">
        <v>118</v>
      </c>
      <c r="F58" s="52" t="s">
        <v>116</v>
      </c>
    </row>
    <row r="59" spans="1:6" x14ac:dyDescent="0.25">
      <c r="A59" s="27"/>
      <c r="B59" s="11">
        <f t="shared" si="0"/>
        <v>57</v>
      </c>
      <c r="C59" s="14" t="s">
        <v>44</v>
      </c>
      <c r="D59" s="31" t="s">
        <v>21</v>
      </c>
      <c r="E59" s="52" t="s">
        <v>118</v>
      </c>
      <c r="F59" s="52" t="s">
        <v>116</v>
      </c>
    </row>
    <row r="60" spans="1:6" x14ac:dyDescent="0.25">
      <c r="A60" s="27"/>
      <c r="B60" s="11">
        <f t="shared" si="0"/>
        <v>58</v>
      </c>
      <c r="C60" s="14" t="s">
        <v>44</v>
      </c>
      <c r="D60" s="31" t="s">
        <v>69</v>
      </c>
      <c r="E60" s="52" t="s">
        <v>118</v>
      </c>
      <c r="F60" s="52" t="s">
        <v>116</v>
      </c>
    </row>
    <row r="61" spans="1:6" x14ac:dyDescent="0.25">
      <c r="A61" s="27"/>
      <c r="B61" s="11">
        <f t="shared" si="0"/>
        <v>59</v>
      </c>
      <c r="C61" s="14" t="s">
        <v>44</v>
      </c>
      <c r="D61" s="31" t="s">
        <v>22</v>
      </c>
      <c r="E61" s="52" t="s">
        <v>118</v>
      </c>
      <c r="F61" s="52" t="s">
        <v>116</v>
      </c>
    </row>
    <row r="62" spans="1:6" x14ac:dyDescent="0.25">
      <c r="A62" s="27"/>
      <c r="B62" s="11">
        <f t="shared" si="0"/>
        <v>60</v>
      </c>
      <c r="C62" s="14" t="s">
        <v>44</v>
      </c>
      <c r="D62" s="31" t="s">
        <v>56</v>
      </c>
      <c r="E62" s="52" t="s">
        <v>118</v>
      </c>
      <c r="F62" s="52" t="s">
        <v>116</v>
      </c>
    </row>
    <row r="63" spans="1:6" ht="25.5" x14ac:dyDescent="0.25">
      <c r="A63" s="27"/>
      <c r="B63" s="11">
        <f t="shared" si="0"/>
        <v>61</v>
      </c>
      <c r="C63" s="14" t="s">
        <v>49</v>
      </c>
      <c r="D63" s="31" t="s">
        <v>50</v>
      </c>
      <c r="E63" s="52" t="s">
        <v>118</v>
      </c>
      <c r="F63" s="52" t="s">
        <v>116</v>
      </c>
    </row>
    <row r="64" spans="1:6" ht="25.5" x14ac:dyDescent="0.25">
      <c r="A64" s="27"/>
      <c r="B64" s="11">
        <f t="shared" si="0"/>
        <v>62</v>
      </c>
      <c r="C64" s="14" t="s">
        <v>23</v>
      </c>
      <c r="D64" s="31" t="s">
        <v>108</v>
      </c>
      <c r="E64" s="52" t="s">
        <v>118</v>
      </c>
      <c r="F64" s="52" t="s">
        <v>116</v>
      </c>
    </row>
    <row r="65" spans="1:6" ht="38.25" x14ac:dyDescent="0.25">
      <c r="A65" s="27"/>
      <c r="B65" s="11">
        <f t="shared" si="0"/>
        <v>63</v>
      </c>
      <c r="C65" s="14" t="s">
        <v>23</v>
      </c>
      <c r="D65" s="31" t="s">
        <v>107</v>
      </c>
      <c r="E65" s="52" t="s">
        <v>118</v>
      </c>
      <c r="F65" s="52" t="s">
        <v>116</v>
      </c>
    </row>
    <row r="66" spans="1:6" ht="25.5" x14ac:dyDescent="0.25">
      <c r="A66" s="27"/>
      <c r="B66" s="11">
        <f t="shared" si="0"/>
        <v>64</v>
      </c>
      <c r="C66" s="14" t="s">
        <v>23</v>
      </c>
      <c r="D66" s="31" t="s">
        <v>106</v>
      </c>
      <c r="E66" s="52" t="s">
        <v>118</v>
      </c>
      <c r="F66" s="52" t="s">
        <v>116</v>
      </c>
    </row>
    <row r="67" spans="1:6" ht="25.5" x14ac:dyDescent="0.25">
      <c r="A67" s="27"/>
      <c r="B67" s="11">
        <f t="shared" si="0"/>
        <v>65</v>
      </c>
      <c r="C67" s="14" t="s">
        <v>23</v>
      </c>
      <c r="D67" s="31" t="s">
        <v>105</v>
      </c>
      <c r="E67" s="52" t="s">
        <v>118</v>
      </c>
      <c r="F67" s="52" t="s">
        <v>116</v>
      </c>
    </row>
    <row r="68" spans="1:6" ht="25.5" x14ac:dyDescent="0.25">
      <c r="A68" s="27"/>
      <c r="B68" s="11">
        <f t="shared" si="0"/>
        <v>66</v>
      </c>
      <c r="C68" s="14" t="s">
        <v>23</v>
      </c>
      <c r="D68" s="31" t="s">
        <v>63</v>
      </c>
      <c r="E68" s="52" t="s">
        <v>118</v>
      </c>
      <c r="F68" s="52" t="s">
        <v>116</v>
      </c>
    </row>
    <row r="69" spans="1:6" ht="25.5" x14ac:dyDescent="0.25">
      <c r="A69" s="27"/>
      <c r="B69" s="11">
        <f t="shared" ref="B69:B79" si="1">B68+1</f>
        <v>67</v>
      </c>
      <c r="C69" s="14" t="s">
        <v>23</v>
      </c>
      <c r="D69" s="31" t="s">
        <v>64</v>
      </c>
      <c r="E69" s="52" t="s">
        <v>118</v>
      </c>
      <c r="F69" s="52" t="s">
        <v>116</v>
      </c>
    </row>
    <row r="70" spans="1:6" ht="38.25" x14ac:dyDescent="0.25">
      <c r="A70" s="27"/>
      <c r="B70" s="11">
        <f t="shared" si="1"/>
        <v>68</v>
      </c>
      <c r="C70" s="14" t="s">
        <v>23</v>
      </c>
      <c r="D70" s="31" t="s">
        <v>66</v>
      </c>
      <c r="E70" s="52" t="s">
        <v>118</v>
      </c>
      <c r="F70" s="52" t="s">
        <v>116</v>
      </c>
    </row>
    <row r="71" spans="1:6" ht="25.5" x14ac:dyDescent="0.25">
      <c r="A71" s="27"/>
      <c r="B71" s="11">
        <f t="shared" si="1"/>
        <v>69</v>
      </c>
      <c r="C71" s="14" t="s">
        <v>23</v>
      </c>
      <c r="D71" s="31" t="s">
        <v>113</v>
      </c>
      <c r="E71" s="52" t="s">
        <v>118</v>
      </c>
      <c r="F71" s="52" t="s">
        <v>116</v>
      </c>
    </row>
    <row r="72" spans="1:6" ht="38.25" x14ac:dyDescent="0.25">
      <c r="A72" s="27"/>
      <c r="B72" s="11">
        <f t="shared" si="1"/>
        <v>70</v>
      </c>
      <c r="C72" s="14" t="s">
        <v>23</v>
      </c>
      <c r="D72" s="31" t="s">
        <v>67</v>
      </c>
      <c r="E72" s="52" t="s">
        <v>118</v>
      </c>
      <c r="F72" s="52" t="s">
        <v>116</v>
      </c>
    </row>
    <row r="73" spans="1:6" ht="25.5" x14ac:dyDescent="0.25">
      <c r="A73" s="27"/>
      <c r="B73" s="11">
        <f t="shared" si="1"/>
        <v>71</v>
      </c>
      <c r="C73" s="14" t="s">
        <v>23</v>
      </c>
      <c r="D73" s="31" t="s">
        <v>24</v>
      </c>
      <c r="E73" s="52" t="s">
        <v>118</v>
      </c>
      <c r="F73" s="52" t="s">
        <v>116</v>
      </c>
    </row>
    <row r="74" spans="1:6" ht="25.5" x14ac:dyDescent="0.25">
      <c r="A74" s="27"/>
      <c r="B74" s="11">
        <f t="shared" si="1"/>
        <v>72</v>
      </c>
      <c r="C74" s="14" t="s">
        <v>23</v>
      </c>
      <c r="D74" s="31" t="s">
        <v>104</v>
      </c>
      <c r="E74" s="52" t="s">
        <v>118</v>
      </c>
      <c r="F74" s="52" t="s">
        <v>116</v>
      </c>
    </row>
    <row r="75" spans="1:6" ht="25.5" x14ac:dyDescent="0.25">
      <c r="A75" s="27"/>
      <c r="B75" s="11">
        <f t="shared" si="1"/>
        <v>73</v>
      </c>
      <c r="C75" s="14" t="s">
        <v>25</v>
      </c>
      <c r="D75" s="15" t="s">
        <v>103</v>
      </c>
      <c r="E75" s="52" t="s">
        <v>118</v>
      </c>
      <c r="F75" s="52" t="s">
        <v>116</v>
      </c>
    </row>
    <row r="76" spans="1:6" ht="25.5" x14ac:dyDescent="0.25">
      <c r="A76" s="27"/>
      <c r="B76" s="11">
        <f t="shared" si="1"/>
        <v>74</v>
      </c>
      <c r="C76" s="14" t="s">
        <v>25</v>
      </c>
      <c r="D76" s="15" t="s">
        <v>26</v>
      </c>
      <c r="E76" s="52" t="s">
        <v>118</v>
      </c>
      <c r="F76" s="52" t="s">
        <v>116</v>
      </c>
    </row>
    <row r="77" spans="1:6" ht="25.5" x14ac:dyDescent="0.25">
      <c r="A77" s="27"/>
      <c r="B77" s="11">
        <f t="shared" si="1"/>
        <v>75</v>
      </c>
      <c r="C77" s="14" t="s">
        <v>25</v>
      </c>
      <c r="D77" s="15" t="s">
        <v>115</v>
      </c>
      <c r="E77" s="52" t="s">
        <v>118</v>
      </c>
      <c r="F77" s="52" t="s">
        <v>116</v>
      </c>
    </row>
    <row r="78" spans="1:6" ht="25.5" x14ac:dyDescent="0.25">
      <c r="A78" s="27"/>
      <c r="B78" s="11">
        <f t="shared" si="1"/>
        <v>76</v>
      </c>
      <c r="C78" s="14" t="s">
        <v>25</v>
      </c>
      <c r="D78" s="23" t="s">
        <v>102</v>
      </c>
      <c r="E78" s="52" t="s">
        <v>118</v>
      </c>
      <c r="F78" s="52" t="s">
        <v>116</v>
      </c>
    </row>
    <row r="79" spans="1:6" x14ac:dyDescent="0.25">
      <c r="A79" s="27"/>
      <c r="B79" s="11">
        <f t="shared" si="1"/>
        <v>77</v>
      </c>
      <c r="C79" s="14" t="s">
        <v>4</v>
      </c>
      <c r="D79" s="25" t="s">
        <v>27</v>
      </c>
      <c r="E79" s="52" t="s">
        <v>118</v>
      </c>
      <c r="F79" s="16"/>
    </row>
    <row r="80" spans="1:6" x14ac:dyDescent="0.25">
      <c r="A80" s="13"/>
      <c r="B80" s="13"/>
      <c r="C80" s="4"/>
      <c r="D80" s="17"/>
      <c r="E80" s="74"/>
      <c r="F80" s="19"/>
    </row>
    <row r="81" spans="1:6" ht="15.75" thickBot="1" x14ac:dyDescent="0.3">
      <c r="A81" s="13"/>
      <c r="B81" s="4"/>
      <c r="C81" s="4"/>
      <c r="D81" s="20"/>
      <c r="E81" s="74"/>
      <c r="F81" s="19"/>
    </row>
    <row r="82" spans="1:6" ht="18.75" customHeight="1" thickBot="1" x14ac:dyDescent="0.3">
      <c r="A82" s="13"/>
      <c r="B82" s="41" t="s">
        <v>28</v>
      </c>
      <c r="C82" s="42"/>
      <c r="D82" s="42"/>
      <c r="E82" s="74"/>
      <c r="F82" s="43"/>
    </row>
    <row r="83" spans="1:6" ht="21" x14ac:dyDescent="0.35">
      <c r="A83" s="12"/>
      <c r="B83" s="44" t="s">
        <v>29</v>
      </c>
      <c r="C83" s="45"/>
      <c r="D83" s="45"/>
      <c r="E83" s="75"/>
      <c r="F83" s="46"/>
    </row>
    <row r="84" spans="1:6" ht="21" x14ac:dyDescent="0.35">
      <c r="A84" s="12"/>
      <c r="B84" s="47" t="s">
        <v>30</v>
      </c>
      <c r="C84" s="48"/>
      <c r="D84" s="48"/>
      <c r="E84" s="75"/>
      <c r="F84" s="49"/>
    </row>
    <row r="85" spans="1:6" ht="21" x14ac:dyDescent="0.35">
      <c r="A85" s="13"/>
      <c r="B85" s="47" t="s">
        <v>31</v>
      </c>
      <c r="C85" s="48"/>
      <c r="D85" s="48"/>
      <c r="E85" s="76"/>
      <c r="F85" s="50"/>
    </row>
    <row r="86" spans="1:6" ht="21" x14ac:dyDescent="0.35">
      <c r="A86" s="13"/>
      <c r="B86" s="21" t="s">
        <v>32</v>
      </c>
      <c r="C86" s="22"/>
      <c r="D86" s="22"/>
      <c r="E86" s="77"/>
      <c r="F86" s="37"/>
    </row>
    <row r="87" spans="1:6" ht="21.75" thickBot="1" x14ac:dyDescent="0.4">
      <c r="A87" s="13"/>
      <c r="B87" s="38" t="s">
        <v>33</v>
      </c>
      <c r="C87" s="39"/>
      <c r="D87" s="39"/>
      <c r="E87" s="77"/>
      <c r="F87" s="40"/>
    </row>
    <row r="88" spans="1:6" x14ac:dyDescent="0.25">
      <c r="A88" s="13"/>
      <c r="B88" s="13"/>
      <c r="C88" s="13"/>
      <c r="D88" s="13"/>
      <c r="E88" s="74"/>
      <c r="F88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L3" sqref="L3"/>
    </sheetView>
  </sheetViews>
  <sheetFormatPr defaultRowHeight="15" x14ac:dyDescent="0.25"/>
  <cols>
    <col min="1" max="1" width="6.28515625" customWidth="1"/>
    <col min="2" max="2" width="21.85546875" customWidth="1"/>
    <col min="3" max="3" width="68.28515625" customWidth="1"/>
    <col min="4" max="4" width="32.42578125" customWidth="1"/>
    <col min="5" max="5" width="24.7109375" customWidth="1"/>
    <col min="6" max="6" width="17" customWidth="1"/>
  </cols>
  <sheetData>
    <row r="1" spans="1:7" ht="135" customHeight="1" thickBot="1" x14ac:dyDescent="0.3">
      <c r="A1" s="5" t="s">
        <v>0</v>
      </c>
      <c r="B1" s="6" t="s">
        <v>1</v>
      </c>
      <c r="C1" s="6" t="s">
        <v>2</v>
      </c>
      <c r="D1" s="6" t="s">
        <v>3</v>
      </c>
      <c r="E1" s="7" t="s">
        <v>112</v>
      </c>
      <c r="G1" s="29" t="s">
        <v>81</v>
      </c>
    </row>
    <row r="2" spans="1:7" ht="28.5" customHeight="1" x14ac:dyDescent="0.25">
      <c r="A2" s="28">
        <f>1</f>
        <v>1</v>
      </c>
      <c r="B2" s="28" t="s">
        <v>70</v>
      </c>
      <c r="C2" s="51" t="s">
        <v>109</v>
      </c>
      <c r="D2" s="52" t="s">
        <v>118</v>
      </c>
      <c r="E2" s="52" t="s">
        <v>117</v>
      </c>
      <c r="F2" s="28"/>
      <c r="G2" s="28">
        <v>5</v>
      </c>
    </row>
    <row r="3" spans="1:7" ht="28.5" customHeight="1" x14ac:dyDescent="0.25">
      <c r="A3" s="28">
        <f>A2+1</f>
        <v>2</v>
      </c>
      <c r="B3" s="28" t="s">
        <v>71</v>
      </c>
      <c r="C3" s="51" t="s">
        <v>110</v>
      </c>
      <c r="D3" s="52" t="s">
        <v>118</v>
      </c>
      <c r="E3" s="52" t="s">
        <v>117</v>
      </c>
      <c r="F3" s="28"/>
      <c r="G3" s="28">
        <v>10</v>
      </c>
    </row>
    <row r="4" spans="1:7" ht="28.5" customHeight="1" x14ac:dyDescent="0.25">
      <c r="A4" s="28">
        <f t="shared" ref="A4:A8" si="0">A3+1</f>
        <v>3</v>
      </c>
      <c r="B4" s="28" t="s">
        <v>71</v>
      </c>
      <c r="C4" s="51" t="s">
        <v>111</v>
      </c>
      <c r="D4" s="52" t="s">
        <v>118</v>
      </c>
      <c r="E4" s="52" t="s">
        <v>117</v>
      </c>
      <c r="F4" s="28"/>
      <c r="G4" s="28">
        <v>10</v>
      </c>
    </row>
    <row r="5" spans="1:7" ht="28.5" customHeight="1" x14ac:dyDescent="0.25">
      <c r="A5" s="28">
        <f t="shared" si="0"/>
        <v>4</v>
      </c>
      <c r="B5" s="28" t="s">
        <v>72</v>
      </c>
      <c r="C5" s="51" t="s">
        <v>73</v>
      </c>
      <c r="D5" s="52" t="s">
        <v>118</v>
      </c>
      <c r="E5" s="52" t="s">
        <v>117</v>
      </c>
      <c r="F5" s="28"/>
      <c r="G5" s="28">
        <v>10</v>
      </c>
    </row>
    <row r="6" spans="1:7" ht="28.5" customHeight="1" x14ac:dyDescent="0.25">
      <c r="A6" s="28">
        <f t="shared" si="0"/>
        <v>5</v>
      </c>
      <c r="B6" s="28" t="s">
        <v>74</v>
      </c>
      <c r="C6" s="51" t="s">
        <v>75</v>
      </c>
      <c r="D6" s="52" t="s">
        <v>118</v>
      </c>
      <c r="E6" s="52" t="s">
        <v>117</v>
      </c>
      <c r="F6" s="28"/>
      <c r="G6" s="28">
        <v>5</v>
      </c>
    </row>
    <row r="7" spans="1:7" ht="28.5" customHeight="1" x14ac:dyDescent="0.25">
      <c r="A7" s="28">
        <f t="shared" si="0"/>
        <v>6</v>
      </c>
      <c r="B7" s="28" t="s">
        <v>76</v>
      </c>
      <c r="C7" s="51" t="s">
        <v>77</v>
      </c>
      <c r="D7" s="52" t="s">
        <v>118</v>
      </c>
      <c r="E7" s="52" t="s">
        <v>117</v>
      </c>
      <c r="F7" s="28"/>
      <c r="G7" s="28">
        <v>10</v>
      </c>
    </row>
    <row r="8" spans="1:7" ht="28.5" customHeight="1" x14ac:dyDescent="0.25">
      <c r="A8" s="28">
        <f t="shared" si="0"/>
        <v>7</v>
      </c>
      <c r="B8" s="29" t="s">
        <v>76</v>
      </c>
      <c r="C8" s="51" t="s">
        <v>78</v>
      </c>
      <c r="D8" s="52" t="s">
        <v>118</v>
      </c>
      <c r="E8" s="52" t="s">
        <v>117</v>
      </c>
      <c r="F8" s="29"/>
      <c r="G8" s="28">
        <v>5</v>
      </c>
    </row>
    <row r="9" spans="1:7" ht="28.5" customHeight="1" x14ac:dyDescent="0.25">
      <c r="A9" s="29">
        <v>8</v>
      </c>
      <c r="B9" s="29" t="s">
        <v>76</v>
      </c>
      <c r="C9" s="51" t="s">
        <v>79</v>
      </c>
      <c r="D9" s="52" t="s">
        <v>118</v>
      </c>
      <c r="E9" s="52" t="s">
        <v>117</v>
      </c>
      <c r="F9" s="29"/>
      <c r="G9" s="28">
        <v>5</v>
      </c>
    </row>
    <row r="10" spans="1:7" ht="28.5" customHeight="1" x14ac:dyDescent="0.25">
      <c r="A10" s="29">
        <v>9</v>
      </c>
    </row>
    <row r="11" spans="1:7" x14ac:dyDescent="0.25">
      <c r="A11" s="13"/>
      <c r="B11" s="4"/>
      <c r="C11" s="17"/>
      <c r="E11" s="18"/>
      <c r="F11" s="19"/>
    </row>
    <row r="12" spans="1:7" ht="15.75" thickBot="1" x14ac:dyDescent="0.3">
      <c r="A12" s="4"/>
      <c r="B12" s="4"/>
      <c r="C12" s="20"/>
      <c r="E12" s="18"/>
      <c r="F12" s="19"/>
    </row>
    <row r="13" spans="1:7" ht="18.75" customHeight="1" thickBot="1" x14ac:dyDescent="0.3">
      <c r="A13" s="59" t="s">
        <v>28</v>
      </c>
      <c r="B13" s="60"/>
      <c r="C13" s="60"/>
      <c r="D13" s="60"/>
      <c r="E13" s="61"/>
    </row>
    <row r="14" spans="1:7" ht="21" x14ac:dyDescent="0.35">
      <c r="A14" s="62" t="s">
        <v>29</v>
      </c>
      <c r="B14" s="63"/>
      <c r="C14" s="63"/>
      <c r="D14" s="64"/>
      <c r="E14" s="65"/>
    </row>
    <row r="15" spans="1:7" ht="21" x14ac:dyDescent="0.35">
      <c r="A15" s="66" t="s">
        <v>30</v>
      </c>
      <c r="B15" s="67"/>
      <c r="C15" s="67"/>
      <c r="D15" s="68"/>
      <c r="E15" s="69"/>
    </row>
    <row r="16" spans="1:7" ht="21" x14ac:dyDescent="0.35">
      <c r="A16" s="66" t="s">
        <v>31</v>
      </c>
      <c r="B16" s="67"/>
      <c r="C16" s="67"/>
      <c r="D16" s="70"/>
      <c r="E16" s="71"/>
    </row>
    <row r="17" spans="1:5" ht="21" x14ac:dyDescent="0.35">
      <c r="A17" s="21" t="s">
        <v>32</v>
      </c>
      <c r="B17" s="22"/>
      <c r="C17" s="22"/>
      <c r="D17" s="53"/>
      <c r="E17" s="54"/>
    </row>
    <row r="18" spans="1:5" ht="21.75" thickBot="1" x14ac:dyDescent="0.4">
      <c r="A18" s="55" t="s">
        <v>33</v>
      </c>
      <c r="B18" s="56"/>
      <c r="C18" s="56"/>
      <c r="D18" s="57"/>
      <c r="E18" s="58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'V:\Laboratorium\Apparatuur\Project Thermo LC-MSMS Bcase\Apotheeklab 2023\[Bijlage 1A - Programma van Eisen V2.xlsx]Blad1'!#REF!</xm:f>
          </x14:formula1>
          <xm:sqref>F2:F9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Eisen</vt:lpstr>
      <vt:lpstr>Wensen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Bahmany</dc:creator>
  <cp:lastModifiedBy>M. Muller</cp:lastModifiedBy>
  <dcterms:created xsi:type="dcterms:W3CDTF">2023-01-27T08:25:23Z</dcterms:created>
  <dcterms:modified xsi:type="dcterms:W3CDTF">2023-08-16T10:48:17Z</dcterms:modified>
</cp:coreProperties>
</file>