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https://keyquality275553.sharepoint.com/sites/Klanten/NL_Actief/Stichting Swalm en Roer/Consultancy/Aanbestedingen/EA Schoonmaak 2023/Definitieve documenten aanbesteding/"/>
    </mc:Choice>
  </mc:AlternateContent>
  <xr:revisionPtr revIDLastSave="408" documentId="8_{D0728313-4775-4820-9A23-7F06D4059475}" xr6:coauthVersionLast="47" xr6:coauthVersionMax="47" xr10:uidLastSave="{A4B25D73-278D-4EEA-9CC4-B28B74846CD6}"/>
  <bookViews>
    <workbookView xWindow="-25320" yWindow="-9585" windowWidth="25440" windowHeight="15270" tabRatio="918" xr2:uid="{00000000-000D-0000-FFFF-FFFF00000000}"/>
  </bookViews>
  <sheets>
    <sheet name="0.1 Inleiding" sheetId="46" r:id="rId1"/>
    <sheet name="0.2 TOTAALOVERZICHT" sheetId="15" r:id="rId2"/>
    <sheet name="1. B.S. Neel" sheetId="33" r:id="rId3"/>
    <sheet name="2. R.K. b.s. De Steenen Brug" sheetId="2" r:id="rId4"/>
    <sheet name="3. Synergieschool" sheetId="5" r:id="rId5"/>
    <sheet name="4. Hubertus" sheetId="7" r:id="rId6"/>
    <sheet name="5. R.K. b.s. De Achtbaan" sheetId="8" r:id="rId7"/>
    <sheet name="6. De Zonnewijzer" sheetId="9" r:id="rId8"/>
    <sheet name="7. OBS De Brink" sheetId="18" r:id="rId9"/>
    <sheet name="8. Disloc. De Brink Florasingel" sheetId="40" r:id="rId10"/>
    <sheet name="9. Dislocatie De Brink AZC" sheetId="19" r:id="rId11"/>
    <sheet name="10. Prot. Chr. Willem de Zwijg" sheetId="21" r:id="rId12"/>
    <sheet name="11. OBS De Stapsteen" sheetId="22" r:id="rId13"/>
    <sheet name="12. Kasteeltuin" sheetId="27" r:id="rId14"/>
    <sheet name="13. R.K. b.s. Vincent van Gogh" sheetId="28" r:id="rId15"/>
    <sheet name="14. Montessori" sheetId="29" r:id="rId16"/>
    <sheet name="15. Aan de Roer" sheetId="30" r:id="rId17"/>
    <sheet name="16. Bs de Berensprong" sheetId="35" r:id="rId18"/>
    <sheet name="17. Bs de Hovenier" sheetId="36" r:id="rId19"/>
    <sheet name="18. Bs Lambertus" sheetId="37" r:id="rId20"/>
    <sheet name="19. Bs. St. Martinus" sheetId="38" r:id="rId21"/>
    <sheet name="20. 't kempke" sheetId="39" r:id="rId22"/>
    <sheet name="21. 't Mozaïek" sheetId="42" r:id="rId23"/>
    <sheet name="22. Bestuurskantoor" sheetId="41" r:id="rId24"/>
    <sheet name="23. St Theresia" sheetId="43" r:id="rId25"/>
    <sheet name="24 BS De Octopus" sheetId="44" r:id="rId26"/>
    <sheet name="25. Glasstaat" sheetId="45" r:id="rId27"/>
    <sheet name="26. Regieprijzen" sheetId="47" r:id="rId28"/>
  </sheets>
  <definedNames>
    <definedName name="_xlnm._FilterDatabase" localSheetId="2" hidden="1">'1. B.S. Neel'!$A$1:$Q$60</definedName>
    <definedName name="_xlnm._FilterDatabase" localSheetId="11" hidden="1">'10. Prot. Chr. Willem de Zwijg'!$A$1:$Q$56</definedName>
    <definedName name="_xlnm._FilterDatabase" localSheetId="12" hidden="1">'11. OBS De Stapsteen'!$A$1:$Q$83</definedName>
    <definedName name="_xlnm._FilterDatabase" localSheetId="13" hidden="1">'12. Kasteeltuin'!$A$1:$Q$25</definedName>
    <definedName name="_xlnm._FilterDatabase" localSheetId="14" hidden="1">'13. R.K. b.s. Vincent van Gogh'!$A$1:$Q$68</definedName>
    <definedName name="_xlnm._FilterDatabase" localSheetId="15" hidden="1">'14. Montessori'!$A$1:$Q$46</definedName>
    <definedName name="_xlnm._FilterDatabase" localSheetId="16" hidden="1">'15. Aan de Roer'!$E$1:$H$54</definedName>
    <definedName name="_xlnm._FilterDatabase" localSheetId="17" hidden="1">'16. Bs de Berensprong'!$A$1:$Q$67</definedName>
    <definedName name="_xlnm._FilterDatabase" localSheetId="18" hidden="1">'17. Bs de Hovenier'!$A$1:$Q$39</definedName>
    <definedName name="_xlnm._FilterDatabase" localSheetId="19" hidden="1">'18. Bs Lambertus'!$A$1:$Q$65</definedName>
    <definedName name="_xlnm._FilterDatabase" localSheetId="20" hidden="1">'19. Bs. St. Martinus'!$A$1:$Q$32</definedName>
    <definedName name="_xlnm._FilterDatabase" localSheetId="3" hidden="1">'2. R.K. b.s. De Steenen Brug'!$A$1:$Q$55</definedName>
    <definedName name="_xlnm._FilterDatabase" localSheetId="21" hidden="1">'20. ''t kempke'!$A$1:$Q$44</definedName>
    <definedName name="_xlnm._FilterDatabase" localSheetId="22" hidden="1">'21. ''t Mozaïek'!$A$1:$Q$63</definedName>
    <definedName name="_xlnm._FilterDatabase" localSheetId="4" hidden="1">'3. Synergieschool'!$A$1:$Q$120</definedName>
    <definedName name="_xlnm._FilterDatabase" localSheetId="5" hidden="1">'4. Hubertus'!$A$1:$Q$66</definedName>
    <definedName name="_xlnm._FilterDatabase" localSheetId="6" hidden="1">'5. R.K. b.s. De Achtbaan'!$A$1:$Q$50</definedName>
    <definedName name="_xlnm._FilterDatabase" localSheetId="7" hidden="1">'6. De Zonnewijzer'!$A$1:$Q$71</definedName>
    <definedName name="_xlnm._FilterDatabase" localSheetId="8" hidden="1">'7. OBS De Brink'!$A$1:$Q$37</definedName>
    <definedName name="_xlnm._FilterDatabase" localSheetId="9" hidden="1">'8. Disloc. De Brink Florasingel'!$A$1:$Q$17</definedName>
    <definedName name="_xlnm._FilterDatabase" localSheetId="10" hidden="1">'9. Dislocatie De Brink AZC'!$A$1:$Q$17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6" i="47" l="1"/>
  <c r="E71" i="47"/>
  <c r="E68" i="47"/>
  <c r="E69" i="47"/>
  <c r="E70" i="47"/>
  <c r="H42" i="45"/>
  <c r="H246" i="45" l="1"/>
  <c r="G78" i="47" l="1"/>
  <c r="E75" i="47"/>
  <c r="E74" i="47"/>
  <c r="E73" i="47"/>
  <c r="E67" i="47"/>
  <c r="E66" i="47"/>
  <c r="E62" i="47"/>
  <c r="E61" i="47"/>
  <c r="E60" i="47"/>
  <c r="E59" i="47"/>
  <c r="E58" i="47"/>
  <c r="E54" i="47"/>
  <c r="E53" i="47"/>
  <c r="E52" i="47"/>
  <c r="E51" i="47"/>
  <c r="E47" i="47"/>
  <c r="E46" i="47"/>
  <c r="E42" i="47"/>
  <c r="E40" i="47"/>
  <c r="E39" i="47"/>
  <c r="E38" i="47"/>
  <c r="E37" i="47"/>
  <c r="E36" i="47"/>
  <c r="E32" i="47"/>
  <c r="E30" i="47"/>
  <c r="E26" i="47"/>
  <c r="E25" i="47"/>
  <c r="E21" i="47"/>
  <c r="E20" i="47"/>
  <c r="E19" i="47"/>
  <c r="E18" i="47"/>
  <c r="E17" i="47"/>
  <c r="E16" i="47"/>
  <c r="E15" i="47"/>
  <c r="E14" i="47"/>
  <c r="E13" i="47"/>
  <c r="E12" i="47"/>
  <c r="E11" i="47"/>
  <c r="E10" i="47"/>
  <c r="E9" i="47"/>
  <c r="E8" i="47"/>
  <c r="E7" i="47"/>
  <c r="E6" i="47"/>
  <c r="E55" i="47" l="1"/>
  <c r="E27" i="47"/>
  <c r="E43" i="47"/>
  <c r="E33" i="47"/>
  <c r="E63" i="47"/>
  <c r="E48" i="47"/>
  <c r="E22" i="47"/>
  <c r="H238" i="45"/>
  <c r="H231" i="45"/>
  <c r="H223" i="45"/>
  <c r="H217" i="45"/>
  <c r="H211" i="45"/>
  <c r="H204" i="45"/>
  <c r="H197" i="45"/>
  <c r="H188" i="45"/>
  <c r="H181" i="45"/>
  <c r="H174" i="45"/>
  <c r="H167" i="45"/>
  <c r="H158" i="45"/>
  <c r="H151" i="45"/>
  <c r="H145" i="45"/>
  <c r="H137" i="45"/>
  <c r="H130" i="45"/>
  <c r="H118" i="45"/>
  <c r="H110" i="45"/>
  <c r="H100" i="45"/>
  <c r="H92" i="45"/>
  <c r="H84" i="45"/>
  <c r="H78" i="45"/>
  <c r="H72" i="45"/>
  <c r="H64" i="45"/>
  <c r="H34" i="45"/>
  <c r="H26" i="45"/>
  <c r="H19" i="45"/>
  <c r="H9" i="45"/>
  <c r="H248" i="45" l="1"/>
  <c r="O57" i="2"/>
  <c r="O19" i="19"/>
  <c r="E19" i="19"/>
  <c r="E51" i="44"/>
  <c r="O51" i="44"/>
  <c r="O27" i="43"/>
  <c r="E27" i="43"/>
  <c r="O33" i="38"/>
  <c r="E48" i="29"/>
  <c r="O48" i="29"/>
  <c r="E79" i="28"/>
  <c r="O79" i="28"/>
  <c r="O95" i="22"/>
  <c r="O58" i="21"/>
  <c r="O59" i="8"/>
  <c r="O74" i="9"/>
  <c r="O68" i="35"/>
  <c r="E68" i="35"/>
  <c r="E59" i="8"/>
  <c r="E39" i="18"/>
  <c r="O39" i="18"/>
  <c r="E74" i="9"/>
  <c r="O66" i="37"/>
  <c r="E66" i="37"/>
  <c r="E40" i="36"/>
  <c r="O40" i="36"/>
  <c r="E31" i="41"/>
  <c r="O31" i="41"/>
  <c r="E33" i="38"/>
  <c r="E65" i="42"/>
  <c r="O65" i="42"/>
  <c r="E58" i="21"/>
  <c r="E95" i="22"/>
  <c r="E68" i="7"/>
  <c r="O68" i="7"/>
  <c r="E62" i="33"/>
  <c r="O62" i="33"/>
  <c r="O87" i="5"/>
  <c r="E87" i="5"/>
  <c r="E57" i="2"/>
  <c r="O75" i="39"/>
  <c r="E75" i="39"/>
  <c r="E19" i="40"/>
  <c r="E27" i="27"/>
  <c r="E54" i="30"/>
  <c r="O54" i="30"/>
  <c r="O27" i="27"/>
  <c r="O19" i="40"/>
</calcChain>
</file>

<file path=xl/sharedStrings.xml><?xml version="1.0" encoding="utf-8"?>
<sst xmlns="http://schemas.openxmlformats.org/spreadsheetml/2006/main" count="6522" uniqueCount="1234">
  <si>
    <t>Gebouw</t>
  </si>
  <si>
    <t>Etage</t>
  </si>
  <si>
    <t>Ruimtenummer</t>
  </si>
  <si>
    <t>Ruimte omschrijving</t>
  </si>
  <si>
    <t>Oppervlakte m²</t>
  </si>
  <si>
    <t>Niet in onderhoud</t>
  </si>
  <si>
    <t>Vloerafwerking</t>
  </si>
  <si>
    <t>Bijzonderheden</t>
  </si>
  <si>
    <t>Frequentie</t>
  </si>
  <si>
    <t>Prestatie m2/uur</t>
  </si>
  <si>
    <t>Uurtarief</t>
  </si>
  <si>
    <t>Uren per jaar</t>
  </si>
  <si>
    <t>Kosten m2/jaar</t>
  </si>
  <si>
    <t>Opmerkingen</t>
  </si>
  <si>
    <t>Tegels</t>
  </si>
  <si>
    <t>Entree</t>
  </si>
  <si>
    <t>Tapijt</t>
  </si>
  <si>
    <t>Gang</t>
  </si>
  <si>
    <t>Leslokaal</t>
  </si>
  <si>
    <t>Kantoor</t>
  </si>
  <si>
    <t>Keuken</t>
  </si>
  <si>
    <t>Personeelsruimte</t>
  </si>
  <si>
    <t>Kopieerruimte</t>
  </si>
  <si>
    <t>Brinnr</t>
  </si>
  <si>
    <t>Locatie</t>
  </si>
  <si>
    <t>M²</t>
  </si>
  <si>
    <t>R.K. b.s. De Steenen Brug</t>
  </si>
  <si>
    <t>R.K. b.s. De Achtbaan</t>
  </si>
  <si>
    <t>De Zonnewijzer</t>
  </si>
  <si>
    <t>OBS De Brink</t>
  </si>
  <si>
    <t>OBS De Stapsteen</t>
  </si>
  <si>
    <t>Montessori</t>
  </si>
  <si>
    <t>Aan de Roer</t>
  </si>
  <si>
    <t>Hoofdingang</t>
  </si>
  <si>
    <t>tapijt</t>
  </si>
  <si>
    <t>Directiekantoor</t>
  </si>
  <si>
    <t>Toilet b.b</t>
  </si>
  <si>
    <t>tegels</t>
  </si>
  <si>
    <t>linoleum</t>
  </si>
  <si>
    <t>Klaslokaal 09 Ron</t>
  </si>
  <si>
    <t>Magazijn Ron</t>
  </si>
  <si>
    <t>Klaslokaal 00 Miriam</t>
  </si>
  <si>
    <t>Magazijn</t>
  </si>
  <si>
    <t>Hal ingang ob</t>
  </si>
  <si>
    <t>ICT ruimte</t>
  </si>
  <si>
    <t>Hal b.b.</t>
  </si>
  <si>
    <t>Toilet o.b.</t>
  </si>
  <si>
    <t>Gang ingang o.b.</t>
  </si>
  <si>
    <t>Halletje ingang o.b.</t>
  </si>
  <si>
    <t>Hal o.b.</t>
  </si>
  <si>
    <t>Lokaal 01 Mieke</t>
  </si>
  <si>
    <t>Gymlokaal</t>
  </si>
  <si>
    <t>gymvloer</t>
  </si>
  <si>
    <t>Magazijn o.b.</t>
  </si>
  <si>
    <t>Poetskast</t>
  </si>
  <si>
    <t>Handvaardigheidslokaal</t>
  </si>
  <si>
    <t>Hulpklas</t>
  </si>
  <si>
    <t>Toilet personeel</t>
  </si>
  <si>
    <t>Lokaal 04 Jean</t>
  </si>
  <si>
    <t>Lokaal 10 Chantal</t>
  </si>
  <si>
    <t>Magazijn opg</t>
  </si>
  <si>
    <t>Toilet m.b. kantoor</t>
  </si>
  <si>
    <t>Ingang m.b.</t>
  </si>
  <si>
    <t>Gang m.b.</t>
  </si>
  <si>
    <t>Toilet m.b. bieb</t>
  </si>
  <si>
    <t>hal m.b.</t>
  </si>
  <si>
    <t>toilet m.b.</t>
  </si>
  <si>
    <t>Kantoor i.b.</t>
  </si>
  <si>
    <t>Centrale hal</t>
  </si>
  <si>
    <t>entree</t>
  </si>
  <si>
    <t>kantoor</t>
  </si>
  <si>
    <t>leslokaal</t>
  </si>
  <si>
    <t>trappenhuis</t>
  </si>
  <si>
    <t>sportvloer</t>
  </si>
  <si>
    <t>toiletgroep</t>
  </si>
  <si>
    <t>Spreekkamer</t>
  </si>
  <si>
    <t>Trappenhuis</t>
  </si>
  <si>
    <t>Steen</t>
  </si>
  <si>
    <t>Toiletgroep</t>
  </si>
  <si>
    <t>Toestellenberging</t>
  </si>
  <si>
    <t>Handenarbeidlokaal</t>
  </si>
  <si>
    <t>Computerlokaal</t>
  </si>
  <si>
    <t>Personeelstoilet</t>
  </si>
  <si>
    <t>Begane grond</t>
  </si>
  <si>
    <t>1e verdieping</t>
  </si>
  <si>
    <t>buitenentree</t>
  </si>
  <si>
    <t>tapijtvloer</t>
  </si>
  <si>
    <t>archief/magazijn</t>
  </si>
  <si>
    <t>kantoor/admin.ruimte</t>
  </si>
  <si>
    <t>gang</t>
  </si>
  <si>
    <t>verkeersruimte</t>
  </si>
  <si>
    <t>rest/kantine + meub.</t>
  </si>
  <si>
    <t>toiletruimte</t>
  </si>
  <si>
    <t>podium</t>
  </si>
  <si>
    <t>speellokaal</t>
  </si>
  <si>
    <t>keuken</t>
  </si>
  <si>
    <t>keuken + inrichting</t>
  </si>
  <si>
    <t>lift</t>
  </si>
  <si>
    <t>hoofdentree</t>
  </si>
  <si>
    <t>hal garderobe wachtr</t>
  </si>
  <si>
    <t>receptie</t>
  </si>
  <si>
    <t>berging</t>
  </si>
  <si>
    <t>archief / magazijn</t>
  </si>
  <si>
    <t>personeelsruimte</t>
  </si>
  <si>
    <t>pantry</t>
  </si>
  <si>
    <t>garderobe</t>
  </si>
  <si>
    <t>doucheruimte</t>
  </si>
  <si>
    <t>dakterras</t>
  </si>
  <si>
    <t>invalidentoilet</t>
  </si>
  <si>
    <t>kantoor directie</t>
  </si>
  <si>
    <t>personeelskamer</t>
  </si>
  <si>
    <t>harde vloer-bescherm</t>
  </si>
  <si>
    <t>teamkamer</t>
  </si>
  <si>
    <t>Hal</t>
  </si>
  <si>
    <t>Hubertusschool</t>
  </si>
  <si>
    <t>handenarbeidlokaal</t>
  </si>
  <si>
    <t>verwerkingsruimte</t>
  </si>
  <si>
    <t>toilet+berging</t>
  </si>
  <si>
    <t>linoleum/tapijt</t>
  </si>
  <si>
    <t>kantoor conciërge</t>
  </si>
  <si>
    <t>spreekkamer</t>
  </si>
  <si>
    <t>B.S.O-T.S.O.-PSZ</t>
  </si>
  <si>
    <t>beton</t>
  </si>
  <si>
    <t>hal</t>
  </si>
  <si>
    <t>kantoor administratie</t>
  </si>
  <si>
    <t>Lokaal O7</t>
  </si>
  <si>
    <t>Entree/garderobe  O7/O6</t>
  </si>
  <si>
    <t>Toiletgroep O6/O7</t>
  </si>
  <si>
    <t>tegelvloer</t>
  </si>
  <si>
    <t>Toilet leraren</t>
  </si>
  <si>
    <t>Lokaal O6</t>
  </si>
  <si>
    <t>Toiletgroep O5</t>
  </si>
  <si>
    <t>Lokaal O5</t>
  </si>
  <si>
    <t>Lokaal O3</t>
  </si>
  <si>
    <t>Lokaal O4</t>
  </si>
  <si>
    <t>Garderobe O3/O4</t>
  </si>
  <si>
    <t>Toiletgroep O3/O4</t>
  </si>
  <si>
    <t>Lokaal O1</t>
  </si>
  <si>
    <t>Lokaal O2</t>
  </si>
  <si>
    <t>Garderobe O1/O2</t>
  </si>
  <si>
    <t>Toiletgroep O1/O2</t>
  </si>
  <si>
    <t>Gang kleuters</t>
  </si>
  <si>
    <t>Teamkamer</t>
  </si>
  <si>
    <t>Speelzaal/podium</t>
  </si>
  <si>
    <t>Portaal</t>
  </si>
  <si>
    <t>Lokaal B7</t>
  </si>
  <si>
    <t>Gemeenschapsruimte</t>
  </si>
  <si>
    <t>Adj. Directeur</t>
  </si>
  <si>
    <t>Repro</t>
  </si>
  <si>
    <t>Hoofd entree</t>
  </si>
  <si>
    <t xml:space="preserve">Entree  </t>
  </si>
  <si>
    <t>Pantry</t>
  </si>
  <si>
    <t>Berging</t>
  </si>
  <si>
    <t>Lokaal B3</t>
  </si>
  <si>
    <t>Lokaal B4</t>
  </si>
  <si>
    <t>Garderobe B3/B4</t>
  </si>
  <si>
    <t>Toiletgroep B3/B4</t>
  </si>
  <si>
    <t>Lokaal B1</t>
  </si>
  <si>
    <t>Lokaal B2</t>
  </si>
  <si>
    <t>Garderobe B1/B2</t>
  </si>
  <si>
    <t>Toiletgroep B1/B2</t>
  </si>
  <si>
    <t>Gang/hal (verwerkingsruimte)</t>
  </si>
  <si>
    <t>Lokaal B5</t>
  </si>
  <si>
    <t>Lokaal B6</t>
  </si>
  <si>
    <t>Garderobe B5/B6</t>
  </si>
  <si>
    <t>Toiletgroep B5/B6</t>
  </si>
  <si>
    <t>Verwerkingsruimte</t>
  </si>
  <si>
    <t>Lokaal B8</t>
  </si>
  <si>
    <t>Lokaal B9</t>
  </si>
  <si>
    <t>Garderobe B8/B9</t>
  </si>
  <si>
    <t>gietvloer</t>
  </si>
  <si>
    <t>Toiletgroep B8/B9</t>
  </si>
  <si>
    <t>Kantoor nb</t>
  </si>
  <si>
    <t>p4</t>
  </si>
  <si>
    <t>p1</t>
  </si>
  <si>
    <t>kantoor nb</t>
  </si>
  <si>
    <t>p5</t>
  </si>
  <si>
    <t>p3</t>
  </si>
  <si>
    <t>spreekkamer nb</t>
  </si>
  <si>
    <t>p6</t>
  </si>
  <si>
    <t>kantine</t>
  </si>
  <si>
    <t>p2</t>
  </si>
  <si>
    <t>L15</t>
  </si>
  <si>
    <t>leslokaal L9</t>
  </si>
  <si>
    <t>L9</t>
  </si>
  <si>
    <t>leslokaal L10</t>
  </si>
  <si>
    <t>L10</t>
  </si>
  <si>
    <t>leslokaal Lil</t>
  </si>
  <si>
    <t>L11</t>
  </si>
  <si>
    <t>leslokaal L12</t>
  </si>
  <si>
    <t>L12</t>
  </si>
  <si>
    <t>leslokaal L8</t>
  </si>
  <si>
    <t>L8</t>
  </si>
  <si>
    <t>leslokaal L7</t>
  </si>
  <si>
    <t>L7</t>
  </si>
  <si>
    <t>leslokaal L6</t>
  </si>
  <si>
    <t>L6</t>
  </si>
  <si>
    <t>leslokaal L5</t>
  </si>
  <si>
    <t>L5</t>
  </si>
  <si>
    <t>leslokaal LI</t>
  </si>
  <si>
    <t>L1</t>
  </si>
  <si>
    <t>leslokaal L2</t>
  </si>
  <si>
    <t>L2</t>
  </si>
  <si>
    <t>leslokaal L3</t>
  </si>
  <si>
    <t>L3</t>
  </si>
  <si>
    <t>leslokaal L4</t>
  </si>
  <si>
    <t>L4</t>
  </si>
  <si>
    <t>centrale hal en gangen</t>
  </si>
  <si>
    <t>entree nb</t>
  </si>
  <si>
    <t>a</t>
  </si>
  <si>
    <t>b</t>
  </si>
  <si>
    <t>portaal entree</t>
  </si>
  <si>
    <t>c</t>
  </si>
  <si>
    <t>verbindingsgang</t>
  </si>
  <si>
    <t>bij T4</t>
  </si>
  <si>
    <t>bij T5</t>
  </si>
  <si>
    <t>L13</t>
  </si>
  <si>
    <t>Gymzaal</t>
  </si>
  <si>
    <t>L14</t>
  </si>
  <si>
    <t>toilet personeel</t>
  </si>
  <si>
    <t>T6</t>
  </si>
  <si>
    <t>toiletgroep dames</t>
  </si>
  <si>
    <t>T5</t>
  </si>
  <si>
    <t>toiletgroep heren</t>
  </si>
  <si>
    <t>Toiletgroep dames</t>
  </si>
  <si>
    <t>T4</t>
  </si>
  <si>
    <t>Toiletgroep heren</t>
  </si>
  <si>
    <t>personeels toilet heren</t>
  </si>
  <si>
    <t>T3</t>
  </si>
  <si>
    <t>personeels toilet dames</t>
  </si>
  <si>
    <t>toiletgroep kleuters</t>
  </si>
  <si>
    <t>T1</t>
  </si>
  <si>
    <t>T2</t>
  </si>
  <si>
    <t>Centralehal</t>
  </si>
  <si>
    <t>d</t>
  </si>
  <si>
    <t>e</t>
  </si>
  <si>
    <t>Toiletgroep 1</t>
  </si>
  <si>
    <t>f</t>
  </si>
  <si>
    <t>Toiletgroep 2</t>
  </si>
  <si>
    <t>g</t>
  </si>
  <si>
    <t>h</t>
  </si>
  <si>
    <t>Bergruimte</t>
  </si>
  <si>
    <t>i</t>
  </si>
  <si>
    <t>Leslokaal 1</t>
  </si>
  <si>
    <t>Leslokaal 2</t>
  </si>
  <si>
    <t>Leslokaal 3</t>
  </si>
  <si>
    <t>Leslokaal 4</t>
  </si>
  <si>
    <t>Leslokaal 5</t>
  </si>
  <si>
    <t>Leslokaal 6</t>
  </si>
  <si>
    <t>0.54</t>
  </si>
  <si>
    <t>groepsruimte</t>
  </si>
  <si>
    <t>theorielokaal</t>
  </si>
  <si>
    <t>0.51</t>
  </si>
  <si>
    <t>0.52</t>
  </si>
  <si>
    <t>toiletten</t>
  </si>
  <si>
    <t>0.53</t>
  </si>
  <si>
    <t>0.49</t>
  </si>
  <si>
    <t>0.48</t>
  </si>
  <si>
    <t>0.45</t>
  </si>
  <si>
    <t>0.46</t>
  </si>
  <si>
    <t>0.47</t>
  </si>
  <si>
    <t>0.44</t>
  </si>
  <si>
    <t>0.29</t>
  </si>
  <si>
    <t>0.28</t>
  </si>
  <si>
    <t>0.27</t>
  </si>
  <si>
    <t>concierge/admin.</t>
  </si>
  <si>
    <t>0.25</t>
  </si>
  <si>
    <t>directieruimte</t>
  </si>
  <si>
    <t>0.24</t>
  </si>
  <si>
    <t>0.22</t>
  </si>
  <si>
    <t>0.21</t>
  </si>
  <si>
    <t>0.31</t>
  </si>
  <si>
    <t>0.19</t>
  </si>
  <si>
    <t>0.15</t>
  </si>
  <si>
    <t>0.14</t>
  </si>
  <si>
    <t>0.10</t>
  </si>
  <si>
    <t>0.06</t>
  </si>
  <si>
    <t>0.16</t>
  </si>
  <si>
    <t>0.17</t>
  </si>
  <si>
    <t>0.18</t>
  </si>
  <si>
    <t xml:space="preserve">0.11 </t>
  </si>
  <si>
    <t>0.12</t>
  </si>
  <si>
    <t>0.13</t>
  </si>
  <si>
    <t>0.05</t>
  </si>
  <si>
    <t>0.04</t>
  </si>
  <si>
    <t>0.01</t>
  </si>
  <si>
    <t>0.02</t>
  </si>
  <si>
    <t>0.03</t>
  </si>
  <si>
    <t>1.01</t>
  </si>
  <si>
    <t>1.12</t>
  </si>
  <si>
    <t>1.15</t>
  </si>
  <si>
    <t>1.24</t>
  </si>
  <si>
    <t>1.03</t>
  </si>
  <si>
    <t>1.13</t>
  </si>
  <si>
    <t>1.16</t>
  </si>
  <si>
    <t>1.26</t>
  </si>
  <si>
    <t>1.05</t>
  </si>
  <si>
    <t>1.06</t>
  </si>
  <si>
    <t>1.07</t>
  </si>
  <si>
    <t>1.09</t>
  </si>
  <si>
    <t>1.10</t>
  </si>
  <si>
    <t>1.11</t>
  </si>
  <si>
    <t>1.08</t>
  </si>
  <si>
    <t>1.17</t>
  </si>
  <si>
    <t>1.18</t>
  </si>
  <si>
    <t>1.19</t>
  </si>
  <si>
    <t>1.21</t>
  </si>
  <si>
    <t>1.22</t>
  </si>
  <si>
    <t>1.23</t>
  </si>
  <si>
    <t>1.20</t>
  </si>
  <si>
    <t>1.02</t>
  </si>
  <si>
    <t>1.25</t>
  </si>
  <si>
    <t>1.29</t>
  </si>
  <si>
    <t>mivatoilet</t>
  </si>
  <si>
    <t>1.33</t>
  </si>
  <si>
    <t>1.30</t>
  </si>
  <si>
    <t>1.31</t>
  </si>
  <si>
    <t>schoolbibliotheek</t>
  </si>
  <si>
    <t>1.14 + 1.04</t>
  </si>
  <si>
    <t xml:space="preserve">   0.43 + 0.35 + 0.50</t>
  </si>
  <si>
    <t>Leermiddelen berging</t>
  </si>
  <si>
    <t xml:space="preserve">   0.09 + 0.08 + 0.07</t>
  </si>
  <si>
    <t>Tapijtvloer</t>
  </si>
  <si>
    <t>Harde vloer + bescherm</t>
  </si>
  <si>
    <t>Toiletruimte</t>
  </si>
  <si>
    <t>Doucheruimte</t>
  </si>
  <si>
    <t>Lino</t>
  </si>
  <si>
    <t>Speelzaal</t>
  </si>
  <si>
    <t>Groep 1</t>
  </si>
  <si>
    <t>Toiletten</t>
  </si>
  <si>
    <t>Directiekamer</t>
  </si>
  <si>
    <t>Lokaal</t>
  </si>
  <si>
    <t>Groep 3</t>
  </si>
  <si>
    <t>Groep 5</t>
  </si>
  <si>
    <t>Groep 7</t>
  </si>
  <si>
    <t>2 toiletgroepen</t>
  </si>
  <si>
    <t xml:space="preserve">Gangen </t>
  </si>
  <si>
    <t>Aula</t>
  </si>
  <si>
    <t>Personeelskamer</t>
  </si>
  <si>
    <t>Toilet</t>
  </si>
  <si>
    <t>Concierge</t>
  </si>
  <si>
    <t>Kleedruimte</t>
  </si>
  <si>
    <t>Trap</t>
  </si>
  <si>
    <t>Koffiekamer</t>
  </si>
  <si>
    <t>Willem de Zwijger</t>
  </si>
  <si>
    <t>1a</t>
  </si>
  <si>
    <t xml:space="preserve">2a </t>
  </si>
  <si>
    <t xml:space="preserve">6a </t>
  </si>
  <si>
    <t>Kantoor directeur</t>
  </si>
  <si>
    <t>Halletje</t>
  </si>
  <si>
    <t>Lift</t>
  </si>
  <si>
    <t>Zij-ingang</t>
  </si>
  <si>
    <t>Tussenhal</t>
  </si>
  <si>
    <t>Portaal naar kelder</t>
  </si>
  <si>
    <t>Entree Kinderdagverblijf</t>
  </si>
  <si>
    <t>Tegel</t>
  </si>
  <si>
    <t>Beton</t>
  </si>
  <si>
    <t>Tegel/Beton</t>
  </si>
  <si>
    <t>1.04</t>
  </si>
  <si>
    <t>1.14</t>
  </si>
  <si>
    <t>N1</t>
  </si>
  <si>
    <t>N2</t>
  </si>
  <si>
    <t>N3</t>
  </si>
  <si>
    <t>N4</t>
  </si>
  <si>
    <t>Voorruimte + toilet</t>
  </si>
  <si>
    <t>Trappenhal</t>
  </si>
  <si>
    <t>Bureaukamer</t>
  </si>
  <si>
    <t>Printerruimte</t>
  </si>
  <si>
    <t>Speelruimte</t>
  </si>
  <si>
    <t>Vincent van Gogh</t>
  </si>
  <si>
    <t>BG</t>
  </si>
  <si>
    <t>Inloopmat</t>
  </si>
  <si>
    <t>Remedial Teaching</t>
  </si>
  <si>
    <t>Podium</t>
  </si>
  <si>
    <t>Audio Visuele ruimte</t>
  </si>
  <si>
    <t>7a</t>
  </si>
  <si>
    <t>7b</t>
  </si>
  <si>
    <t>1.27</t>
  </si>
  <si>
    <t>1.28</t>
  </si>
  <si>
    <t>1.29a</t>
  </si>
  <si>
    <t>Toilet + voorruimte</t>
  </si>
  <si>
    <t>Voorportaal naar kelder</t>
  </si>
  <si>
    <t>32a</t>
  </si>
  <si>
    <t>Marmer</t>
  </si>
  <si>
    <t>Poetshok</t>
  </si>
  <si>
    <t>1.32</t>
  </si>
  <si>
    <t>Bovenportaal</t>
  </si>
  <si>
    <t>Personeels toilet</t>
  </si>
  <si>
    <t>Ouderruimte</t>
  </si>
  <si>
    <t>Multifunctionele ruimte</t>
  </si>
  <si>
    <t>Noodlokalen</t>
  </si>
  <si>
    <t>2.01</t>
  </si>
  <si>
    <t>2.02</t>
  </si>
  <si>
    <t>2.03</t>
  </si>
  <si>
    <t>2.04</t>
  </si>
  <si>
    <t>2.05</t>
  </si>
  <si>
    <t>3.01</t>
  </si>
  <si>
    <t>Zolderverdieping</t>
  </si>
  <si>
    <t>Opslag zolder</t>
  </si>
  <si>
    <t>Voorruimte + Toilet</t>
  </si>
  <si>
    <t>Kantoor IB</t>
  </si>
  <si>
    <t>Hout</t>
  </si>
  <si>
    <t>Voorportaal</t>
  </si>
  <si>
    <t>Leslokaal/handenarbeid</t>
  </si>
  <si>
    <t>Sportzaal</t>
  </si>
  <si>
    <t>Sportvloer</t>
  </si>
  <si>
    <t>IJzerenplaat</t>
  </si>
  <si>
    <t>Kleedlokaal links</t>
  </si>
  <si>
    <t>Douches links</t>
  </si>
  <si>
    <t>Toilet links</t>
  </si>
  <si>
    <t>Kleedlokaal rechts</t>
  </si>
  <si>
    <t>Douches rechts</t>
  </si>
  <si>
    <t>Toilet rechts</t>
  </si>
  <si>
    <t>Gymzaalberging</t>
  </si>
  <si>
    <t>x</t>
  </si>
  <si>
    <t>Houten sportvloer</t>
  </si>
  <si>
    <t>Tegel/lino</t>
  </si>
  <si>
    <t>Tegel/mat</t>
  </si>
  <si>
    <t>G1</t>
  </si>
  <si>
    <t>G2</t>
  </si>
  <si>
    <t>G3</t>
  </si>
  <si>
    <t>G4</t>
  </si>
  <si>
    <t>G5</t>
  </si>
  <si>
    <t>G6</t>
  </si>
  <si>
    <t>G7</t>
  </si>
  <si>
    <t>G8</t>
  </si>
  <si>
    <t>G9</t>
  </si>
  <si>
    <t>Kelder</t>
  </si>
  <si>
    <t>V5</t>
  </si>
  <si>
    <t>Trap naar kelder</t>
  </si>
  <si>
    <t>V6</t>
  </si>
  <si>
    <t>Kopieerruimte/hal</t>
  </si>
  <si>
    <t>Kopieerruimte/berging</t>
  </si>
  <si>
    <t>V7</t>
  </si>
  <si>
    <t>Computerruimte</t>
  </si>
  <si>
    <t>V8</t>
  </si>
  <si>
    <t>V1</t>
  </si>
  <si>
    <t>V2</t>
  </si>
  <si>
    <t>V3</t>
  </si>
  <si>
    <t>Lino/mat/hout</t>
  </si>
  <si>
    <t>V4</t>
  </si>
  <si>
    <t>Lino/hout</t>
  </si>
  <si>
    <t>B4</t>
  </si>
  <si>
    <t>V9</t>
  </si>
  <si>
    <t>V10</t>
  </si>
  <si>
    <t>Tussen verdieping</t>
  </si>
  <si>
    <t>V11</t>
  </si>
  <si>
    <t>T4A</t>
  </si>
  <si>
    <t>T4B</t>
  </si>
  <si>
    <t>K1</t>
  </si>
  <si>
    <t>K2</t>
  </si>
  <si>
    <t>K2A</t>
  </si>
  <si>
    <t>Keukenblok in kantoor</t>
  </si>
  <si>
    <t>V12</t>
  </si>
  <si>
    <t>Kleuter ingang</t>
  </si>
  <si>
    <t>V13</t>
  </si>
  <si>
    <t>V14</t>
  </si>
  <si>
    <t>V15</t>
  </si>
  <si>
    <t>B1</t>
  </si>
  <si>
    <t>B2</t>
  </si>
  <si>
    <t>V16</t>
  </si>
  <si>
    <t>Gang PSZ</t>
  </si>
  <si>
    <t>V17</t>
  </si>
  <si>
    <t>Trap naar CV</t>
  </si>
  <si>
    <t>Lino/steen</t>
  </si>
  <si>
    <t>V18</t>
  </si>
  <si>
    <t>Trap naar verdieping</t>
  </si>
  <si>
    <t>V21</t>
  </si>
  <si>
    <t>SZ</t>
  </si>
  <si>
    <t>B3</t>
  </si>
  <si>
    <t>Berging SZ</t>
  </si>
  <si>
    <t>Eerste verdieping</t>
  </si>
  <si>
    <t>Toiletruimte personeel</t>
  </si>
  <si>
    <t>V19</t>
  </si>
  <si>
    <t>V20</t>
  </si>
  <si>
    <t>K3</t>
  </si>
  <si>
    <t>B5</t>
  </si>
  <si>
    <t>B6</t>
  </si>
  <si>
    <t>T7</t>
  </si>
  <si>
    <t>V22</t>
  </si>
  <si>
    <t>Gietvloer</t>
  </si>
  <si>
    <t xml:space="preserve">Kasteeltuin </t>
  </si>
  <si>
    <t>keuken / pantry</t>
  </si>
  <si>
    <t>entrée</t>
  </si>
  <si>
    <t>aula</t>
  </si>
  <si>
    <t>toneel</t>
  </si>
  <si>
    <t>bibliotheek</t>
  </si>
  <si>
    <t>directiekamer</t>
  </si>
  <si>
    <t>toiletvoorruimte</t>
  </si>
  <si>
    <t>toilet</t>
  </si>
  <si>
    <t>invalide toilet</t>
  </si>
  <si>
    <t>docentenkamer</t>
  </si>
  <si>
    <t>kleedruimte</t>
  </si>
  <si>
    <t>sportzaal</t>
  </si>
  <si>
    <t>0.028</t>
  </si>
  <si>
    <t>0.035</t>
  </si>
  <si>
    <t>0.044</t>
  </si>
  <si>
    <t>0.045</t>
  </si>
  <si>
    <t>0.050</t>
  </si>
  <si>
    <t>0.052</t>
  </si>
  <si>
    <t>0.058</t>
  </si>
  <si>
    <t>0.060</t>
  </si>
  <si>
    <t>0.061</t>
  </si>
  <si>
    <t>0.062</t>
  </si>
  <si>
    <t>0.063</t>
  </si>
  <si>
    <t>0.063a</t>
  </si>
  <si>
    <t>0.064</t>
  </si>
  <si>
    <t>0.069</t>
  </si>
  <si>
    <t>0.070</t>
  </si>
  <si>
    <t>0.075</t>
  </si>
  <si>
    <t>0.104</t>
  </si>
  <si>
    <t>0.105</t>
  </si>
  <si>
    <t>A0.1</t>
  </si>
  <si>
    <t>A0.10a</t>
  </si>
  <si>
    <t>A0.10b</t>
  </si>
  <si>
    <t>A0.12</t>
  </si>
  <si>
    <t>A0.13</t>
  </si>
  <si>
    <t>A0.1a</t>
  </si>
  <si>
    <t>A0.1b</t>
  </si>
  <si>
    <t>A0.2</t>
  </si>
  <si>
    <t>A0.3</t>
  </si>
  <si>
    <t>A0.4</t>
  </si>
  <si>
    <t>A0.5</t>
  </si>
  <si>
    <t>A0.6a</t>
  </si>
  <si>
    <t>A0.6b</t>
  </si>
  <si>
    <t>A0.7a</t>
  </si>
  <si>
    <t>A0.7b</t>
  </si>
  <si>
    <t>A0.8</t>
  </si>
  <si>
    <t>A0.9</t>
  </si>
  <si>
    <t>B0.1</t>
  </si>
  <si>
    <t>B0.2</t>
  </si>
  <si>
    <t>B0.3</t>
  </si>
  <si>
    <t>B0.4a</t>
  </si>
  <si>
    <t>B0.4b</t>
  </si>
  <si>
    <t>B0.4c</t>
  </si>
  <si>
    <t>B0.5</t>
  </si>
  <si>
    <t>B0.6</t>
  </si>
  <si>
    <t>0.087</t>
  </si>
  <si>
    <t>0.089</t>
  </si>
  <si>
    <t>0.089a</t>
  </si>
  <si>
    <t>0.093</t>
  </si>
  <si>
    <t>0.095</t>
  </si>
  <si>
    <t>0.096</t>
  </si>
  <si>
    <t>0.108</t>
  </si>
  <si>
    <t>S0.1</t>
  </si>
  <si>
    <t>S0.14</t>
  </si>
  <si>
    <t>Linoleum/marmoleum</t>
  </si>
  <si>
    <t>Sanitair vloer dhgt</t>
  </si>
  <si>
    <t>1ste verdieping</t>
  </si>
  <si>
    <t>Sporthal</t>
  </si>
  <si>
    <t>0.04a</t>
  </si>
  <si>
    <t>0.04b</t>
  </si>
  <si>
    <t>0.06a</t>
  </si>
  <si>
    <t>0.06b</t>
  </si>
  <si>
    <t>0.08a</t>
  </si>
  <si>
    <t>0.08b</t>
  </si>
  <si>
    <t>Leslokaal (theorie)</t>
  </si>
  <si>
    <t>Linoleum/Marmoleum</t>
  </si>
  <si>
    <t>Siergrindvloer</t>
  </si>
  <si>
    <t>Bs. de Hovenier</t>
  </si>
  <si>
    <t>Bs. de Berensprong</t>
  </si>
  <si>
    <t>Bs. Lambertus</t>
  </si>
  <si>
    <t>1e</t>
  </si>
  <si>
    <t>Garderobe</t>
  </si>
  <si>
    <t>Ontmoetingsruimte</t>
  </si>
  <si>
    <t>Reproductieruimte</t>
  </si>
  <si>
    <t>Bibliotheek</t>
  </si>
  <si>
    <t>Speellokaal</t>
  </si>
  <si>
    <t>Docentenkamer</t>
  </si>
  <si>
    <t>Keuken / pantry</t>
  </si>
  <si>
    <t>Trapbordes</t>
  </si>
  <si>
    <t>Traptreden hout</t>
  </si>
  <si>
    <t>Bs. 't Kempke</t>
  </si>
  <si>
    <t>Synergieschool</t>
  </si>
  <si>
    <t>Hoofdentree</t>
  </si>
  <si>
    <t>Leslokaal 9</t>
  </si>
  <si>
    <t>Leslokaal Groepsruimte 1</t>
  </si>
  <si>
    <t>Leslokaal Groepsruimte 2</t>
  </si>
  <si>
    <t>Leslokaal 8</t>
  </si>
  <si>
    <t>Leslokaal 10</t>
  </si>
  <si>
    <t>1.05-c</t>
  </si>
  <si>
    <t>Leslokaal 7</t>
  </si>
  <si>
    <t>-1.01</t>
  </si>
  <si>
    <t>0.07</t>
  </si>
  <si>
    <t>0.08</t>
  </si>
  <si>
    <t>0.09</t>
  </si>
  <si>
    <t>0.11</t>
  </si>
  <si>
    <t>0.20</t>
  </si>
  <si>
    <t>0.23</t>
  </si>
  <si>
    <t>0.26</t>
  </si>
  <si>
    <t>24a</t>
  </si>
  <si>
    <t>24b</t>
  </si>
  <si>
    <t>2A</t>
  </si>
  <si>
    <t>2B</t>
  </si>
  <si>
    <t>30A</t>
  </si>
  <si>
    <t>0.02a</t>
  </si>
  <si>
    <t>Groep 2</t>
  </si>
  <si>
    <t>Technieklokaal</t>
  </si>
  <si>
    <t>groep instap / 1</t>
  </si>
  <si>
    <t>Groep schakel</t>
  </si>
  <si>
    <t>Groep 4a</t>
  </si>
  <si>
    <t>Groep 4b</t>
  </si>
  <si>
    <t>Groep 6</t>
  </si>
  <si>
    <t>Klaslokaal 8</t>
  </si>
  <si>
    <t>PSW</t>
  </si>
  <si>
    <t>Aula/bibliotheek</t>
  </si>
  <si>
    <t>Gang bij ruimten PSW</t>
  </si>
  <si>
    <t>BS Neel</t>
  </si>
  <si>
    <t>schoonloopmat</t>
  </si>
  <si>
    <t>Flotex</t>
  </si>
  <si>
    <t>Terrazzo</t>
  </si>
  <si>
    <t>Keukentje</t>
  </si>
  <si>
    <t>Toilettten + voorruimte + opslag</t>
  </si>
  <si>
    <t>Kantoor ICT</t>
  </si>
  <si>
    <t>Plusgroep/ impulsgroep</t>
  </si>
  <si>
    <t>Bestuursgebouw</t>
  </si>
  <si>
    <t>Vergaderruimte</t>
  </si>
  <si>
    <t>Receptie</t>
  </si>
  <si>
    <t>0.08c</t>
  </si>
  <si>
    <t>0.10a</t>
  </si>
  <si>
    <t>0.10b</t>
  </si>
  <si>
    <t>Traptreden linoleum/PVC</t>
  </si>
  <si>
    <t>Uitbreiding BG</t>
  </si>
  <si>
    <t>Uitbreiding verdieping</t>
  </si>
  <si>
    <t>PVC</t>
  </si>
  <si>
    <t>0.34</t>
  </si>
  <si>
    <t>Orthotheek/kopieerruimte</t>
  </si>
  <si>
    <t>Administratie</t>
  </si>
  <si>
    <t>loopmat</t>
  </si>
  <si>
    <t>Lino met vloermat</t>
  </si>
  <si>
    <t>tutorruimte</t>
  </si>
  <si>
    <t>Klaslokaal 08 Rick</t>
  </si>
  <si>
    <t>Magazijn Rick</t>
  </si>
  <si>
    <t>Klaslokaal 07 jeroen</t>
  </si>
  <si>
    <t>Lokaal 02 Vera</t>
  </si>
  <si>
    <t>Lokaal 05 Marielle</t>
  </si>
  <si>
    <t>Lokaal 03 John</t>
  </si>
  <si>
    <t>Lokaal  06 Monique</t>
  </si>
  <si>
    <t>vergaderruimte/ kopieerruimte</t>
  </si>
  <si>
    <t>Beerleerplein</t>
  </si>
  <si>
    <t>leslokaal kleuters</t>
  </si>
  <si>
    <t>toilet D</t>
  </si>
  <si>
    <t>toilet H</t>
  </si>
  <si>
    <t>A0.15</t>
  </si>
  <si>
    <t>0.076</t>
  </si>
  <si>
    <t>toilet D/H</t>
  </si>
  <si>
    <t>berging sportmaterialen</t>
  </si>
  <si>
    <t>bergruimte</t>
  </si>
  <si>
    <t>j</t>
  </si>
  <si>
    <t>Leslokaal 13</t>
  </si>
  <si>
    <t>Basisschool St. Martinus</t>
  </si>
  <si>
    <t>tegel</t>
  </si>
  <si>
    <t>peuterspeelzaal</t>
  </si>
  <si>
    <t>sanitair vloer dhgt</t>
  </si>
  <si>
    <t>Werkruimte</t>
  </si>
  <si>
    <t xml:space="preserve">Keuken </t>
  </si>
  <si>
    <t>0.1</t>
  </si>
  <si>
    <t>0.2</t>
  </si>
  <si>
    <t>0.3</t>
  </si>
  <si>
    <t>0.4</t>
  </si>
  <si>
    <t>0.5</t>
  </si>
  <si>
    <t>0.6</t>
  </si>
  <si>
    <t>Technische ruimte</t>
  </si>
  <si>
    <t>Mindervalidentoilet</t>
  </si>
  <si>
    <t>Categorie werkprogramma</t>
  </si>
  <si>
    <t>BS 't Mozaïek</t>
  </si>
  <si>
    <t>21 + receptie</t>
  </si>
  <si>
    <t>23a</t>
  </si>
  <si>
    <t>23b</t>
  </si>
  <si>
    <t>26 dames</t>
  </si>
  <si>
    <t>26 heren</t>
  </si>
  <si>
    <t>Lerarenkamer</t>
  </si>
  <si>
    <t>Kantine</t>
  </si>
  <si>
    <t>5a</t>
  </si>
  <si>
    <t>5b</t>
  </si>
  <si>
    <t>6a</t>
  </si>
  <si>
    <t>Traptreden rubber</t>
  </si>
  <si>
    <t>1ste</t>
  </si>
  <si>
    <t xml:space="preserve">Kosten conserveren per jaar </t>
  </si>
  <si>
    <t>Kosten conserveren per jaar</t>
  </si>
  <si>
    <t>lino</t>
  </si>
  <si>
    <t>pvc</t>
  </si>
  <si>
    <t>hout</t>
  </si>
  <si>
    <t>tarket</t>
  </si>
  <si>
    <t>K0.01</t>
  </si>
  <si>
    <t>KDV groep 1</t>
  </si>
  <si>
    <t>PVC stroken</t>
  </si>
  <si>
    <t>Leef Kind</t>
  </si>
  <si>
    <t>K0.02</t>
  </si>
  <si>
    <t>gangzone</t>
  </si>
  <si>
    <t>K0.03</t>
  </si>
  <si>
    <t>K0.04</t>
  </si>
  <si>
    <t>toiletten / kleden</t>
  </si>
  <si>
    <t>K0.05</t>
  </si>
  <si>
    <t>K0.06</t>
  </si>
  <si>
    <t>slaapruimte 02</t>
  </si>
  <si>
    <t>K0.07</t>
  </si>
  <si>
    <t>slaapruimte 01</t>
  </si>
  <si>
    <t>K0.08</t>
  </si>
  <si>
    <t>K0.09</t>
  </si>
  <si>
    <t>K0.10</t>
  </si>
  <si>
    <t>M0.14</t>
  </si>
  <si>
    <t>M0.15</t>
  </si>
  <si>
    <t>wasruimte / berging</t>
  </si>
  <si>
    <t>M0.16</t>
  </si>
  <si>
    <t>werkkast</t>
  </si>
  <si>
    <t>M0.17</t>
  </si>
  <si>
    <t>gangzone / wachten</t>
  </si>
  <si>
    <t>PVC stroken houtnerf</t>
  </si>
  <si>
    <t>M0.01</t>
  </si>
  <si>
    <t>portaal</t>
  </si>
  <si>
    <t>M0.02</t>
  </si>
  <si>
    <t>personeelstoilet</t>
  </si>
  <si>
    <t>M0.03</t>
  </si>
  <si>
    <t>peuter speel zaal</t>
  </si>
  <si>
    <t>M0.04</t>
  </si>
  <si>
    <t>M0.05</t>
  </si>
  <si>
    <t>M0.06</t>
  </si>
  <si>
    <t>voorruimte / gang</t>
  </si>
  <si>
    <t>M0.07</t>
  </si>
  <si>
    <t>mindervalidentoilet</t>
  </si>
  <si>
    <t>M0.08</t>
  </si>
  <si>
    <t>M0.09</t>
  </si>
  <si>
    <t>pedagogisch sociaal werk</t>
  </si>
  <si>
    <t>M0.10</t>
  </si>
  <si>
    <t>M0.11</t>
  </si>
  <si>
    <t>M0.12</t>
  </si>
  <si>
    <t>M0.13</t>
  </si>
  <si>
    <t>slaapkamer</t>
  </si>
  <si>
    <t>S0.01</t>
  </si>
  <si>
    <t>onderbouw 01</t>
  </si>
  <si>
    <t>S0.02</t>
  </si>
  <si>
    <t>natte hoek</t>
  </si>
  <si>
    <t>S0.03</t>
  </si>
  <si>
    <t>S0.04</t>
  </si>
  <si>
    <t>S0.05</t>
  </si>
  <si>
    <t>toestelberging</t>
  </si>
  <si>
    <t>S0.06</t>
  </si>
  <si>
    <t>S0.07</t>
  </si>
  <si>
    <t>onderbouw 03</t>
  </si>
  <si>
    <t>S0.08</t>
  </si>
  <si>
    <t>S0.09</t>
  </si>
  <si>
    <t>multifunctionele ruimte</t>
  </si>
  <si>
    <t>S0.10</t>
  </si>
  <si>
    <t>S0.11</t>
  </si>
  <si>
    <t>S0.12</t>
  </si>
  <si>
    <t>S0.13</t>
  </si>
  <si>
    <t>centrale ruimte / garderobe</t>
  </si>
  <si>
    <t>onderbouw 02</t>
  </si>
  <si>
    <t>S0.15</t>
  </si>
  <si>
    <t>S0.16</t>
  </si>
  <si>
    <t>S0.17</t>
  </si>
  <si>
    <t>S0.18</t>
  </si>
  <si>
    <t>S0.19</t>
  </si>
  <si>
    <t>S0.20</t>
  </si>
  <si>
    <t>S0.21</t>
  </si>
  <si>
    <t>techniek</t>
  </si>
  <si>
    <t>S0.22</t>
  </si>
  <si>
    <t>meterkast</t>
  </si>
  <si>
    <t>S0.23</t>
  </si>
  <si>
    <t>bovenbouw 01</t>
  </si>
  <si>
    <t>S0.24</t>
  </si>
  <si>
    <t>bovenbouw 02</t>
  </si>
  <si>
    <t>S0.25</t>
  </si>
  <si>
    <t>S0.26</t>
  </si>
  <si>
    <t>S0.27</t>
  </si>
  <si>
    <t>S0.28</t>
  </si>
  <si>
    <t>portaal / garderobe</t>
  </si>
  <si>
    <t>S0.29</t>
  </si>
  <si>
    <t>bovenbouw 03</t>
  </si>
  <si>
    <t>S0.30</t>
  </si>
  <si>
    <t>bovenbouw 04</t>
  </si>
  <si>
    <t>S0.31</t>
  </si>
  <si>
    <t>gemeenschappelijke ruimte</t>
  </si>
  <si>
    <t>S0.32</t>
  </si>
  <si>
    <t>S0.33</t>
  </si>
  <si>
    <t>leermiddelenberging</t>
  </si>
  <si>
    <t>C0.01</t>
  </si>
  <si>
    <t>C0.02</t>
  </si>
  <si>
    <t>ontvangstruimte</t>
  </si>
  <si>
    <t>C0.03</t>
  </si>
  <si>
    <t>C0.04</t>
  </si>
  <si>
    <t>C0.05</t>
  </si>
  <si>
    <t>C0.06</t>
  </si>
  <si>
    <t>vergaderruimte</t>
  </si>
  <si>
    <t>C0.07</t>
  </si>
  <si>
    <t>C0.08</t>
  </si>
  <si>
    <t>C0.09</t>
  </si>
  <si>
    <t>C0.10</t>
  </si>
  <si>
    <t>C0.11</t>
  </si>
  <si>
    <t>B0.01</t>
  </si>
  <si>
    <t>BSO</t>
  </si>
  <si>
    <t>Ruimte nummer</t>
  </si>
  <si>
    <t>Cat wrk prg</t>
  </si>
  <si>
    <t>Freq</t>
  </si>
  <si>
    <t xml:space="preserve"> </t>
  </si>
  <si>
    <t>souterrain</t>
  </si>
  <si>
    <t>2.30</t>
  </si>
  <si>
    <t>2.31</t>
  </si>
  <si>
    <t>2.32</t>
  </si>
  <si>
    <t>2.33</t>
  </si>
  <si>
    <t>2.34</t>
  </si>
  <si>
    <t>2.35</t>
  </si>
  <si>
    <t>2.36</t>
  </si>
  <si>
    <t>2.37</t>
  </si>
  <si>
    <t>2.38</t>
  </si>
  <si>
    <t>2.39</t>
  </si>
  <si>
    <t>2.40</t>
  </si>
  <si>
    <t>2.41</t>
  </si>
  <si>
    <t>2.42</t>
  </si>
  <si>
    <t>2.43</t>
  </si>
  <si>
    <t>2.44</t>
  </si>
  <si>
    <t>2.45</t>
  </si>
  <si>
    <t>2.46</t>
  </si>
  <si>
    <t>2.47</t>
  </si>
  <si>
    <t>2.48</t>
  </si>
  <si>
    <t>Miva Toilet</t>
  </si>
  <si>
    <t>0.7</t>
  </si>
  <si>
    <t>0.8</t>
  </si>
  <si>
    <t>Gang + garderobe</t>
  </si>
  <si>
    <t>0.9</t>
  </si>
  <si>
    <t xml:space="preserve">gang </t>
  </si>
  <si>
    <t>Leslokaal/Multifunctionele ruimte</t>
  </si>
  <si>
    <t>Speellokaal / Multifunctionele ruimte</t>
  </si>
  <si>
    <t xml:space="preserve">Receptie </t>
  </si>
  <si>
    <t xml:space="preserve">Entree </t>
  </si>
  <si>
    <t>Keuken/pantry</t>
  </si>
  <si>
    <t>0,19 B</t>
  </si>
  <si>
    <t>Gang+ garderobe</t>
  </si>
  <si>
    <t>0.30</t>
  </si>
  <si>
    <t>Bovenkamer</t>
  </si>
  <si>
    <t>0.32</t>
  </si>
  <si>
    <t>0.33</t>
  </si>
  <si>
    <t xml:space="preserve">Trap </t>
  </si>
  <si>
    <t>1.1</t>
  </si>
  <si>
    <t>Garderobe / Entree</t>
  </si>
  <si>
    <t>1.2</t>
  </si>
  <si>
    <t>1.3</t>
  </si>
  <si>
    <t>1.4</t>
  </si>
  <si>
    <t>1.5</t>
  </si>
  <si>
    <t>1.7</t>
  </si>
  <si>
    <t>1.8</t>
  </si>
  <si>
    <t>Gang + trap</t>
  </si>
  <si>
    <t>1.9</t>
  </si>
  <si>
    <t>Verlengde Bibliotheek</t>
  </si>
  <si>
    <t>Kopierruimte</t>
  </si>
  <si>
    <t>trap</t>
  </si>
  <si>
    <t>Zolder</t>
  </si>
  <si>
    <t>1.49</t>
  </si>
  <si>
    <t>december 2019</t>
  </si>
  <si>
    <t>buitenberging</t>
  </si>
  <si>
    <t>0.36</t>
  </si>
  <si>
    <t>0.37</t>
  </si>
  <si>
    <t>verschoningsruimte</t>
  </si>
  <si>
    <t>0.38</t>
  </si>
  <si>
    <t>0.39</t>
  </si>
  <si>
    <t>Buitenschoolse opvang</t>
  </si>
  <si>
    <t>0.40</t>
  </si>
  <si>
    <t>0.41</t>
  </si>
  <si>
    <t>wasruimte</t>
  </si>
  <si>
    <t>0.42</t>
  </si>
  <si>
    <t>cv ruimte</t>
  </si>
  <si>
    <t>1.6</t>
  </si>
  <si>
    <t>OBS De Brink Disloc AZC</t>
  </si>
  <si>
    <t>verwerking</t>
  </si>
  <si>
    <t>Toitetten</t>
  </si>
  <si>
    <t>Verwerking/Gang/Multifunctioneel</t>
  </si>
  <si>
    <t xml:space="preserve">spreekkamer </t>
  </si>
  <si>
    <t>Entree Garderobe</t>
  </si>
  <si>
    <t>Droogloopmat</t>
  </si>
  <si>
    <t>CV ruimte</t>
  </si>
  <si>
    <t>Toilet/douche</t>
  </si>
  <si>
    <t>KDV</t>
  </si>
  <si>
    <t>Speelhal</t>
  </si>
  <si>
    <t>Lezen/eetkamer</t>
  </si>
  <si>
    <t>Hobbyruimte</t>
  </si>
  <si>
    <t>S0.34</t>
  </si>
  <si>
    <t>S0.35</t>
  </si>
  <si>
    <t>S0.36</t>
  </si>
  <si>
    <t>C.V/Berging</t>
  </si>
  <si>
    <t>S0.37</t>
  </si>
  <si>
    <t>S0.38</t>
  </si>
  <si>
    <t>Werkkast</t>
  </si>
  <si>
    <t>S0.39</t>
  </si>
  <si>
    <t>S0.40</t>
  </si>
  <si>
    <t>Toestellenberging/Gymzaal</t>
  </si>
  <si>
    <t>S0.41</t>
  </si>
  <si>
    <t>S0.42</t>
  </si>
  <si>
    <t>S0.43</t>
  </si>
  <si>
    <t>S0.44</t>
  </si>
  <si>
    <t>S0.45</t>
  </si>
  <si>
    <t>S0.46</t>
  </si>
  <si>
    <t>S0.47</t>
  </si>
  <si>
    <t>S0.48</t>
  </si>
  <si>
    <t>S0.49</t>
  </si>
  <si>
    <t>S0.50</t>
  </si>
  <si>
    <t>droogloopmat</t>
  </si>
  <si>
    <t>S0.51</t>
  </si>
  <si>
    <t>S0.52</t>
  </si>
  <si>
    <t>S0.53</t>
  </si>
  <si>
    <t>S0.54</t>
  </si>
  <si>
    <t>S0.55</t>
  </si>
  <si>
    <t>S0.56</t>
  </si>
  <si>
    <t>S0.57</t>
  </si>
  <si>
    <t>S0.58</t>
  </si>
  <si>
    <t>S0.59</t>
  </si>
  <si>
    <t>S0.60</t>
  </si>
  <si>
    <t>S0.61</t>
  </si>
  <si>
    <t>S0.62</t>
  </si>
  <si>
    <t>MIVA</t>
  </si>
  <si>
    <t>S0.63</t>
  </si>
  <si>
    <t>S0.64</t>
  </si>
  <si>
    <t>Lerarentoilet</t>
  </si>
  <si>
    <t>S1.01</t>
  </si>
  <si>
    <t>S1.02</t>
  </si>
  <si>
    <t>S1.03</t>
  </si>
  <si>
    <t>Gang/Verwerking</t>
  </si>
  <si>
    <t>S1.04</t>
  </si>
  <si>
    <t>S1.05</t>
  </si>
  <si>
    <t>S1.06</t>
  </si>
  <si>
    <t>S1.07</t>
  </si>
  <si>
    <t>S1.08</t>
  </si>
  <si>
    <t>S1.09</t>
  </si>
  <si>
    <t>S1.10</t>
  </si>
  <si>
    <t>S1.11</t>
  </si>
  <si>
    <t>S1.12</t>
  </si>
  <si>
    <t>Totaalblad 2023</t>
  </si>
  <si>
    <t>Calculatiesheet</t>
  </si>
  <si>
    <t>OBS De Brink Disloc FlSingel</t>
  </si>
  <si>
    <t>St. Theresia</t>
  </si>
  <si>
    <t>BS De Octopus</t>
  </si>
  <si>
    <t>steen</t>
  </si>
  <si>
    <t>Opberghok</t>
  </si>
  <si>
    <t xml:space="preserve">Toilet </t>
  </si>
  <si>
    <t>Voorruimte toiletten</t>
  </si>
  <si>
    <t xml:space="preserve">Gang </t>
  </si>
  <si>
    <t>Leslokaal/bibliotheek</t>
  </si>
  <si>
    <t>00.01</t>
  </si>
  <si>
    <t>Entree onderbouw</t>
  </si>
  <si>
    <t>00.02</t>
  </si>
  <si>
    <t>Linoleum</t>
  </si>
  <si>
    <t>00.03</t>
  </si>
  <si>
    <t>00.04A</t>
  </si>
  <si>
    <t>00.04B</t>
  </si>
  <si>
    <t>Onderbouwplein</t>
  </si>
  <si>
    <t>00.05</t>
  </si>
  <si>
    <t xml:space="preserve">Leerlingentoilet </t>
  </si>
  <si>
    <t>00.05A</t>
  </si>
  <si>
    <t>Leerlingentoilet</t>
  </si>
  <si>
    <t>00.06</t>
  </si>
  <si>
    <t>Miva-toilet</t>
  </si>
  <si>
    <t>00.07</t>
  </si>
  <si>
    <t>ITT/Berging</t>
  </si>
  <si>
    <t>00.09</t>
  </si>
  <si>
    <t>00.09A</t>
  </si>
  <si>
    <t>Berging speelzaal</t>
  </si>
  <si>
    <t>00.12</t>
  </si>
  <si>
    <t>Trap en bordes</t>
  </si>
  <si>
    <t>00.13</t>
  </si>
  <si>
    <t>00.14</t>
  </si>
  <si>
    <t>00.17</t>
  </si>
  <si>
    <t>00.18</t>
  </si>
  <si>
    <t>Copie</t>
  </si>
  <si>
    <t>1e Verdieping</t>
  </si>
  <si>
    <t>01.01</t>
  </si>
  <si>
    <t>Entree bovenbouw links</t>
  </si>
  <si>
    <t>01.02</t>
  </si>
  <si>
    <t>01.03</t>
  </si>
  <si>
    <t xml:space="preserve">Leerlingen ruimte </t>
  </si>
  <si>
    <t>01.04</t>
  </si>
  <si>
    <t>01.05</t>
  </si>
  <si>
    <t>01.06</t>
  </si>
  <si>
    <t>01.07</t>
  </si>
  <si>
    <t>01.08</t>
  </si>
  <si>
    <t>01.09</t>
  </si>
  <si>
    <t>ITT</t>
  </si>
  <si>
    <t>01.10</t>
  </si>
  <si>
    <t>Sanitair</t>
  </si>
  <si>
    <t>01.10A</t>
  </si>
  <si>
    <t>Herentoilet</t>
  </si>
  <si>
    <t>01.11</t>
  </si>
  <si>
    <t>13.21</t>
  </si>
  <si>
    <t>01.12</t>
  </si>
  <si>
    <t>01.13</t>
  </si>
  <si>
    <t>01.14</t>
  </si>
  <si>
    <t>01.15</t>
  </si>
  <si>
    <t>01.16</t>
  </si>
  <si>
    <t>01.17</t>
  </si>
  <si>
    <t>Stookruimte</t>
  </si>
  <si>
    <t>01.18</t>
  </si>
  <si>
    <t>Berging / opslag</t>
  </si>
  <si>
    <t>01.19</t>
  </si>
  <si>
    <t>Lift en vloer hal</t>
  </si>
  <si>
    <t>01.21</t>
  </si>
  <si>
    <t>01.22</t>
  </si>
  <si>
    <t>01.22A</t>
  </si>
  <si>
    <t>Damestoilet.</t>
  </si>
  <si>
    <t>01.23</t>
  </si>
  <si>
    <t>01.25</t>
  </si>
  <si>
    <t>Entree bovenbouw rechts</t>
  </si>
  <si>
    <t>01.26</t>
  </si>
  <si>
    <t>01.28</t>
  </si>
  <si>
    <t>01.29</t>
  </si>
  <si>
    <t>01.30</t>
  </si>
  <si>
    <t>Werkzaamheden</t>
  </si>
  <si>
    <t>Freq.</t>
  </si>
  <si>
    <t>prijs per beurt</t>
  </si>
  <si>
    <t xml:space="preserve">prijs per jaar </t>
  </si>
  <si>
    <t/>
  </si>
  <si>
    <t>Bs De Neel Domenicushof 5 Roermond</t>
  </si>
  <si>
    <t>Wassen gevelglas buitenzijde inclusief de kozijnen</t>
  </si>
  <si>
    <t>Wassen gevelglas buitenzijde inclusief de kozijnen, m.b.v. een ladder</t>
  </si>
  <si>
    <t>Wassen gevelglas binnenzijde inclusief de kozijnen</t>
  </si>
  <si>
    <t>Wassen separatieglas beide zijden, inclusief de kozijnen</t>
  </si>
  <si>
    <t xml:space="preserve">Wassen van de beplating  </t>
  </si>
  <si>
    <t>totaal Bs DE Neel Domenicushof</t>
  </si>
  <si>
    <t>Bs De Steenen Brug Bisch. Lindanussingel 41 Roermond</t>
  </si>
  <si>
    <t>Wassen separateiglas beide zijden, inclusief de kozijnen</t>
  </si>
  <si>
    <t>colorbel glas</t>
  </si>
  <si>
    <t>Bs De Brink Smedenerf 2 Roermond</t>
  </si>
  <si>
    <t>Wassen gevelglas binnenzijde inclusief de kozijnen, m.b.v. een ladder</t>
  </si>
  <si>
    <t>Wassen van de beplating in de pui onder de ramen.</t>
  </si>
  <si>
    <t>Totaal Bs De Brink</t>
  </si>
  <si>
    <t>Dakramen</t>
  </si>
  <si>
    <t>totaal Bs De Mozaïk</t>
  </si>
  <si>
    <t>Wassen gevelglas buitenzijde inclusief de kozijnen, colorbel glas</t>
  </si>
  <si>
    <t>Wassen gevelglas buitenzijde inclusief de kozijnen, inclusief gymzaal</t>
  </si>
  <si>
    <t>Wassen gevelglas binnenzijde inclusief de kozijnen inclusief gymzaal</t>
  </si>
  <si>
    <t>Wassen gevelglas buitenzijde inclusief de kozijnen, glas in lood</t>
  </si>
  <si>
    <t>Wassen lift glas buitenzijde m.b.v. een ladder</t>
  </si>
  <si>
    <t>Wassen lift glas binnenzijde, vanuit de lift.</t>
  </si>
  <si>
    <t>Bs Ankertje Kasteel Kasteeltuin 2 Roermond</t>
  </si>
  <si>
    <t>Wassen van de koepel aan beide zijden</t>
  </si>
  <si>
    <t>Totaal De Balans</t>
  </si>
  <si>
    <t>Bs De Hovenier Sportlaan 7 Montfort</t>
  </si>
  <si>
    <t>Totaal Bs De Hovenier</t>
  </si>
  <si>
    <t>Bs De Stapsteen Putkamp 2 Herten</t>
  </si>
  <si>
    <t>Exclusief SKR gedeelte</t>
  </si>
  <si>
    <t>totaal Bs De Stapsteen</t>
  </si>
  <si>
    <t>Bs Hubertus Louis Beelstraat 12 herten</t>
  </si>
  <si>
    <t>Exclusief KDV en BSO gedeelte</t>
  </si>
  <si>
    <t>totaal Bs Hubertus</t>
  </si>
  <si>
    <t>Bs De Berensprong Bronneberg 31 Herkenbosch</t>
  </si>
  <si>
    <t xml:space="preserve">Exclusief KDV  </t>
  </si>
  <si>
    <t>Totaal Bs De Berensprong</t>
  </si>
  <si>
    <t>Bs De Octopus Abdissenstraat 1 Swalmen</t>
  </si>
  <si>
    <t>Wassen gevelglas buitenzijde inclusief de kozijnen, colorbel glas, m.b.v een ladder</t>
  </si>
  <si>
    <t>Totaal Bs De Octopus</t>
  </si>
  <si>
    <t>Totaal Bs De Octopus, kinderdagverblijf</t>
  </si>
  <si>
    <t>Bs Theresia Kerkweg 7 Swalmen Boukoul</t>
  </si>
  <si>
    <t>Totaal Bs Theresia</t>
  </si>
  <si>
    <t>Bs Lambertus Meestersweg 5 Swalmen</t>
  </si>
  <si>
    <t>Totaal Bs lambertus</t>
  </si>
  <si>
    <t>Bs Vincent van Gogh Donderbergweg 43 Roermond (nieuwbouw)</t>
  </si>
  <si>
    <t xml:space="preserve">Wassen van de rockpanelen </t>
  </si>
  <si>
    <t>Totaal Bs Vincent van Gogh (nieuwbouw)</t>
  </si>
  <si>
    <t>Montessori Achilleslaan 4 Roermond</t>
  </si>
  <si>
    <t>Totaal Montessori</t>
  </si>
  <si>
    <t>OBS Aan de Roer Hammerveldlaan 2 Roermond</t>
  </si>
  <si>
    <t>Totaal Bs Aan de Roer</t>
  </si>
  <si>
    <t>Bs De Achtbaan John f. Kennedysingel 27 Melick</t>
  </si>
  <si>
    <t>Wassen separatieglas beide zijden, inclusief de kozijnen, m.b.v een ladder</t>
  </si>
  <si>
    <t>Wassen gele gevelbeplating buitenzijde, m.b.v. een ladder</t>
  </si>
  <si>
    <t>Totaal Bs De Achtbaan</t>
  </si>
  <si>
    <t>Bs De Achtbaan John f. Kennedysingel 27 Melick, Bibliotheek</t>
  </si>
  <si>
    <t>Totaal Bs De Achtbaan, bibliotheek</t>
  </si>
  <si>
    <t>Bs De Achtbaan John f. Kennedysingel 27 Melick, BSO</t>
  </si>
  <si>
    <t>Totaal Bs De Achtbaan, BSO</t>
  </si>
  <si>
    <t>Bs 't Kempke Past. Ceyssensstraat 5 St. Odiliënberg</t>
  </si>
  <si>
    <t>Totaal Bs. 't Kempke</t>
  </si>
  <si>
    <t>Bs. St. Martinus Schoolstraat 1 Vlodrop</t>
  </si>
  <si>
    <t>Exclusief KDV</t>
  </si>
  <si>
    <t>totaal Bs. St. Martinus</t>
  </si>
  <si>
    <t>Bs. St. Martinus Schoolstraat 1 Vlodrop, bibliotheek</t>
  </si>
  <si>
    <t>totaal Bs. St. Martinus, bibliotheek</t>
  </si>
  <si>
    <t xml:space="preserve">Bs. Leeve Jan Amentstraat 24 Roermond </t>
  </si>
  <si>
    <t>Totaal Bs.  Leeve</t>
  </si>
  <si>
    <t>OBS De Brink AZC Exaten 3 Baexem</t>
  </si>
  <si>
    <t>Totaal OBS De Brink AZC</t>
  </si>
  <si>
    <t>OBS De Brink AZC Exaten 3 Baexem, creché</t>
  </si>
  <si>
    <t>Totaal OBS De Brink AZC, creché</t>
  </si>
  <si>
    <t>Bs. St. Alfonsus, Lief Vrouweveld 1 Roermond</t>
  </si>
  <si>
    <t>Wassen pyramide dakglas aan de binnenzijde</t>
  </si>
  <si>
    <t>Wassen pyramide dakglas aan de buitenijde</t>
  </si>
  <si>
    <t>Totaal Bs. St. Alfonsus</t>
  </si>
  <si>
    <t xml:space="preserve">BS Synergieschool, Herkenboscherweg 22 Roermond </t>
  </si>
  <si>
    <t>Wassen gevelglas buitenzijde inclusief de kozijnen mbv ladder</t>
  </si>
  <si>
    <t>Bestuurskantoor Roerderweg 35 Roermond</t>
  </si>
  <si>
    <t>Wassen coloerbelglas buitenzijde inclusief de kozijnen</t>
  </si>
  <si>
    <t xml:space="preserve">Totaal bestuurskantoor ( voorkant osmose ) </t>
  </si>
  <si>
    <t>Eenmalige bonussen of vergoedingen, worden niet in de beoordeling meegenomen. Manipulatief inschrijven of aanpassen van het prijsmodel leidt tot uitsluiting.</t>
  </si>
  <si>
    <t>Inleiding</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</si>
  <si>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</si>
  <si>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</si>
  <si>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</si>
  <si>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</si>
  <si>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</si>
  <si>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</si>
  <si>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</si>
  <si>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</si>
  <si>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</si>
  <si>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</si>
  <si>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</si>
  <si>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</si>
  <si>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</si>
  <si>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 xml:space="preserve">Opwrijven van harde vloeren </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</si>
  <si>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</si>
  <si>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</si>
  <si>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</si>
  <si>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</si>
  <si>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</si>
  <si>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</si>
  <si>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</si>
  <si>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</si>
  <si>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</si>
  <si>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</si>
  <si>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</si>
  <si>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</si>
  <si>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</si>
  <si>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</si>
  <si>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</si>
  <si>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</si>
  <si>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</si>
  <si>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</si>
  <si>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</si>
  <si>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</si>
  <si>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</si>
  <si>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 xml:space="preserve">Luchtroosters buitenzijde reinigen </t>
  </si>
  <si>
    <t>TOTAAL ONDERDEEL C</t>
  </si>
  <si>
    <t xml:space="preserve">D. GEVELREINIGING </t>
  </si>
  <si>
    <t>Reiniging Alu-beplating</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</si>
  <si>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</si>
  <si>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</si>
  <si>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</si>
  <si>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</si>
  <si>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</si>
  <si>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</si>
  <si>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</si>
  <si>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</si>
  <si>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</si>
  <si>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</si>
  <si>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</si>
  <si>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</si>
  <si>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</si>
  <si>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</si>
  <si>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</si>
  <si>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</si>
  <si>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</si>
  <si>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Vrijdag 21.30- maandag 6.00 u.</t>
  </si>
  <si>
    <t>Schoonmaakkracht</t>
  </si>
  <si>
    <t xml:space="preserve">Specialistisch </t>
  </si>
  <si>
    <t>Objectleiding</t>
  </si>
  <si>
    <t>Servicewerkzaamheden (servies, gastvrouw, ontvangst)</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</si>
  <si>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</si>
  <si>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</si>
  <si>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</si>
  <si>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</si>
  <si>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</si>
  <si>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</si>
  <si>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</si>
  <si>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</si>
  <si>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</si>
  <si>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</si>
  <si>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TOTAAL ONDERDEEL G</t>
  </si>
  <si>
    <t>tot 3 Stuks</t>
  </si>
  <si>
    <t xml:space="preserve">3-5 stuks </t>
  </si>
  <si>
    <t>vanaf 5 stuks</t>
  </si>
  <si>
    <t>Koelkast geheel reinigen (binnenzijde en buitenzijde)</t>
  </si>
  <si>
    <t>Magnetron geheel reinigen</t>
  </si>
  <si>
    <t>Vaatwasser reinigen (binnenzijde en buitenzijde)</t>
  </si>
  <si>
    <t xml:space="preserve">Vaatwasser in-uitruimen </t>
  </si>
  <si>
    <t>10  - 50 m2</t>
  </si>
  <si>
    <t>Extra toiletronde conform sanitair werkprogramma</t>
  </si>
  <si>
    <t xml:space="preserve">Geheel reinigen van afwasbare wanden </t>
  </si>
  <si>
    <t>TOTAAL ONDERDEEL H</t>
  </si>
  <si>
    <t xml:space="preserve">TOTAAL TE SCOREN PUNTEN ALLE ONDERDELEN: </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</si>
  <si>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</si>
  <si>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</si>
  <si>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</si>
  <si>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</si>
  <si>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</si>
  <si>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Totaal excl. Btw</t>
  </si>
  <si>
    <t>5432q</t>
  </si>
  <si>
    <t>Vul in de gele cel de bedrijfsnaam in van de inschrijver.</t>
  </si>
  <si>
    <t>Reinigen binnenzijde keukenkasten</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</si>
  <si>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</si>
  <si>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 xml:space="preserve">Bs De Mozaïk Surinamestraat 2 Roermond </t>
  </si>
  <si>
    <t>Kosten schoonmaak op jaarbasis exclusief BTW</t>
  </si>
  <si>
    <t>Totaalkosten schoonmaak en glas excl BTW</t>
  </si>
  <si>
    <t>Totaalkosten  schoonmaak en glas incl.  BTW</t>
  </si>
  <si>
    <t xml:space="preserve">Met uitzondering op het totaalblad dienen alle kosten  te worden opgegeven exclusief BTW. Inschrijver is zelf verantwoordelijk voor het gebruik van formules en koppelingen om cellen en kolommen te berekenen. </t>
  </si>
  <si>
    <t xml:space="preserve">Er dient te worden uitgegaan van een integraal calculatie-uurtarief/ m² tarief waarin alle kosten, waaronder de kosten voor direct toezicht, administratieve werkzaamheden, suppletiekosten, investeringskosten, vervoerskosten, machines en overige additionele kosten zijn inbegrepen.
</t>
  </si>
  <si>
    <t xml:space="preserve">Bijlage 7: </t>
  </si>
  <si>
    <t>Naam inschrijver:</t>
  </si>
  <si>
    <t>CALCULATIEDOCUMENT</t>
  </si>
  <si>
    <r>
      <t xml:space="preserve">Wassen gevelglas buitenzijde inclusief de kozijnen, m.b.v. een </t>
    </r>
    <r>
      <rPr>
        <sz val="9"/>
        <rFont val="Verdana"/>
        <family val="2"/>
      </rPr>
      <t>OSMOSE</t>
    </r>
  </si>
  <si>
    <r>
      <t xml:space="preserve">Wassen gevelglas buitenzijde inclusief de kozijnen, colorbel glas </t>
    </r>
    <r>
      <rPr>
        <sz val="9"/>
        <rFont val="Verdana"/>
        <family val="2"/>
      </rPr>
      <t xml:space="preserve">OSMOSE </t>
    </r>
  </si>
  <si>
    <r>
      <t xml:space="preserve">Totaal BS Steenen Brug    </t>
    </r>
    <r>
      <rPr>
        <sz val="9"/>
        <color indexed="8"/>
        <rFont val="Verdana"/>
        <family val="2"/>
      </rPr>
      <t>(</t>
    </r>
    <r>
      <rPr>
        <sz val="9"/>
        <rFont val="Verdana"/>
        <family val="2"/>
      </rPr>
      <t>BSO WEL MEEWASSEN)</t>
    </r>
  </si>
  <si>
    <r>
      <t xml:space="preserve">Bs De Zonnewijzer Hendriklaan 86 Roermond </t>
    </r>
    <r>
      <rPr>
        <sz val="9"/>
        <rFont val="Verdana"/>
        <family val="2"/>
      </rPr>
      <t>(Lichtstraat niet , Speelzaal wel)</t>
    </r>
  </si>
  <si>
    <r>
      <t xml:space="preserve">totaal Bs De zonnewijzer  </t>
    </r>
    <r>
      <rPr>
        <sz val="9"/>
        <rFont val="Verdana"/>
        <family val="2"/>
      </rPr>
      <t xml:space="preserve">(BSO KDV NIET WASSEN) </t>
    </r>
  </si>
  <si>
    <r>
      <t xml:space="preserve">Bs De Mozaïk Surinamestraat 2 Roermond, </t>
    </r>
    <r>
      <rPr>
        <sz val="9"/>
        <rFont val="Verdana"/>
        <family val="2"/>
      </rPr>
      <t>(peuterspeelzaal behoort niet tot het contract)</t>
    </r>
  </si>
  <si>
    <r>
      <t xml:space="preserve">Bs De Mozaïk Surinamestraat 2 Roermond, </t>
    </r>
    <r>
      <rPr>
        <sz val="9"/>
        <color rgb="FF000000"/>
        <rFont val="Verdana"/>
        <family val="2"/>
      </rPr>
      <t>(SWAR gedeelte behoort niet tot het contract)</t>
    </r>
  </si>
  <si>
    <r>
      <t xml:space="preserve">Bs willem de Zwijger Min. Beverstraat 7 Roermond </t>
    </r>
    <r>
      <rPr>
        <sz val="9"/>
        <rFont val="Verdana"/>
        <family val="2"/>
      </rPr>
      <t>(PORTA CABIN WEL WASSEN)</t>
    </r>
  </si>
  <si>
    <r>
      <t xml:space="preserve">Wassen gevelglas buitenzijde inclusief de kozijnen, m.b.v. </t>
    </r>
    <r>
      <rPr>
        <sz val="9"/>
        <rFont val="Verdana"/>
        <family val="2"/>
      </rPr>
      <t xml:space="preserve">OSMOSE </t>
    </r>
  </si>
  <si>
    <r>
      <t>Wassen gevelglas binnenzijde inclusief de kozijnen, glas in lood, m.b.v.</t>
    </r>
    <r>
      <rPr>
        <b/>
        <sz val="9"/>
        <color indexed="8"/>
        <rFont val="Verdana"/>
        <family val="2"/>
      </rPr>
      <t xml:space="preserve"> </t>
    </r>
    <r>
      <rPr>
        <sz val="9"/>
        <rFont val="Verdana"/>
        <family val="2"/>
      </rPr>
      <t>BAUDAIN</t>
    </r>
  </si>
  <si>
    <r>
      <t xml:space="preserve">Totaal Bs Willem de Zwijger </t>
    </r>
    <r>
      <rPr>
        <sz val="9"/>
        <color rgb="FF000000"/>
        <rFont val="Verdana"/>
        <family val="2"/>
      </rPr>
      <t>(exclusief peuterspeelzaal)</t>
    </r>
  </si>
  <si>
    <r>
      <t xml:space="preserve">Totaal Bs Ankertje </t>
    </r>
    <r>
      <rPr>
        <sz val="9"/>
        <color rgb="FF000000"/>
        <rFont val="Verdana"/>
        <family val="2"/>
      </rPr>
      <t>(exclusief dagopvang en peuterspeelzaal)</t>
    </r>
  </si>
  <si>
    <r>
      <t xml:space="preserve">Bs De Balans Lief Vrouweveld 1 Roermond </t>
    </r>
    <r>
      <rPr>
        <sz val="9"/>
        <color rgb="FF000000"/>
        <rFont val="Verdana"/>
        <family val="2"/>
      </rPr>
      <t>(Alleen het linkergedeelte van het gebouw is van De Balans)</t>
    </r>
  </si>
  <si>
    <r>
      <t xml:space="preserve">Bs De Octopus Abdissenstraat 1 Swalmen, </t>
    </r>
    <r>
      <rPr>
        <sz val="9"/>
        <color rgb="FF000000"/>
        <rFont val="Verdana"/>
        <family val="2"/>
      </rPr>
      <t>(kinderdagverblijf behoort niet tot het contract)</t>
    </r>
  </si>
  <si>
    <r>
      <t xml:space="preserve">Wassen glazen bouwstenen buitenzijde inclusief de kozijnen, m.b.v. </t>
    </r>
    <r>
      <rPr>
        <sz val="9"/>
        <rFont val="Verdana"/>
        <family val="2"/>
      </rPr>
      <t>OSMOSE</t>
    </r>
  </si>
  <si>
    <t>TOTAALPRIJS PER JAAR excl. btw:</t>
  </si>
  <si>
    <t>Koffieapparaat/machine buitenzijde reinigen</t>
  </si>
  <si>
    <t>H. SANITAIR, KEUKEN EN DIVERSEN</t>
  </si>
  <si>
    <t xml:space="preserve">Vuilnisbakken buitenplaats school ledigen </t>
  </si>
  <si>
    <t xml:space="preserve">Prijzen regiewerkzaamheden </t>
  </si>
  <si>
    <t>Eventuele afwijkingen (+/-) dienen tegen de aangeboden eenheidsprijzen verrekend te worden.</t>
  </si>
  <si>
    <t xml:space="preserve">* nader te bepalen: enkele m2 zijn nog niet bekend, deze regels dient inschrijver dan ook niet in te vullen. </t>
  </si>
  <si>
    <t>* nader te bepalen</t>
  </si>
  <si>
    <t>bijzonderheden</t>
  </si>
  <si>
    <t>Totaal kosten schoonmaak per jaar</t>
  </si>
  <si>
    <t>Totaal kosten glasbewassing per jaar</t>
  </si>
  <si>
    <t>Inschrijver dient alle gele cellen in te vullen.</t>
  </si>
  <si>
    <t>De kosten voor alle onderdelen (schoonmaak, glasbewassing van alle locaties) worden gesplitst in het totaalblad. De kosten voor de regiewerkzaamheden hoeven niet te worden ingevoerd op het totaalblad.   U dient de jaarbedragen in de gele cellen in te vullen.</t>
  </si>
  <si>
    <t xml:space="preserve">De kosten voor de glasbewassing worden in het tabblad glasstaat ingevuld. De beurtprijs en de jaarprijs dienen te worden ingevuld van de diverse glasonderdelen per locatie. </t>
  </si>
  <si>
    <t xml:space="preserve">Glasstaat </t>
  </si>
  <si>
    <t>Kosten Totaal per jaar</t>
  </si>
  <si>
    <t>Totaalkosten per jaar</t>
  </si>
  <si>
    <t>opmerkingen</t>
  </si>
  <si>
    <t xml:space="preserve">De kosten voor de reguliere schoonmaak worden gevormd door de dagelijkse schoonmaak en de periodieke werkzaamheden op basis van de werkprogramma's. De totale jaarprijs voor de reguliere schoonmaak wordt berekend door de vermenigvuldiging van de gecalculeerde productie-uren op jaarbasis met het opgegeven uurtarief. De leverancier dient de kolommen K t/m P in te vullen van alle locaties. In kolom O dienen de totaakosten te worden ingevuld, dus inclusief conserveren indien van toepassing. Er dient een realistische urencalculatie gemaakt te worden, waarbij het aantal uren toereikend is om de uitgevraagde kwaliteit te kunnen leveren. De calculatie dient gebaseerd te zijn op frequentie zoals per ruimte is aangegeven in het ruimtebestand. Indien er vierkante meters in nio (niet in onderhoud) is aangegeven dient u betreffende ruimte niet te calculeren.
</t>
  </si>
  <si>
    <t>Glasstaat (tab 25)</t>
  </si>
  <si>
    <t>Regietarieven (tab 26)</t>
  </si>
  <si>
    <t>Ruimtestaten scholen (tab 1 t/m 24)</t>
  </si>
  <si>
    <t>Inleiding (tab 0.1)</t>
  </si>
  <si>
    <t>Totaaloverzicht (tab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</si>
</sst>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quot;€&quot;\ #,##0.00"/>
    <numFmt numFmtId="165" formatCode="#,##0_ ;\-#,##0\ "/>
    <numFmt numFmtId="166" formatCode="0.0000"/>
    <numFmt numFmtId="167" formatCode="_ &quot;€&quot;\ * #,##0.000_ ;_ &quot;€&quot;\ * \-#,##0.000_ ;_ &quot;€&quot;\ * &quot;-&quot;??_ ;_ @_ "/>
    <numFmt numFmtId="168" formatCode="_-&quot;€&quot;\ * #,##0.00_-;_-&quot;€&quot;\ * #,##0.00\-;_-&quot;€&quot;\ * &quot;-&quot;??_-;_-@_-"/>
    <numFmt numFmtId="169" formatCode="_ [$€-413]\ * #,##0.00_ ;_ [$€-413]\ * \-#,##0.00_ ;_ [$€-413]\ * &quot;-&quot;??_ ;_ @_ "/>
    <numFmt numFmtId="170" formatCode="#,##0.00_ ;\-#,##0.00\ "/>
    <numFmt numFmtId="171" formatCode="_(&quot;€&quot;\ * #,##0.00_);_(&quot;€&quot;\ * \(#,##0.00\);_(&quot;€&quot;\ * &quot;-&quot;??_);_(@_)"/>
  </numFmts>
  <fonts count="38" x14ac:knownFonts="1">
    <font>
      <sz val="11"/>
      <color theme="1"/>
      <name val="Calibri"/>
      <family val="2"/>
      <scheme val="minor"/>
    </font>
    <font>
      <sz val="11"/>
      <color indexed="8"/>
      <name val="Calibri"/>
      <family val="2"/>
    </font>
    <font>
      <sz val="11"/>
      <color indexed="8"/>
      <name val="Calibri"/>
      <family val="2"/>
    </font>
    <font>
      <b/>
      <sz val="10"/>
      <color indexed="9"/>
      <name val="Arial"/>
      <family val="2"/>
    </font>
    <font>
      <sz val="10"/>
      <color indexed="8"/>
      <name val="Arial"/>
      <family val="2"/>
    </font>
    <font>
      <sz val="10"/>
      <name val="Arial"/>
      <family val="2"/>
    </font>
    <font>
      <b/>
      <sz val="10"/>
      <color indexed="8"/>
      <name val="Arial"/>
      <family val="2"/>
    </font>
    <font>
      <b/>
      <sz val="10"/>
      <name val="Arial"/>
      <family val="2"/>
    </font>
    <font>
      <sz val="8"/>
      <name val="Calibri"/>
      <family val="2"/>
    </font>
    <font>
      <sz val="11"/>
      <color theme="1"/>
      <name val="Calibri"/>
      <family val="2"/>
      <scheme val="minor"/>
    </font>
    <font>
      <sz val="11"/>
      <color theme="0"/>
      <name val="Calibri"/>
      <family val="2"/>
      <scheme val="minor"/>
    </font>
    <font>
      <b/>
      <sz val="11"/>
      <color theme="1"/>
      <name val="Calibri"/>
      <family val="2"/>
      <scheme val="minor"/>
    </font>
    <font>
      <sz val="10"/>
      <color theme="1"/>
      <name val="Arial"/>
      <family val="2"/>
    </font>
    <font>
      <sz val="10"/>
      <color theme="1"/>
      <name val="Calibri"/>
      <family val="2"/>
      <scheme val="minor"/>
    </font>
    <font>
      <b/>
      <sz val="12"/>
      <color theme="0"/>
      <name val="Arial"/>
      <family val="2"/>
    </font>
    <font>
      <b/>
      <sz val="8"/>
      <color theme="1"/>
      <name val="Arial"/>
      <family val="2"/>
    </font>
    <font>
      <b/>
      <sz val="10"/>
      <color theme="0"/>
      <name val="Arial"/>
      <family val="2"/>
    </font>
    <font>
      <sz val="10"/>
      <color rgb="FF000000"/>
      <name val="Arial"/>
      <family val="2"/>
    </font>
    <font>
      <sz val="11"/>
      <color theme="0"/>
      <name val="Arial"/>
      <family val="2"/>
    </font>
    <font>
      <sz val="10"/>
      <color theme="0"/>
      <name val="Arial"/>
      <family val="2"/>
    </font>
    <font>
      <b/>
      <sz val="10"/>
      <color theme="1"/>
      <name val="Arial"/>
      <family val="2"/>
    </font>
    <font>
      <b/>
      <sz val="18"/>
      <color theme="0"/>
      <name val="Arial"/>
      <family val="2"/>
    </font>
    <font>
      <b/>
      <i/>
      <sz val="11"/>
      <color theme="1"/>
      <name val="Calibri"/>
      <family val="2"/>
      <scheme val="minor"/>
    </font>
    <font>
      <sz val="11"/>
      <name val="Calibri"/>
      <family val="2"/>
      <scheme val="minor"/>
    </font>
    <font>
      <sz val="10"/>
      <name val="Times New Roman"/>
      <family val="1"/>
    </font>
    <font>
      <b/>
      <sz val="9"/>
      <color indexed="9"/>
      <name val="Verdana"/>
      <family val="2"/>
    </font>
    <font>
      <sz val="9"/>
      <color indexed="8"/>
      <name val="Verdana"/>
      <family val="2"/>
    </font>
    <font>
      <b/>
      <sz val="9"/>
      <color indexed="8"/>
      <name val="Verdana"/>
      <family val="2"/>
    </font>
    <font>
      <b/>
      <sz val="9"/>
      <name val="Verdana"/>
      <family val="2"/>
    </font>
    <font>
      <sz val="9"/>
      <name val="Verdana"/>
      <family val="2"/>
    </font>
    <font>
      <sz val="9"/>
      <color theme="1"/>
      <name val="Verdana"/>
      <family val="2"/>
    </font>
    <font>
      <b/>
      <sz val="9"/>
      <color theme="0"/>
      <name val="Verdana"/>
      <family val="2"/>
    </font>
    <font>
      <b/>
      <sz val="12"/>
      <color rgb="FF0071CE"/>
      <name val="Verdana"/>
      <family val="2"/>
    </font>
    <font>
      <sz val="11"/>
      <color theme="1"/>
      <name val="Trebuchet MS"/>
      <family val="2"/>
    </font>
    <font>
      <b/>
      <sz val="9"/>
      <color theme="1"/>
      <name val="Verdana"/>
      <family val="2"/>
    </font>
    <font>
      <sz val="10"/>
      <name val="Trebuchet MS"/>
      <family val="2"/>
    </font>
    <font>
      <sz val="8"/>
      <color theme="1"/>
      <name val="Verdana"/>
      <family val="2"/>
    </font>
    <font>
      <sz val="9"/>
      <color rgb="FF000000"/>
      <name val="Verdana"/>
      <family val="2"/>
    </font>
  </fonts>
  <fills count="12">
    <fill>
      <patternFill patternType="none"/>
    </fill>
    <fill>
      <patternFill patternType="gray125"/>
    </fill>
    <fill>
      <patternFill patternType="solid">
        <fgColor theme="3"/>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71CE"/>
        <bgColor indexed="64"/>
      </patternFill>
    </fill>
    <fill>
      <patternFill patternType="solid">
        <fgColor rgb="FF1F497D"/>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0070C0"/>
        <bgColor indexed="64"/>
      </patternFill>
    </fill>
    <fill>
      <patternFill patternType="solid">
        <fgColor theme="0" tint="-0.49998474074526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theme="0"/>
      </bottom>
      <diagonal/>
    </border>
    <border>
      <left/>
      <right/>
      <top/>
      <bottom style="medium">
        <color theme="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dotted">
        <color indexed="64"/>
      </bottom>
      <diagonal/>
    </border>
    <border>
      <left/>
      <right/>
      <top style="dotted">
        <color indexed="64"/>
      </top>
      <bottom style="dotted">
        <color indexed="64"/>
      </bottom>
      <diagonal/>
    </border>
    <border>
      <left/>
      <right style="thin">
        <color indexed="64"/>
      </right>
      <top style="hair">
        <color indexed="64"/>
      </top>
      <bottom style="hair">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s>
  <cellStyleXfs count="21">
    <xf numFmtId="0" fontId="0" fillId="0" borderId="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5" fillId="0" borderId="0"/>
    <xf numFmtId="0" fontId="5" fillId="0" borderId="0" applyNumberFormat="0" applyFont="0" applyFill="0" applyBorder="0" applyAlignment="0" applyProtection="0">
      <alignment vertical="top"/>
    </xf>
    <xf numFmtId="0" fontId="2" fillId="0" borderId="0"/>
    <xf numFmtId="0" fontId="1" fillId="0" borderId="0"/>
    <xf numFmtId="0" fontId="4" fillId="0" borderId="0"/>
    <xf numFmtId="44" fontId="9" fillId="0" borderId="0" applyFont="0" applyFill="0" applyBorder="0" applyAlignment="0" applyProtection="0"/>
    <xf numFmtId="0" fontId="24" fillId="0" borderId="0"/>
    <xf numFmtId="168" fontId="5" fillId="0" borderId="0" applyFont="0" applyFill="0" applyBorder="0" applyAlignment="0" applyProtection="0"/>
    <xf numFmtId="171" fontId="5" fillId="0" borderId="0" applyFont="0" applyFill="0" applyBorder="0" applyAlignment="0" applyProtection="0"/>
  </cellStyleXfs>
  <cellXfs count="316">
    <xf numFmtId="0" fontId="0" fillId="0" borderId="0" xfId="0"/>
    <xf numFmtId="0" fontId="3" fillId="2" borderId="0" xfId="16" applyFont="1" applyFill="1" applyAlignment="1" applyProtection="1">
      <alignment horizontal="center"/>
      <protection locked="0"/>
    </xf>
    <xf numFmtId="0" fontId="3" fillId="2" borderId="0" xfId="16" applyFont="1" applyFill="1" applyAlignment="1">
      <alignment horizontal="center"/>
    </xf>
    <xf numFmtId="0" fontId="12" fillId="0" borderId="1" xfId="0" applyFont="1" applyBorder="1" applyAlignment="1">
      <alignment horizontal="center"/>
    </xf>
    <xf numFmtId="0" fontId="4" fillId="0" borderId="1" xfId="12" applyFont="1" applyBorder="1" applyAlignment="1">
      <alignment horizontal="center"/>
    </xf>
    <xf numFmtId="2" fontId="12" fillId="0" borderId="1" xfId="0" applyNumberFormat="1" applyFont="1" applyBorder="1" applyAlignment="1">
      <alignment horizontal="center"/>
    </xf>
    <xf numFmtId="0" fontId="4" fillId="0" borderId="1" xfId="14" applyFont="1" applyBorder="1" applyAlignment="1">
      <alignment horizontal="center"/>
    </xf>
    <xf numFmtId="0" fontId="4" fillId="0" borderId="1" xfId="14" applyFont="1" applyBorder="1" applyAlignment="1" applyProtection="1">
      <alignment horizontal="center"/>
      <protection locked="0"/>
    </xf>
    <xf numFmtId="0" fontId="4" fillId="0" borderId="0" xfId="14" applyFont="1" applyAlignment="1">
      <alignment horizontal="center"/>
    </xf>
    <xf numFmtId="2" fontId="4" fillId="0" borderId="0" xfId="14" applyNumberFormat="1" applyFont="1" applyAlignment="1">
      <alignment horizontal="center"/>
    </xf>
    <xf numFmtId="164" fontId="4" fillId="0" borderId="0" xfId="14" applyNumberFormat="1" applyFont="1" applyAlignment="1">
      <alignment horizontal="center"/>
    </xf>
    <xf numFmtId="0" fontId="5" fillId="0" borderId="0" xfId="12" applyAlignment="1">
      <alignment horizontal="center"/>
    </xf>
    <xf numFmtId="0" fontId="13" fillId="0" borderId="0" xfId="0" applyFont="1" applyAlignment="1">
      <alignment horizontal="center"/>
    </xf>
    <xf numFmtId="0" fontId="12" fillId="0" borderId="0" xfId="0" applyFont="1" applyAlignment="1">
      <alignment horizontal="center"/>
    </xf>
    <xf numFmtId="0" fontId="3" fillId="2" borderId="0" xfId="14" applyFont="1" applyFill="1" applyAlignment="1" applyProtection="1">
      <alignment horizontal="center"/>
      <protection locked="0"/>
    </xf>
    <xf numFmtId="2" fontId="3" fillId="2" borderId="0" xfId="16" applyNumberFormat="1" applyFont="1" applyFill="1" applyAlignment="1">
      <alignment horizontal="center"/>
    </xf>
    <xf numFmtId="2" fontId="12" fillId="0" borderId="0" xfId="0" applyNumberFormat="1" applyFont="1" applyAlignment="1">
      <alignment horizontal="center"/>
    </xf>
    <xf numFmtId="0" fontId="4" fillId="0" borderId="0" xfId="14" applyFont="1" applyAlignment="1" applyProtection="1">
      <alignment horizontal="center"/>
      <protection locked="0"/>
    </xf>
    <xf numFmtId="2" fontId="5" fillId="0" borderId="0" xfId="12" applyNumberFormat="1" applyAlignment="1">
      <alignment horizontal="center"/>
    </xf>
    <xf numFmtId="2" fontId="13" fillId="0" borderId="0" xfId="0" applyNumberFormat="1" applyFont="1" applyAlignment="1">
      <alignment horizontal="center"/>
    </xf>
    <xf numFmtId="2" fontId="4" fillId="0" borderId="1" xfId="14" applyNumberFormat="1" applyFont="1" applyBorder="1" applyAlignment="1">
      <alignment horizontal="center"/>
    </xf>
    <xf numFmtId="0" fontId="14" fillId="2" borderId="19" xfId="0" applyFont="1" applyFill="1" applyBorder="1" applyAlignment="1">
      <alignment horizontal="left"/>
    </xf>
    <xf numFmtId="0" fontId="5" fillId="0" borderId="1" xfId="0" applyFont="1" applyBorder="1" applyAlignment="1">
      <alignment horizontal="left"/>
    </xf>
    <xf numFmtId="0" fontId="0" fillId="3" borderId="2" xfId="0" applyFill="1" applyBorder="1"/>
    <xf numFmtId="0" fontId="0" fillId="3" borderId="3" xfId="0" applyFill="1" applyBorder="1"/>
    <xf numFmtId="0" fontId="12" fillId="3" borderId="4" xfId="0" applyFont="1" applyFill="1" applyBorder="1"/>
    <xf numFmtId="0" fontId="15" fillId="0" borderId="5" xfId="0" applyFont="1" applyBorder="1" applyAlignment="1">
      <alignment horizontal="center"/>
    </xf>
    <xf numFmtId="0" fontId="16" fillId="4" borderId="1" xfId="0" applyFont="1" applyFill="1" applyBorder="1"/>
    <xf numFmtId="0" fontId="5" fillId="0" borderId="1" xfId="0" applyFont="1" applyBorder="1" applyAlignment="1">
      <alignment horizontal="center"/>
    </xf>
    <xf numFmtId="0" fontId="12" fillId="0" borderId="0" xfId="0" applyFont="1"/>
    <xf numFmtId="0" fontId="12" fillId="0" borderId="1" xfId="0" applyFont="1" applyBorder="1"/>
    <xf numFmtId="0" fontId="0" fillId="0" borderId="1" xfId="0" applyBorder="1"/>
    <xf numFmtId="0" fontId="5" fillId="0" borderId="1" xfId="13" applyNumberFormat="1" applyFont="1" applyFill="1" applyBorder="1" applyAlignment="1" applyProtection="1">
      <alignment horizontal="center" vertical="top"/>
    </xf>
    <xf numFmtId="2" fontId="5" fillId="0" borderId="1" xfId="13" applyNumberFormat="1" applyFont="1" applyFill="1" applyBorder="1" applyAlignment="1" applyProtection="1">
      <alignment horizontal="center" vertical="top"/>
    </xf>
    <xf numFmtId="0" fontId="12" fillId="0" borderId="1" xfId="0" applyFont="1" applyBorder="1" applyAlignment="1">
      <alignment horizontal="center" vertical="center"/>
    </xf>
    <xf numFmtId="49" fontId="12" fillId="0" borderId="0" xfId="0" applyNumberFormat="1" applyFont="1" applyAlignment="1">
      <alignment horizontal="center"/>
    </xf>
    <xf numFmtId="164" fontId="4" fillId="0" borderId="0" xfId="14" applyNumberFormat="1" applyFont="1" applyAlignment="1" applyProtection="1">
      <alignment horizontal="center"/>
      <protection locked="0"/>
    </xf>
    <xf numFmtId="0" fontId="6" fillId="0" borderId="0" xfId="14" applyFont="1" applyAlignment="1">
      <alignment horizontal="center"/>
    </xf>
    <xf numFmtId="2" fontId="6" fillId="0" borderId="0" xfId="14" applyNumberFormat="1" applyFont="1" applyAlignment="1">
      <alignment horizontal="center"/>
    </xf>
    <xf numFmtId="4" fontId="3" fillId="2" borderId="0" xfId="16" applyNumberFormat="1" applyFont="1" applyFill="1" applyAlignment="1">
      <alignment horizontal="center"/>
    </xf>
    <xf numFmtId="4" fontId="4" fillId="0" borderId="0" xfId="14" applyNumberFormat="1" applyFont="1" applyAlignment="1">
      <alignment horizontal="center"/>
    </xf>
    <xf numFmtId="4" fontId="12" fillId="0" borderId="1" xfId="0" applyNumberFormat="1" applyFont="1" applyBorder="1" applyAlignment="1">
      <alignment horizontal="center"/>
    </xf>
    <xf numFmtId="4" fontId="12" fillId="0" borderId="0" xfId="0" applyNumberFormat="1" applyFont="1" applyAlignment="1">
      <alignment horizontal="center"/>
    </xf>
    <xf numFmtId="4" fontId="0" fillId="0" borderId="0" xfId="0" applyNumberFormat="1"/>
    <xf numFmtId="2" fontId="0" fillId="0" borderId="0" xfId="0" applyNumberFormat="1"/>
    <xf numFmtId="4" fontId="4" fillId="0" borderId="1" xfId="14" applyNumberFormat="1" applyFont="1" applyBorder="1" applyAlignment="1">
      <alignment horizontal="center"/>
    </xf>
    <xf numFmtId="0" fontId="4" fillId="0" borderId="1" xfId="0" applyFont="1" applyBorder="1" applyAlignment="1">
      <alignment horizontal="center"/>
    </xf>
    <xf numFmtId="3" fontId="4" fillId="0" borderId="1" xfId="0" applyNumberFormat="1" applyFont="1" applyBorder="1" applyAlignment="1">
      <alignment horizontal="center"/>
    </xf>
    <xf numFmtId="0" fontId="15" fillId="0" borderId="7" xfId="0" applyFont="1" applyBorder="1" applyAlignment="1">
      <alignment horizontal="center"/>
    </xf>
    <xf numFmtId="2" fontId="4" fillId="0" borderId="1" xfId="0" applyNumberFormat="1" applyFont="1" applyBorder="1" applyAlignment="1">
      <alignment horizontal="center"/>
    </xf>
    <xf numFmtId="0" fontId="4" fillId="0" borderId="1" xfId="15" applyFont="1" applyBorder="1" applyAlignment="1">
      <alignment horizontal="center"/>
    </xf>
    <xf numFmtId="0" fontId="12" fillId="0" borderId="1" xfId="12" applyFont="1" applyBorder="1" applyAlignment="1">
      <alignment horizontal="center"/>
    </xf>
    <xf numFmtId="2" fontId="4" fillId="0" borderId="1" xfId="15" applyNumberFormat="1" applyFont="1" applyBorder="1" applyAlignment="1">
      <alignment horizontal="center"/>
    </xf>
    <xf numFmtId="2" fontId="0" fillId="0" borderId="1" xfId="0" applyNumberFormat="1" applyBorder="1"/>
    <xf numFmtId="0" fontId="12" fillId="4" borderId="1" xfId="0" applyFont="1" applyFill="1" applyBorder="1" applyAlignment="1">
      <alignment horizontal="center"/>
    </xf>
    <xf numFmtId="2" fontId="5" fillId="0" borderId="0" xfId="13" applyNumberFormat="1" applyFont="1" applyFill="1" applyBorder="1" applyAlignment="1" applyProtection="1">
      <alignment horizontal="center" vertical="top"/>
    </xf>
    <xf numFmtId="0" fontId="5" fillId="0" borderId="0" xfId="13" applyNumberFormat="1" applyFont="1" applyFill="1" applyBorder="1" applyAlignment="1" applyProtection="1">
      <alignment horizontal="center" vertical="top"/>
    </xf>
    <xf numFmtId="0" fontId="12" fillId="0" borderId="0" xfId="0" applyFont="1" applyAlignment="1">
      <alignment horizontal="center" vertical="center"/>
    </xf>
    <xf numFmtId="0" fontId="0" fillId="0" borderId="0" xfId="0" applyAlignment="1">
      <alignment horizontal="center"/>
    </xf>
    <xf numFmtId="0" fontId="18" fillId="2" borderId="8" xfId="0" applyFont="1" applyFill="1" applyBorder="1"/>
    <xf numFmtId="0" fontId="19" fillId="2" borderId="9" xfId="0" applyFont="1" applyFill="1" applyBorder="1"/>
    <xf numFmtId="0" fontId="16" fillId="2" borderId="9" xfId="0" applyFont="1" applyFill="1" applyBorder="1" applyAlignment="1">
      <alignment horizontal="left"/>
    </xf>
    <xf numFmtId="0" fontId="5" fillId="0" borderId="10" xfId="13" applyNumberFormat="1" applyFont="1" applyFill="1" applyBorder="1" applyAlignment="1" applyProtection="1">
      <alignment horizontal="center" vertical="top"/>
    </xf>
    <xf numFmtId="0" fontId="12" fillId="0" borderId="11" xfId="0" applyFont="1" applyBorder="1" applyAlignment="1">
      <alignment horizontal="center"/>
    </xf>
    <xf numFmtId="164" fontId="0" fillId="0" borderId="0" xfId="0" applyNumberFormat="1"/>
    <xf numFmtId="1" fontId="4" fillId="0" borderId="1" xfId="15" applyNumberFormat="1" applyFont="1" applyBorder="1" applyAlignment="1" applyProtection="1">
      <alignment horizontal="center"/>
      <protection locked="0"/>
    </xf>
    <xf numFmtId="44" fontId="4" fillId="0" borderId="1" xfId="15" applyNumberFormat="1" applyFont="1" applyBorder="1" applyAlignment="1" applyProtection="1">
      <alignment horizontal="center"/>
      <protection locked="0"/>
    </xf>
    <xf numFmtId="43" fontId="4" fillId="0" borderId="1" xfId="1" applyFont="1" applyBorder="1" applyAlignment="1" applyProtection="1">
      <alignment horizontal="center"/>
      <protection locked="0"/>
    </xf>
    <xf numFmtId="44" fontId="4" fillId="0" borderId="1" xfId="17" applyFont="1" applyBorder="1" applyAlignment="1" applyProtection="1">
      <alignment horizontal="center"/>
      <protection locked="0"/>
    </xf>
    <xf numFmtId="44" fontId="3" fillId="2" borderId="0" xfId="17" applyFont="1" applyFill="1" applyBorder="1" applyAlignment="1" applyProtection="1">
      <alignment horizontal="center"/>
      <protection locked="0"/>
    </xf>
    <xf numFmtId="44" fontId="4" fillId="0" borderId="0" xfId="17" applyFont="1" applyBorder="1" applyAlignment="1">
      <alignment horizontal="center"/>
    </xf>
    <xf numFmtId="44" fontId="9" fillId="0" borderId="0" xfId="17" applyFont="1"/>
    <xf numFmtId="44" fontId="4" fillId="0" borderId="0" xfId="17" applyFont="1" applyBorder="1" applyAlignment="1" applyProtection="1">
      <alignment horizontal="center"/>
      <protection locked="0"/>
    </xf>
    <xf numFmtId="0" fontId="3" fillId="2" borderId="0" xfId="15" applyFont="1" applyFill="1" applyAlignment="1" applyProtection="1">
      <alignment horizontal="center" vertical="top" wrapText="1"/>
      <protection locked="0"/>
    </xf>
    <xf numFmtId="0" fontId="3" fillId="2" borderId="0" xfId="16" applyFont="1" applyFill="1" applyAlignment="1" applyProtection="1">
      <alignment horizontal="center" vertical="top" wrapText="1"/>
      <protection locked="0"/>
    </xf>
    <xf numFmtId="0" fontId="3" fillId="2" borderId="0" xfId="16" applyFont="1" applyFill="1" applyAlignment="1">
      <alignment horizontal="center" vertical="top" wrapText="1"/>
    </xf>
    <xf numFmtId="44" fontId="3" fillId="2" borderId="0" xfId="17" applyFont="1" applyFill="1" applyBorder="1" applyAlignment="1" applyProtection="1">
      <alignment horizontal="center" vertical="top" wrapText="1"/>
      <protection locked="0"/>
    </xf>
    <xf numFmtId="0" fontId="12" fillId="0" borderId="1" xfId="0" applyFont="1" applyBorder="1" applyAlignment="1">
      <alignment horizontal="left"/>
    </xf>
    <xf numFmtId="43" fontId="12" fillId="0" borderId="1" xfId="1" applyFont="1" applyFill="1" applyBorder="1" applyAlignment="1">
      <alignment horizontal="center"/>
    </xf>
    <xf numFmtId="43" fontId="4" fillId="0" borderId="1" xfId="1" applyFont="1" applyFill="1" applyBorder="1" applyAlignment="1" applyProtection="1">
      <alignment horizontal="center"/>
      <protection locked="0"/>
    </xf>
    <xf numFmtId="44" fontId="4" fillId="0" borderId="1" xfId="17" applyFont="1" applyFill="1" applyBorder="1" applyAlignment="1" applyProtection="1">
      <alignment horizontal="center"/>
      <protection locked="0"/>
    </xf>
    <xf numFmtId="0" fontId="12" fillId="0" borderId="0" xfId="0" applyFont="1" applyAlignment="1">
      <alignment horizontal="left"/>
    </xf>
    <xf numFmtId="44" fontId="12" fillId="0" borderId="0" xfId="17" applyFont="1" applyAlignment="1">
      <alignment horizontal="center"/>
    </xf>
    <xf numFmtId="0" fontId="4" fillId="0" borderId="0" xfId="0" applyFont="1" applyAlignment="1">
      <alignment horizontal="center"/>
    </xf>
    <xf numFmtId="0" fontId="4" fillId="0" borderId="0" xfId="15" applyFont="1" applyAlignment="1">
      <alignment horizontal="center"/>
    </xf>
    <xf numFmtId="2" fontId="4" fillId="0" borderId="0" xfId="15" applyNumberFormat="1" applyFont="1" applyAlignment="1">
      <alignment horizontal="center"/>
    </xf>
    <xf numFmtId="1" fontId="4" fillId="0" borderId="0" xfId="15" applyNumberFormat="1" applyFont="1" applyAlignment="1" applyProtection="1">
      <alignment horizontal="center"/>
      <protection locked="0"/>
    </xf>
    <xf numFmtId="44" fontId="4" fillId="0" borderId="0" xfId="15" applyNumberFormat="1" applyFont="1" applyAlignment="1" applyProtection="1">
      <alignment horizontal="center"/>
      <protection locked="0"/>
    </xf>
    <xf numFmtId="43" fontId="4" fillId="0" borderId="0" xfId="1" applyFont="1" applyBorder="1" applyAlignment="1" applyProtection="1">
      <alignment horizontal="center"/>
      <protection locked="0"/>
    </xf>
    <xf numFmtId="44" fontId="9" fillId="0" borderId="0" xfId="17" applyFont="1" applyBorder="1"/>
    <xf numFmtId="43" fontId="20" fillId="0" borderId="1" xfId="0" applyNumberFormat="1" applyFont="1" applyBorder="1" applyAlignment="1">
      <alignment horizontal="center"/>
    </xf>
    <xf numFmtId="44" fontId="20" fillId="0" borderId="1" xfId="17" applyFont="1" applyBorder="1" applyAlignment="1">
      <alignment horizontal="center"/>
    </xf>
    <xf numFmtId="43" fontId="12" fillId="0" borderId="1" xfId="1" applyFont="1" applyBorder="1" applyAlignment="1">
      <alignment horizontal="center"/>
    </xf>
    <xf numFmtId="44" fontId="4" fillId="0" borderId="1" xfId="17" applyFont="1" applyBorder="1" applyAlignment="1" applyProtection="1">
      <alignment horizontal="center"/>
    </xf>
    <xf numFmtId="44" fontId="12" fillId="0" borderId="0" xfId="17" applyFont="1" applyFill="1" applyAlignment="1">
      <alignment horizontal="center"/>
    </xf>
    <xf numFmtId="44" fontId="20" fillId="0" borderId="0" xfId="17" applyFont="1" applyFill="1" applyAlignment="1">
      <alignment horizontal="center"/>
    </xf>
    <xf numFmtId="43" fontId="20" fillId="0" borderId="0" xfId="0" applyNumberFormat="1" applyFont="1" applyAlignment="1">
      <alignment horizontal="center"/>
    </xf>
    <xf numFmtId="165" fontId="12" fillId="0" borderId="1" xfId="1" applyNumberFormat="1" applyFont="1" applyFill="1" applyBorder="1" applyAlignment="1">
      <alignment horizontal="center"/>
    </xf>
    <xf numFmtId="49" fontId="4" fillId="0" borderId="1" xfId="15" applyNumberFormat="1" applyFont="1" applyBorder="1" applyAlignment="1">
      <alignment horizontal="center"/>
    </xf>
    <xf numFmtId="49" fontId="4" fillId="0" borderId="1" xfId="15" applyNumberFormat="1" applyFont="1" applyBorder="1" applyAlignment="1">
      <alignment horizontal="left"/>
    </xf>
    <xf numFmtId="165" fontId="12" fillId="0" borderId="1" xfId="1" applyNumberFormat="1" applyFont="1" applyBorder="1" applyAlignment="1">
      <alignment horizontal="center"/>
    </xf>
    <xf numFmtId="49" fontId="4" fillId="0" borderId="1" xfId="15" applyNumberFormat="1" applyFont="1" applyBorder="1"/>
    <xf numFmtId="44" fontId="20" fillId="0" borderId="0" xfId="17" applyFont="1" applyAlignment="1">
      <alignment horizontal="center"/>
    </xf>
    <xf numFmtId="0" fontId="4" fillId="0" borderId="12" xfId="14" applyFont="1" applyBorder="1" applyAlignment="1">
      <alignment horizontal="center"/>
    </xf>
    <xf numFmtId="49" fontId="0" fillId="0" borderId="0" xfId="0" applyNumberFormat="1"/>
    <xf numFmtId="164" fontId="4" fillId="0" borderId="0" xfId="15" applyNumberFormat="1" applyFont="1" applyAlignment="1" applyProtection="1">
      <alignment horizontal="center"/>
      <protection locked="0"/>
    </xf>
    <xf numFmtId="4" fontId="6" fillId="0" borderId="0" xfId="14" applyNumberFormat="1" applyFont="1" applyAlignment="1">
      <alignment horizontal="center"/>
    </xf>
    <xf numFmtId="164" fontId="6" fillId="0" borderId="0" xfId="14" applyNumberFormat="1" applyFont="1" applyAlignment="1">
      <alignment horizontal="center"/>
    </xf>
    <xf numFmtId="165" fontId="20" fillId="0" borderId="0" xfId="0" applyNumberFormat="1" applyFont="1" applyAlignment="1">
      <alignment horizontal="center"/>
    </xf>
    <xf numFmtId="0" fontId="4" fillId="0" borderId="1" xfId="15" applyFont="1" applyBorder="1" applyAlignment="1" applyProtection="1">
      <alignment horizontal="center"/>
      <protection locked="0"/>
    </xf>
    <xf numFmtId="49" fontId="12" fillId="0" borderId="1" xfId="0" applyNumberFormat="1" applyFont="1" applyBorder="1" applyAlignment="1">
      <alignment horizontal="left"/>
    </xf>
    <xf numFmtId="43" fontId="5" fillId="0" borderId="1" xfId="1" applyFont="1" applyFill="1" applyBorder="1" applyAlignment="1">
      <alignment horizontal="center"/>
    </xf>
    <xf numFmtId="44" fontId="12" fillId="0" borderId="0" xfId="17" applyFont="1"/>
    <xf numFmtId="44" fontId="6" fillId="0" borderId="0" xfId="17" applyFont="1" applyBorder="1" applyAlignment="1">
      <alignment horizontal="center"/>
    </xf>
    <xf numFmtId="44" fontId="11" fillId="0" borderId="0" xfId="17" applyFont="1"/>
    <xf numFmtId="44" fontId="20" fillId="0" borderId="0" xfId="0" applyNumberFormat="1" applyFont="1" applyAlignment="1">
      <alignment horizontal="center"/>
    </xf>
    <xf numFmtId="44" fontId="5" fillId="0" borderId="0" xfId="17" applyFont="1" applyBorder="1" applyAlignment="1">
      <alignment horizontal="center"/>
    </xf>
    <xf numFmtId="4" fontId="20" fillId="0" borderId="0" xfId="0" applyNumberFormat="1" applyFont="1" applyAlignment="1">
      <alignment horizontal="center"/>
    </xf>
    <xf numFmtId="43" fontId="12" fillId="0" borderId="0" xfId="1" applyFont="1" applyFill="1" applyBorder="1" applyAlignment="1">
      <alignment horizontal="center"/>
    </xf>
    <xf numFmtId="43" fontId="12" fillId="0" borderId="0" xfId="1" applyFont="1" applyBorder="1" applyAlignment="1">
      <alignment horizontal="center"/>
    </xf>
    <xf numFmtId="0" fontId="4" fillId="0" borderId="0" xfId="15" applyFont="1" applyAlignment="1" applyProtection="1">
      <alignment horizontal="center"/>
      <protection locked="0"/>
    </xf>
    <xf numFmtId="0" fontId="3" fillId="2" borderId="0" xfId="16" applyFont="1" applyFill="1"/>
    <xf numFmtId="44" fontId="0" fillId="0" borderId="0" xfId="0" applyNumberFormat="1"/>
    <xf numFmtId="3" fontId="12" fillId="0" borderId="1" xfId="1" applyNumberFormat="1" applyFont="1" applyBorder="1" applyAlignment="1">
      <alignment horizontal="center"/>
    </xf>
    <xf numFmtId="3" fontId="12" fillId="0" borderId="1" xfId="1" applyNumberFormat="1" applyFont="1" applyFill="1" applyBorder="1" applyAlignment="1">
      <alignment horizontal="center"/>
    </xf>
    <xf numFmtId="4" fontId="0" fillId="0" borderId="0" xfId="0" applyNumberFormat="1" applyAlignment="1">
      <alignment horizontal="center"/>
    </xf>
    <xf numFmtId="3" fontId="12" fillId="0" borderId="1" xfId="0" applyNumberFormat="1" applyFont="1" applyBorder="1" applyAlignment="1">
      <alignment horizontal="center"/>
    </xf>
    <xf numFmtId="3" fontId="0" fillId="0" borderId="0" xfId="0" applyNumberFormat="1" applyAlignment="1">
      <alignment horizontal="center"/>
    </xf>
    <xf numFmtId="0" fontId="21" fillId="2" borderId="20" xfId="0" applyFont="1" applyFill="1" applyBorder="1"/>
    <xf numFmtId="0" fontId="10" fillId="2" borderId="2" xfId="0" applyFont="1" applyFill="1" applyBorder="1" applyAlignment="1">
      <alignment wrapText="1"/>
    </xf>
    <xf numFmtId="0" fontId="16" fillId="2" borderId="0" xfId="0" applyFont="1" applyFill="1" applyAlignment="1">
      <alignment horizontal="center" wrapText="1"/>
    </xf>
    <xf numFmtId="0" fontId="0" fillId="0" borderId="0" xfId="0" applyAlignment="1">
      <alignment horizontal="center" vertical="center" wrapText="1"/>
    </xf>
    <xf numFmtId="0" fontId="0" fillId="0" borderId="0" xfId="0" applyAlignment="1">
      <alignment wrapText="1"/>
    </xf>
    <xf numFmtId="0" fontId="15" fillId="0" borderId="13" xfId="0" applyFont="1" applyBorder="1" applyAlignment="1">
      <alignment horizontal="center"/>
    </xf>
    <xf numFmtId="0" fontId="16" fillId="4" borderId="14" xfId="0" applyFont="1" applyFill="1" applyBorder="1"/>
    <xf numFmtId="43" fontId="12" fillId="0" borderId="15" xfId="1" applyFont="1" applyBorder="1" applyAlignment="1">
      <alignment horizontal="center"/>
    </xf>
    <xf numFmtId="43" fontId="9" fillId="0" borderId="0" xfId="1" applyFont="1"/>
    <xf numFmtId="0" fontId="5" fillId="0" borderId="16" xfId="0" applyFont="1" applyBorder="1" applyAlignment="1">
      <alignment horizontal="left"/>
    </xf>
    <xf numFmtId="0" fontId="15" fillId="0" borderId="17" xfId="0" applyFont="1" applyBorder="1" applyAlignment="1">
      <alignment horizontal="center"/>
    </xf>
    <xf numFmtId="0" fontId="5" fillId="0" borderId="0" xfId="0" applyFont="1" applyAlignment="1">
      <alignment horizontal="left"/>
    </xf>
    <xf numFmtId="166" fontId="9" fillId="0" borderId="0" xfId="11" applyNumberFormat="1" applyFont="1" applyAlignment="1">
      <alignment vertical="center"/>
    </xf>
    <xf numFmtId="43" fontId="0" fillId="0" borderId="0" xfId="0" applyNumberFormat="1" applyAlignment="1">
      <alignment vertical="center"/>
    </xf>
    <xf numFmtId="0" fontId="12" fillId="3" borderId="0" xfId="0" applyFont="1" applyFill="1"/>
    <xf numFmtId="43" fontId="12" fillId="3" borderId="0" xfId="0" applyNumberFormat="1" applyFont="1" applyFill="1" applyAlignment="1">
      <alignment horizontal="center"/>
    </xf>
    <xf numFmtId="43" fontId="0" fillId="0" borderId="0" xfId="0" applyNumberFormat="1"/>
    <xf numFmtId="43" fontId="12" fillId="3" borderId="0" xfId="0" applyNumberFormat="1" applyFont="1" applyFill="1"/>
    <xf numFmtId="167" fontId="9" fillId="0" borderId="0" xfId="17" applyNumberFormat="1" applyFont="1" applyFill="1" applyBorder="1"/>
    <xf numFmtId="44" fontId="9" fillId="0" borderId="0" xfId="17" applyFont="1" applyFill="1" applyBorder="1"/>
    <xf numFmtId="0" fontId="22" fillId="0" borderId="0" xfId="0" applyFont="1"/>
    <xf numFmtId="44" fontId="22" fillId="0" borderId="0" xfId="17" applyFont="1" applyFill="1" applyBorder="1"/>
    <xf numFmtId="0" fontId="23" fillId="0" borderId="0" xfId="0" applyFont="1"/>
    <xf numFmtId="0" fontId="7" fillId="0" borderId="0" xfId="0" applyFont="1" applyAlignment="1">
      <alignment horizontal="center" wrapText="1"/>
    </xf>
    <xf numFmtId="0" fontId="23" fillId="0" borderId="0" xfId="0" applyFont="1" applyAlignment="1">
      <alignment horizontal="center" vertical="center" wrapText="1"/>
    </xf>
    <xf numFmtId="43" fontId="23" fillId="0" borderId="0" xfId="1" applyFont="1" applyFill="1" applyBorder="1"/>
    <xf numFmtId="1" fontId="23" fillId="0" borderId="0" xfId="0" applyNumberFormat="1" applyFont="1" applyAlignment="1">
      <alignment horizontal="center"/>
    </xf>
    <xf numFmtId="2" fontId="12" fillId="0" borderId="1" xfId="1" applyNumberFormat="1" applyFont="1" applyBorder="1" applyAlignment="1">
      <alignment horizontal="center"/>
    </xf>
    <xf numFmtId="2" fontId="0" fillId="0" borderId="0" xfId="0" applyNumberFormat="1" applyAlignment="1">
      <alignment horizontal="center"/>
    </xf>
    <xf numFmtId="1" fontId="12" fillId="0" borderId="1" xfId="0" applyNumberFormat="1" applyFont="1" applyBorder="1" applyAlignment="1">
      <alignment horizontal="center"/>
    </xf>
    <xf numFmtId="4" fontId="16" fillId="2" borderId="9" xfId="1" applyNumberFormat="1" applyFont="1" applyFill="1" applyBorder="1" applyAlignment="1">
      <alignment horizontal="right"/>
    </xf>
    <xf numFmtId="1" fontId="26" fillId="0" borderId="23" xfId="18" applyNumberFormat="1" applyFont="1" applyBorder="1" applyAlignment="1">
      <alignment horizontal="center"/>
    </xf>
    <xf numFmtId="170" fontId="26" fillId="0" borderId="23" xfId="19" applyNumberFormat="1" applyFont="1" applyFill="1" applyBorder="1" applyAlignment="1" applyProtection="1">
      <alignment horizontal="center"/>
    </xf>
    <xf numFmtId="169" fontId="26" fillId="0" borderId="24" xfId="19" applyNumberFormat="1" applyFont="1" applyBorder="1" applyAlignment="1" applyProtection="1">
      <alignment horizontal="center"/>
    </xf>
    <xf numFmtId="1" fontId="26" fillId="0" borderId="24" xfId="18" applyNumberFormat="1" applyFont="1" applyBorder="1" applyAlignment="1">
      <alignment horizontal="center"/>
    </xf>
    <xf numFmtId="170" fontId="26" fillId="0" borderId="24" xfId="19" applyNumberFormat="1" applyFont="1" applyFill="1" applyBorder="1" applyAlignment="1" applyProtection="1">
      <alignment horizontal="center"/>
    </xf>
    <xf numFmtId="1" fontId="27" fillId="0" borderId="24" xfId="18" applyNumberFormat="1" applyFont="1" applyBorder="1" applyAlignment="1">
      <alignment horizontal="center"/>
    </xf>
    <xf numFmtId="170" fontId="27" fillId="0" borderId="24" xfId="19" applyNumberFormat="1" applyFont="1" applyFill="1" applyBorder="1" applyAlignment="1" applyProtection="1">
      <alignment horizontal="center"/>
    </xf>
    <xf numFmtId="169" fontId="27" fillId="0" borderId="24" xfId="19" applyNumberFormat="1" applyFont="1" applyFill="1" applyBorder="1" applyAlignment="1" applyProtection="1">
      <alignment horizontal="center"/>
    </xf>
    <xf numFmtId="170" fontId="26" fillId="0" borderId="24" xfId="19" applyNumberFormat="1" applyFont="1" applyBorder="1" applyAlignment="1" applyProtection="1">
      <alignment horizontal="center"/>
    </xf>
    <xf numFmtId="0" fontId="27" fillId="0" borderId="25" xfId="18" applyFont="1" applyBorder="1" applyAlignment="1" applyProtection="1">
      <alignment horizontal="left"/>
      <protection locked="0"/>
    </xf>
    <xf numFmtId="0" fontId="26" fillId="0" borderId="26" xfId="18" applyFont="1" applyBorder="1" applyAlignment="1" applyProtection="1">
      <alignment horizontal="left"/>
      <protection locked="0"/>
    </xf>
    <xf numFmtId="0" fontId="27" fillId="0" borderId="26" xfId="18" applyFont="1" applyBorder="1" applyAlignment="1" applyProtection="1">
      <alignment horizontal="left"/>
      <protection locked="0"/>
    </xf>
    <xf numFmtId="0" fontId="26" fillId="0" borderId="28" xfId="18" applyFont="1" applyBorder="1" applyAlignment="1" applyProtection="1">
      <alignment horizontal="left"/>
      <protection locked="0"/>
    </xf>
    <xf numFmtId="0" fontId="27" fillId="0" borderId="29" xfId="18" applyFont="1" applyBorder="1" applyAlignment="1" applyProtection="1">
      <alignment horizontal="left"/>
      <protection locked="0"/>
    </xf>
    <xf numFmtId="0" fontId="26" fillId="0" borderId="30" xfId="18" applyFont="1" applyBorder="1" applyAlignment="1" applyProtection="1">
      <alignment horizontal="left"/>
      <protection locked="0"/>
    </xf>
    <xf numFmtId="0" fontId="27" fillId="0" borderId="31" xfId="18" applyFont="1" applyBorder="1" applyAlignment="1" applyProtection="1">
      <alignment horizontal="left"/>
      <protection locked="0"/>
    </xf>
    <xf numFmtId="1" fontId="27" fillId="0" borderId="27" xfId="18" applyNumberFormat="1" applyFont="1" applyBorder="1" applyAlignment="1">
      <alignment horizontal="center"/>
    </xf>
    <xf numFmtId="1" fontId="26" fillId="0" borderId="32" xfId="18" applyNumberFormat="1" applyFont="1" applyBorder="1" applyAlignment="1">
      <alignment horizontal="center"/>
    </xf>
    <xf numFmtId="170" fontId="26" fillId="0" borderId="32" xfId="19" applyNumberFormat="1" applyFont="1" applyFill="1" applyBorder="1" applyAlignment="1" applyProtection="1">
      <alignment horizontal="center"/>
    </xf>
    <xf numFmtId="1" fontId="27" fillId="0" borderId="33" xfId="18" applyNumberFormat="1" applyFont="1" applyBorder="1" applyAlignment="1">
      <alignment horizontal="center"/>
    </xf>
    <xf numFmtId="170" fontId="27" fillId="0" borderId="33" xfId="19" applyNumberFormat="1" applyFont="1" applyFill="1" applyBorder="1" applyAlignment="1" applyProtection="1">
      <alignment horizontal="center"/>
    </xf>
    <xf numFmtId="170" fontId="26" fillId="0" borderId="33" xfId="19" applyNumberFormat="1" applyFont="1" applyFill="1" applyBorder="1" applyAlignment="1" applyProtection="1">
      <alignment horizontal="center"/>
    </xf>
    <xf numFmtId="1" fontId="26" fillId="0" borderId="33" xfId="18" applyNumberFormat="1" applyFont="1" applyBorder="1" applyAlignment="1">
      <alignment horizontal="center"/>
    </xf>
    <xf numFmtId="1" fontId="28" fillId="0" borderId="35" xfId="18" applyNumberFormat="1" applyFont="1" applyBorder="1" applyAlignment="1">
      <alignment horizontal="center"/>
    </xf>
    <xf numFmtId="170" fontId="28" fillId="0" borderId="24" xfId="19" applyNumberFormat="1" applyFont="1" applyFill="1" applyBorder="1" applyAlignment="1" applyProtection="1">
      <alignment horizontal="center"/>
    </xf>
    <xf numFmtId="1" fontId="28" fillId="0" borderId="24" xfId="18" applyNumberFormat="1" applyFont="1" applyBorder="1" applyAlignment="1">
      <alignment horizontal="center"/>
    </xf>
    <xf numFmtId="0" fontId="29" fillId="0" borderId="9" xfId="18" applyFont="1" applyBorder="1"/>
    <xf numFmtId="0" fontId="29" fillId="0" borderId="9" xfId="18" applyFont="1" applyBorder="1" applyAlignment="1">
      <alignment horizontal="center"/>
    </xf>
    <xf numFmtId="169" fontId="29" fillId="0" borderId="9" xfId="19" applyNumberFormat="1" applyFont="1" applyBorder="1" applyAlignment="1" applyProtection="1">
      <alignment horizontal="center"/>
    </xf>
    <xf numFmtId="0" fontId="29" fillId="0" borderId="4" xfId="18" applyFont="1" applyBorder="1"/>
    <xf numFmtId="44" fontId="29" fillId="5" borderId="1" xfId="17" applyFont="1" applyFill="1" applyBorder="1" applyAlignment="1" applyProtection="1">
      <alignment horizontal="center"/>
    </xf>
    <xf numFmtId="0" fontId="29" fillId="0" borderId="0" xfId="18" applyFont="1"/>
    <xf numFmtId="0" fontId="29" fillId="0" borderId="0" xfId="18" applyFont="1" applyAlignment="1">
      <alignment horizontal="center"/>
    </xf>
    <xf numFmtId="168" fontId="29" fillId="0" borderId="0" xfId="19" applyFont="1" applyAlignment="1" applyProtection="1">
      <alignment horizontal="center"/>
    </xf>
    <xf numFmtId="169" fontId="29" fillId="0" borderId="0" xfId="19" applyNumberFormat="1" applyFont="1" applyAlignment="1" applyProtection="1">
      <alignment horizontal="center"/>
    </xf>
    <xf numFmtId="0" fontId="14" fillId="2" borderId="8" xfId="0" applyFont="1" applyFill="1" applyBorder="1"/>
    <xf numFmtId="0" fontId="14" fillId="2" borderId="9" xfId="0" applyFont="1" applyFill="1" applyBorder="1"/>
    <xf numFmtId="0" fontId="21" fillId="2" borderId="2" xfId="0" applyFont="1" applyFill="1" applyBorder="1"/>
    <xf numFmtId="0" fontId="21" fillId="2" borderId="0" xfId="0" applyFont="1" applyFill="1"/>
    <xf numFmtId="0" fontId="14" fillId="2" borderId="0" xfId="0" applyFont="1" applyFill="1"/>
    <xf numFmtId="0" fontId="0" fillId="3" borderId="0" xfId="0" applyFill="1"/>
    <xf numFmtId="0" fontId="25" fillId="7" borderId="1" xfId="18" applyFont="1" applyFill="1" applyBorder="1" applyAlignment="1">
      <alignment horizontal="center"/>
    </xf>
    <xf numFmtId="168" fontId="25" fillId="7" borderId="1" xfId="19" applyFont="1" applyFill="1" applyBorder="1" applyAlignment="1" applyProtection="1">
      <alignment horizontal="center"/>
    </xf>
    <xf numFmtId="169" fontId="25" fillId="7" borderId="0" xfId="19" applyNumberFormat="1" applyFont="1" applyFill="1" applyBorder="1" applyAlignment="1" applyProtection="1">
      <alignment horizontal="center"/>
    </xf>
    <xf numFmtId="1" fontId="26" fillId="7" borderId="24" xfId="18" applyNumberFormat="1" applyFont="1" applyFill="1" applyBorder="1" applyAlignment="1">
      <alignment horizontal="center"/>
    </xf>
    <xf numFmtId="170" fontId="26" fillId="7" borderId="24" xfId="19" applyNumberFormat="1" applyFont="1" applyFill="1" applyBorder="1" applyAlignment="1" applyProtection="1">
      <alignment horizontal="center"/>
    </xf>
    <xf numFmtId="169" fontId="26" fillId="7" borderId="24" xfId="19" applyNumberFormat="1" applyFont="1" applyFill="1" applyBorder="1" applyAlignment="1" applyProtection="1">
      <alignment horizontal="center"/>
    </xf>
    <xf numFmtId="1" fontId="27" fillId="7" borderId="24" xfId="18" applyNumberFormat="1" applyFont="1" applyFill="1" applyBorder="1" applyAlignment="1">
      <alignment horizontal="center"/>
    </xf>
    <xf numFmtId="170" fontId="27" fillId="7" borderId="24" xfId="19" applyNumberFormat="1" applyFont="1" applyFill="1" applyBorder="1" applyAlignment="1" applyProtection="1">
      <alignment horizontal="center"/>
    </xf>
    <xf numFmtId="0" fontId="27" fillId="7" borderId="25" xfId="18" applyFont="1" applyFill="1" applyBorder="1" applyAlignment="1" applyProtection="1">
      <alignment horizontal="left"/>
      <protection locked="0"/>
    </xf>
    <xf numFmtId="1" fontId="27" fillId="7" borderId="27" xfId="18" applyNumberFormat="1" applyFont="1" applyFill="1" applyBorder="1" applyAlignment="1">
      <alignment horizontal="center"/>
    </xf>
    <xf numFmtId="1" fontId="27" fillId="7" borderId="33" xfId="18" applyNumberFormat="1" applyFont="1" applyFill="1" applyBorder="1" applyAlignment="1">
      <alignment horizontal="center"/>
    </xf>
    <xf numFmtId="170" fontId="27" fillId="7" borderId="33" xfId="19" applyNumberFormat="1" applyFont="1" applyFill="1" applyBorder="1" applyAlignment="1" applyProtection="1">
      <alignment horizontal="center"/>
    </xf>
    <xf numFmtId="1" fontId="26" fillId="7" borderId="33" xfId="18" applyNumberFormat="1" applyFont="1" applyFill="1" applyBorder="1" applyAlignment="1">
      <alignment horizontal="center"/>
    </xf>
    <xf numFmtId="170" fontId="26" fillId="7" borderId="33" xfId="19" applyNumberFormat="1" applyFont="1" applyFill="1" applyBorder="1" applyAlignment="1" applyProtection="1">
      <alignment horizontal="center"/>
    </xf>
    <xf numFmtId="0" fontId="32" fillId="4" borderId="0" xfId="0" applyFont="1" applyFill="1"/>
    <xf numFmtId="0" fontId="30" fillId="4" borderId="0" xfId="0" applyFont="1" applyFill="1"/>
    <xf numFmtId="0" fontId="33" fillId="4" borderId="0" xfId="0" applyFont="1" applyFill="1" applyAlignment="1">
      <alignment horizontal="center"/>
    </xf>
    <xf numFmtId="0" fontId="33" fillId="4" borderId="0" xfId="0" applyFont="1" applyFill="1"/>
    <xf numFmtId="0" fontId="31" fillId="6" borderId="0" xfId="12" applyFont="1" applyFill="1"/>
    <xf numFmtId="0" fontId="25" fillId="6" borderId="1" xfId="12" applyFont="1" applyFill="1" applyBorder="1" applyAlignment="1">
      <alignment horizontal="center" vertical="top" wrapText="1"/>
    </xf>
    <xf numFmtId="0" fontId="25" fillId="6" borderId="1" xfId="0" applyFont="1" applyFill="1" applyBorder="1" applyAlignment="1">
      <alignment horizontal="left" vertical="top"/>
    </xf>
    <xf numFmtId="0" fontId="29" fillId="0" borderId="1" xfId="12" applyFont="1" applyBorder="1"/>
    <xf numFmtId="171" fontId="26" fillId="8" borderId="1" xfId="20" applyFont="1" applyFill="1" applyBorder="1" applyAlignment="1" applyProtection="1">
      <alignment vertical="top"/>
    </xf>
    <xf numFmtId="171" fontId="26" fillId="8" borderId="6" xfId="20" applyFont="1" applyFill="1" applyBorder="1" applyAlignment="1" applyProtection="1">
      <alignment vertical="top"/>
    </xf>
    <xf numFmtId="171" fontId="26" fillId="9" borderId="1" xfId="20" applyFont="1" applyFill="1" applyBorder="1" applyAlignment="1" applyProtection="1">
      <alignment vertical="top"/>
    </xf>
    <xf numFmtId="171" fontId="26" fillId="9" borderId="12" xfId="20" applyFont="1" applyFill="1" applyBorder="1" applyAlignment="1" applyProtection="1">
      <alignment vertical="top"/>
    </xf>
    <xf numFmtId="0" fontId="28" fillId="4" borderId="0" xfId="12" applyFont="1" applyFill="1"/>
    <xf numFmtId="171" fontId="34" fillId="4" borderId="43" xfId="0" applyNumberFormat="1" applyFont="1" applyFill="1" applyBorder="1"/>
    <xf numFmtId="0" fontId="34" fillId="4" borderId="0" xfId="0" applyFont="1" applyFill="1"/>
    <xf numFmtId="0" fontId="34" fillId="4" borderId="0" xfId="0" applyFont="1" applyFill="1" applyAlignment="1">
      <alignment horizontal="center"/>
    </xf>
    <xf numFmtId="0" fontId="25" fillId="6" borderId="6" xfId="12" applyFont="1" applyFill="1" applyBorder="1" applyAlignment="1">
      <alignment horizontal="center" vertical="top" wrapText="1"/>
    </xf>
    <xf numFmtId="0" fontId="31" fillId="6" borderId="1" xfId="12" applyFont="1" applyFill="1" applyBorder="1" applyAlignment="1">
      <alignment wrapText="1"/>
    </xf>
    <xf numFmtId="0" fontId="25" fillId="6" borderId="1" xfId="12" applyFont="1" applyFill="1" applyBorder="1" applyAlignment="1">
      <alignment vertical="top" wrapText="1"/>
    </xf>
    <xf numFmtId="0" fontId="31" fillId="6" borderId="1" xfId="12" applyFont="1" applyFill="1" applyBorder="1" applyAlignment="1">
      <alignment vertical="top" wrapText="1"/>
    </xf>
    <xf numFmtId="0" fontId="29" fillId="0" borderId="1" xfId="12" applyFont="1" applyBorder="1" applyAlignment="1">
      <alignment vertical="top" wrapText="1"/>
    </xf>
    <xf numFmtId="0" fontId="29" fillId="4" borderId="0" xfId="12" applyFont="1" applyFill="1"/>
    <xf numFmtId="0" fontId="35" fillId="4" borderId="0" xfId="12" applyFont="1" applyFill="1"/>
    <xf numFmtId="0" fontId="25" fillId="6" borderId="39" xfId="12" applyFont="1" applyFill="1" applyBorder="1" applyAlignment="1">
      <alignment vertical="top" wrapText="1"/>
    </xf>
    <xf numFmtId="0" fontId="31" fillId="6" borderId="0" xfId="0" applyFont="1" applyFill="1"/>
    <xf numFmtId="0" fontId="29" fillId="4" borderId="0" xfId="12" applyFont="1" applyFill="1" applyAlignment="1">
      <alignment vertical="top" wrapText="1"/>
    </xf>
    <xf numFmtId="0" fontId="28" fillId="6" borderId="1" xfId="12" applyFont="1" applyFill="1" applyBorder="1" applyAlignment="1">
      <alignment vertical="top" wrapText="1"/>
    </xf>
    <xf numFmtId="0" fontId="34" fillId="4" borderId="43" xfId="0" applyFont="1" applyFill="1" applyBorder="1" applyAlignment="1">
      <alignment horizontal="center"/>
    </xf>
    <xf numFmtId="0" fontId="34" fillId="4" borderId="0" xfId="0" applyFont="1" applyFill="1" applyAlignment="1">
      <alignment horizontal="justify" vertical="center"/>
    </xf>
    <xf numFmtId="0" fontId="30" fillId="0" borderId="0" xfId="0" applyFont="1"/>
    <xf numFmtId="0" fontId="30" fillId="4" borderId="0" xfId="0" applyFont="1" applyFill="1" applyAlignment="1">
      <alignment horizontal="justify" vertical="center"/>
    </xf>
    <xf numFmtId="0" fontId="30" fillId="0" borderId="1" xfId="13" applyFont="1" applyBorder="1" applyAlignment="1">
      <alignment vertical="top"/>
    </xf>
    <xf numFmtId="0" fontId="30" fillId="0" borderId="1" xfId="0" applyFont="1" applyBorder="1" applyAlignment="1">
      <alignment vertical="top" wrapText="1"/>
    </xf>
    <xf numFmtId="0" fontId="30" fillId="0" borderId="12" xfId="0" applyFont="1" applyBorder="1" applyAlignment="1">
      <alignment vertical="top" wrapText="1"/>
    </xf>
    <xf numFmtId="0" fontId="30" fillId="0" borderId="41" xfId="0" applyFont="1" applyBorder="1" applyAlignment="1">
      <alignment vertical="top"/>
    </xf>
    <xf numFmtId="0" fontId="30" fillId="0" borderId="42" xfId="0" applyFont="1" applyBorder="1" applyAlignment="1">
      <alignment wrapText="1"/>
    </xf>
    <xf numFmtId="0" fontId="14" fillId="2" borderId="10" xfId="0" applyFont="1" applyFill="1" applyBorder="1"/>
    <xf numFmtId="0" fontId="14" fillId="2" borderId="11" xfId="0" applyFont="1" applyFill="1" applyBorder="1"/>
    <xf numFmtId="0" fontId="21" fillId="2" borderId="39" xfId="0" applyFont="1" applyFill="1" applyBorder="1"/>
    <xf numFmtId="0" fontId="21" fillId="5" borderId="40" xfId="0" applyFont="1" applyFill="1" applyBorder="1"/>
    <xf numFmtId="0" fontId="21" fillId="2" borderId="42" xfId="0" applyFont="1" applyFill="1" applyBorder="1" applyAlignment="1">
      <alignment horizontal="center"/>
    </xf>
    <xf numFmtId="170" fontId="26" fillId="4" borderId="24" xfId="19" applyNumberFormat="1" applyFont="1" applyFill="1" applyBorder="1" applyAlignment="1" applyProtection="1">
      <alignment horizontal="center"/>
    </xf>
    <xf numFmtId="169" fontId="26" fillId="4" borderId="24" xfId="19" applyNumberFormat="1" applyFont="1" applyFill="1" applyBorder="1" applyAlignment="1" applyProtection="1">
      <alignment horizontal="center"/>
    </xf>
    <xf numFmtId="170" fontId="27" fillId="4" borderId="24" xfId="19" applyNumberFormat="1" applyFont="1" applyFill="1" applyBorder="1" applyAlignment="1" applyProtection="1">
      <alignment horizontal="center"/>
    </xf>
    <xf numFmtId="44" fontId="12" fillId="5" borderId="12" xfId="17" applyFont="1" applyFill="1" applyBorder="1" applyAlignment="1">
      <alignment horizontal="center"/>
    </xf>
    <xf numFmtId="44" fontId="12" fillId="5" borderId="14" xfId="17" applyFont="1" applyFill="1" applyBorder="1" applyAlignment="1">
      <alignment horizontal="center"/>
    </xf>
    <xf numFmtId="44" fontId="5" fillId="5" borderId="1" xfId="17" applyFont="1" applyFill="1" applyBorder="1" applyAlignment="1">
      <alignment horizontal="center"/>
    </xf>
    <xf numFmtId="44" fontId="12" fillId="5" borderId="1" xfId="17" applyFont="1" applyFill="1" applyBorder="1" applyAlignment="1">
      <alignment horizontal="center"/>
    </xf>
    <xf numFmtId="44" fontId="7" fillId="5" borderId="1" xfId="17" applyFont="1" applyFill="1" applyBorder="1" applyAlignment="1"/>
    <xf numFmtId="44" fontId="20" fillId="5" borderId="1" xfId="17" applyFont="1" applyFill="1" applyBorder="1" applyAlignment="1">
      <alignment horizontal="center"/>
    </xf>
    <xf numFmtId="0" fontId="16" fillId="10" borderId="1" xfId="0" applyFont="1" applyFill="1" applyBorder="1"/>
    <xf numFmtId="44" fontId="16" fillId="10" borderId="1" xfId="17" applyFont="1" applyFill="1" applyBorder="1" applyAlignment="1"/>
    <xf numFmtId="44" fontId="20" fillId="5" borderId="1" xfId="17" applyFont="1" applyFill="1" applyBorder="1" applyAlignment="1"/>
    <xf numFmtId="0" fontId="18" fillId="2" borderId="6" xfId="0" applyFont="1" applyFill="1" applyBorder="1"/>
    <xf numFmtId="0" fontId="19" fillId="2" borderId="21" xfId="0" applyFont="1" applyFill="1" applyBorder="1"/>
    <xf numFmtId="0" fontId="16" fillId="2" borderId="21" xfId="0" applyFont="1" applyFill="1" applyBorder="1" applyAlignment="1">
      <alignment horizontal="left"/>
    </xf>
    <xf numFmtId="43" fontId="12" fillId="7" borderId="22" xfId="0" applyNumberFormat="1" applyFont="1" applyFill="1" applyBorder="1"/>
    <xf numFmtId="170" fontId="29" fillId="0" borderId="9" xfId="19" applyNumberFormat="1" applyFont="1" applyBorder="1" applyAlignment="1" applyProtection="1">
      <alignment horizontal="center"/>
    </xf>
    <xf numFmtId="0" fontId="34" fillId="4" borderId="1" xfId="0" applyFont="1" applyFill="1" applyBorder="1" applyAlignment="1">
      <alignment horizontal="center"/>
    </xf>
    <xf numFmtId="1" fontId="26" fillId="4" borderId="27" xfId="18" applyNumberFormat="1" applyFont="1" applyFill="1" applyBorder="1" applyAlignment="1">
      <alignment horizontal="center"/>
    </xf>
    <xf numFmtId="169" fontId="26" fillId="11" borderId="24" xfId="19" applyNumberFormat="1" applyFont="1" applyFill="1" applyBorder="1" applyAlignment="1" applyProtection="1">
      <alignment horizontal="center"/>
    </xf>
    <xf numFmtId="169" fontId="27" fillId="11" borderId="24" xfId="19" applyNumberFormat="1" applyFont="1" applyFill="1" applyBorder="1" applyAlignment="1" applyProtection="1">
      <alignment horizontal="center"/>
    </xf>
    <xf numFmtId="0" fontId="17" fillId="0" borderId="18" xfId="0" applyFont="1" applyBorder="1" applyAlignment="1">
      <alignment vertical="top" wrapText="1"/>
    </xf>
    <xf numFmtId="0" fontId="17" fillId="0" borderId="6" xfId="0" applyFont="1" applyBorder="1" applyAlignment="1">
      <alignment horizontal="left" vertical="center" wrapText="1"/>
    </xf>
    <xf numFmtId="0" fontId="5" fillId="0" borderId="6" xfId="0" applyFont="1" applyBorder="1" applyAlignment="1">
      <alignment horizontal="left" vertical="center" wrapText="1"/>
    </xf>
    <xf numFmtId="0" fontId="17" fillId="0" borderId="1" xfId="0" quotePrefix="1" applyFont="1" applyBorder="1" applyAlignment="1">
      <alignment horizontal="left" vertical="center" wrapText="1"/>
    </xf>
    <xf numFmtId="0" fontId="17" fillId="0" borderId="0" xfId="0" quotePrefix="1" applyFont="1" applyAlignment="1">
      <alignment horizontal="left" vertical="center" wrapText="1"/>
    </xf>
    <xf numFmtId="1" fontId="4" fillId="0" borderId="1" xfId="15" applyNumberFormat="1" applyFont="1" applyBorder="1" applyAlignment="1">
      <alignment horizontal="center"/>
    </xf>
    <xf numFmtId="0" fontId="31" fillId="6" borderId="0" xfId="0" applyFont="1" applyFill="1" applyAlignment="1">
      <alignment horizontal="left" vertical="top" wrapText="1"/>
    </xf>
    <xf numFmtId="0" fontId="31" fillId="6" borderId="39" xfId="0" applyFont="1" applyFill="1" applyBorder="1" applyAlignment="1">
      <alignment horizontal="left" vertical="top" wrapText="1"/>
    </xf>
    <xf numFmtId="0" fontId="31" fillId="6" borderId="40" xfId="0" applyFont="1" applyFill="1" applyBorder="1" applyAlignment="1">
      <alignment horizontal="left" vertical="top" wrapText="1"/>
    </xf>
    <xf numFmtId="0" fontId="27" fillId="0" borderId="44" xfId="18" applyFont="1" applyBorder="1" applyAlignment="1" applyProtection="1">
      <alignment horizontal="center"/>
      <protection locked="0"/>
    </xf>
    <xf numFmtId="0" fontId="27" fillId="0" borderId="45" xfId="18" applyFont="1" applyBorder="1" applyAlignment="1" applyProtection="1">
      <alignment horizontal="center"/>
      <protection locked="0"/>
    </xf>
    <xf numFmtId="0" fontId="27" fillId="0" borderId="46" xfId="18" applyFont="1" applyBorder="1" applyAlignment="1" applyProtection="1">
      <alignment horizontal="center"/>
      <protection locked="0"/>
    </xf>
    <xf numFmtId="0" fontId="28" fillId="0" borderId="4" xfId="18" applyFont="1" applyBorder="1" applyAlignment="1">
      <alignment horizontal="right"/>
    </xf>
    <xf numFmtId="0" fontId="26" fillId="0" borderId="32" xfId="18" applyFont="1" applyBorder="1" applyAlignment="1" applyProtection="1">
      <alignment horizontal="left"/>
      <protection locked="0"/>
    </xf>
    <xf numFmtId="0" fontId="26" fillId="0" borderId="24" xfId="18" applyFont="1" applyBorder="1" applyAlignment="1" applyProtection="1">
      <alignment horizontal="left"/>
      <protection locked="0"/>
    </xf>
    <xf numFmtId="0" fontId="26" fillId="7" borderId="24" xfId="18" applyFont="1" applyFill="1" applyBorder="1" applyAlignment="1" applyProtection="1">
      <alignment horizontal="left"/>
      <protection locked="0"/>
    </xf>
    <xf numFmtId="0" fontId="28" fillId="0" borderId="24" xfId="18" applyFont="1" applyBorder="1" applyAlignment="1" applyProtection="1">
      <alignment horizontal="left"/>
      <protection locked="0"/>
    </xf>
    <xf numFmtId="0" fontId="27" fillId="0" borderId="34" xfId="18" applyFont="1" applyBorder="1" applyAlignment="1" applyProtection="1">
      <alignment horizontal="left"/>
      <protection locked="0"/>
    </xf>
    <xf numFmtId="0" fontId="0" fillId="0" borderId="35" xfId="0" applyBorder="1" applyAlignment="1">
      <alignment horizontal="left"/>
    </xf>
    <xf numFmtId="0" fontId="0" fillId="0" borderId="27" xfId="0" applyBorder="1" applyAlignment="1">
      <alignment horizontal="left"/>
    </xf>
    <xf numFmtId="0" fontId="26" fillId="7" borderId="33" xfId="18" applyFont="1" applyFill="1" applyBorder="1" applyAlignment="1" applyProtection="1">
      <alignment horizontal="left"/>
      <protection locked="0"/>
    </xf>
    <xf numFmtId="0" fontId="28" fillId="0" borderId="36" xfId="18" applyFont="1" applyBorder="1" applyAlignment="1" applyProtection="1">
      <alignment horizontal="left"/>
      <protection locked="0"/>
    </xf>
    <xf numFmtId="0" fontId="28" fillId="0" borderId="37" xfId="18" applyFont="1" applyBorder="1" applyAlignment="1" applyProtection="1">
      <alignment horizontal="left"/>
      <protection locked="0"/>
    </xf>
    <xf numFmtId="0" fontId="28" fillId="0" borderId="38" xfId="18" applyFont="1" applyBorder="1" applyAlignment="1" applyProtection="1">
      <alignment horizontal="left"/>
      <protection locked="0"/>
    </xf>
    <xf numFmtId="0" fontId="27" fillId="0" borderId="24" xfId="18" applyFont="1" applyBorder="1" applyAlignment="1" applyProtection="1">
      <alignment horizontal="left"/>
      <protection locked="0"/>
    </xf>
    <xf numFmtId="0" fontId="27" fillId="7" borderId="34" xfId="18" applyFont="1" applyFill="1" applyBorder="1" applyAlignment="1" applyProtection="1">
      <alignment horizontal="left"/>
      <protection locked="0"/>
    </xf>
    <xf numFmtId="0" fontId="0" fillId="7" borderId="35" xfId="0" applyFill="1" applyBorder="1" applyAlignment="1">
      <alignment horizontal="left"/>
    </xf>
    <xf numFmtId="0" fontId="0" fillId="7" borderId="27" xfId="0" applyFill="1" applyBorder="1" applyAlignment="1">
      <alignment horizontal="left"/>
    </xf>
    <xf numFmtId="0" fontId="27" fillId="0" borderId="32" xfId="18" applyFont="1" applyBorder="1" applyAlignment="1" applyProtection="1">
      <alignment horizontal="left"/>
      <protection locked="0"/>
    </xf>
    <xf numFmtId="0" fontId="25" fillId="7" borderId="6" xfId="18" applyFont="1" applyFill="1" applyBorder="1" applyAlignment="1">
      <alignment horizontal="left"/>
    </xf>
    <xf numFmtId="0" fontId="25" fillId="7" borderId="21" xfId="18" applyFont="1" applyFill="1" applyBorder="1" applyAlignment="1">
      <alignment horizontal="left"/>
    </xf>
    <xf numFmtId="0" fontId="25" fillId="7" borderId="22" xfId="18" applyFont="1" applyFill="1" applyBorder="1" applyAlignment="1">
      <alignment horizontal="left"/>
    </xf>
    <xf numFmtId="0" fontId="27" fillId="0" borderId="23" xfId="18" applyFont="1" applyBorder="1" applyAlignment="1" applyProtection="1">
      <alignment horizontal="left"/>
      <protection locked="0"/>
    </xf>
    <xf numFmtId="0" fontId="34" fillId="4" borderId="0" xfId="0" applyFont="1" applyFill="1" applyAlignment="1">
      <alignment horizontal="center"/>
    </xf>
    <xf numFmtId="0" fontId="36" fillId="0" borderId="6" xfId="0" applyFont="1" applyBorder="1" applyAlignment="1">
      <alignment horizontal="center" vertical="top" wrapText="1"/>
    </xf>
    <xf numFmtId="0" fontId="36" fillId="0" borderId="21" xfId="0" applyFont="1" applyBorder="1" applyAlignment="1">
      <alignment horizontal="center" vertical="top" wrapText="1"/>
    </xf>
    <xf numFmtId="0" fontId="36" fillId="0" borderId="22" xfId="0" applyFont="1" applyBorder="1" applyAlignment="1">
      <alignment horizontal="center" vertical="top" wrapText="1"/>
    </xf>
    <xf numFmtId="0" fontId="34" fillId="4" borderId="0" xfId="0" applyFont="1" applyFill="1" applyAlignment="1">
      <alignment horizontal="center" vertical="center"/>
    </xf>
    <xf numFmtId="0" fontId="34" fillId="4" borderId="0" xfId="0" applyFont="1" applyFill="1" applyAlignment="1">
      <alignment horizontal="center" vertical="center" wrapText="1"/>
    </xf>
    <xf numFmtId="0" fontId="30" fillId="0" borderId="12" xfId="13" applyFont="1" applyBorder="1" applyAlignment="1">
      <alignment vertical="top" wrapText="1"/>
    </xf>
  </cellXfs>
  <cellStyles count="21">
    <cellStyle name="Euro" xfId="19" xr:uid="{1948C360-736B-453F-AC63-7A2CAC192666}"/>
    <cellStyle name="Euro 2" xfId="20" xr:uid="{81E41940-8106-4469-A6FF-8C15B1D7C45C}"/>
    <cellStyle name="Komma" xfId="1" builtinId="3"/>
    <cellStyle name="Komma 2" xfId="2" xr:uid="{00000000-0005-0000-0000-000001000000}"/>
    <cellStyle name="Komma 2 2" xfId="3" xr:uid="{00000000-0005-0000-0000-000002000000}"/>
    <cellStyle name="Komma 2 2 2" xfId="4" xr:uid="{00000000-0005-0000-0000-000003000000}"/>
    <cellStyle name="Komma 2 3" xfId="5" xr:uid="{00000000-0005-0000-0000-000004000000}"/>
    <cellStyle name="Komma 3" xfId="6" xr:uid="{00000000-0005-0000-0000-000005000000}"/>
    <cellStyle name="Komma 3 2" xfId="7" xr:uid="{00000000-0005-0000-0000-000006000000}"/>
    <cellStyle name="Komma 4" xfId="8" xr:uid="{00000000-0005-0000-0000-000007000000}"/>
    <cellStyle name="Komma 4 2" xfId="9" xr:uid="{00000000-0005-0000-0000-000008000000}"/>
    <cellStyle name="Komma 5" xfId="10" xr:uid="{00000000-0005-0000-0000-000009000000}"/>
    <cellStyle name="Procent" xfId="11" builtinId="5"/>
    <cellStyle name="Standaard" xfId="0" builtinId="0"/>
    <cellStyle name="Standaard 2" xfId="12" xr:uid="{00000000-0005-0000-0000-00000C000000}"/>
    <cellStyle name="Standaard 3" xfId="13" xr:uid="{00000000-0005-0000-0000-00000D000000}"/>
    <cellStyle name="Standaard_BIJLG-2" xfId="18" xr:uid="{C4A2A0AE-BEE9-48D8-9137-BCFEC1F0E077}"/>
    <cellStyle name="Standaard_Blad1" xfId="14" xr:uid="{00000000-0005-0000-0000-00000E000000}"/>
    <cellStyle name="Standaard_Blad1 2" xfId="15" xr:uid="{00000000-0005-0000-0000-00000F000000}"/>
    <cellStyle name="Standaard_Blad1_1" xfId="16" xr:uid="{00000000-0005-0000-0000-000010000000}"/>
    <cellStyle name="Valuta" xfId="17" builtinId="4"/>
  </cellStyles>
  <dxfs count="1">
    <dxf>
      <fill>
        <patternFill>
          <bgColor rgb="FFFFC000"/>
        </patternFill>
      </fill>
    </dxf>
  </dxfs>
  <tableStyles count="0" defaultTableStyle="TableStyleMedium9" defaultPivotStyle="PivotStyleLight16"/>
  <colors>
    <mruColors>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68580</xdr:rowOff>
    </xdr:from>
    <xdr:to>
      <xdr:col>2</xdr:col>
      <xdr:colOff>0</xdr:colOff>
      <xdr:row>3</xdr:row>
      <xdr:rowOff>243840</xdr:rowOff>
    </xdr:to>
    <xdr:pic>
      <xdr:nvPicPr>
        <xdr:cNvPr id="2" name="Afbeelding 1" descr="kindante-klein-bg_wit.jpg">
          <a:extLst>
            <a:ext uri="{FF2B5EF4-FFF2-40B4-BE49-F238E27FC236}">
              <a16:creationId xmlns:a16="http://schemas.microsoft.com/office/drawing/2014/main" id="{81F41894-F271-4C78-AA9A-A35C5F6C31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5880" y="68580"/>
          <a:ext cx="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68580</xdr:rowOff>
    </xdr:from>
    <xdr:to>
      <xdr:col>2</xdr:col>
      <xdr:colOff>0</xdr:colOff>
      <xdr:row>3</xdr:row>
      <xdr:rowOff>287655</xdr:rowOff>
    </xdr:to>
    <xdr:pic>
      <xdr:nvPicPr>
        <xdr:cNvPr id="3" name="Afbeelding 1">
          <a:extLst>
            <a:ext uri="{FF2B5EF4-FFF2-40B4-BE49-F238E27FC236}">
              <a16:creationId xmlns:a16="http://schemas.microsoft.com/office/drawing/2014/main" id="{EB7E6E61-D10C-4C0F-BC40-457EA64DDC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5880" y="68580"/>
          <a:ext cx="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822960</xdr:colOff>
      <xdr:row>0</xdr:row>
      <xdr:rowOff>68580</xdr:rowOff>
    </xdr:from>
    <xdr:to>
      <xdr:col>4</xdr:col>
      <xdr:colOff>822960</xdr:colOff>
      <xdr:row>2</xdr:row>
      <xdr:rowOff>243840</xdr:rowOff>
    </xdr:to>
    <xdr:pic>
      <xdr:nvPicPr>
        <xdr:cNvPr id="15206" name="Afbeelding 1" descr="kindante-klein-bg_wit.jpg">
          <a:extLst>
            <a:ext uri="{FF2B5EF4-FFF2-40B4-BE49-F238E27FC236}">
              <a16:creationId xmlns:a16="http://schemas.microsoft.com/office/drawing/2014/main" id="{3D6E0375-1229-442D-9DD4-2FF80659D1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5880" y="68580"/>
          <a:ext cx="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822960</xdr:colOff>
      <xdr:row>0</xdr:row>
      <xdr:rowOff>68580</xdr:rowOff>
    </xdr:from>
    <xdr:to>
      <xdr:col>4</xdr:col>
      <xdr:colOff>822960</xdr:colOff>
      <xdr:row>3</xdr:row>
      <xdr:rowOff>15240</xdr:rowOff>
    </xdr:to>
    <xdr:pic>
      <xdr:nvPicPr>
        <xdr:cNvPr id="15207" name="Afbeelding 1">
          <a:extLst>
            <a:ext uri="{FF2B5EF4-FFF2-40B4-BE49-F238E27FC236}">
              <a16:creationId xmlns:a16="http://schemas.microsoft.com/office/drawing/2014/main" id="{50C82CDD-30D0-B6A0-7C45-4457E92BDE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5880" y="68580"/>
          <a:ext cx="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0</xdr:colOff>
      <xdr:row>0</xdr:row>
      <xdr:rowOff>68580</xdr:rowOff>
    </xdr:from>
    <xdr:ext cx="0" cy="739140"/>
    <xdr:pic>
      <xdr:nvPicPr>
        <xdr:cNvPr id="2" name="Afbeelding 1" descr="kindante-klein-bg_wit.jpg">
          <a:extLst>
            <a:ext uri="{FF2B5EF4-FFF2-40B4-BE49-F238E27FC236}">
              <a16:creationId xmlns:a16="http://schemas.microsoft.com/office/drawing/2014/main" id="{94ED2C3C-F1B6-418F-893D-C2548EBEDB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5880" y="68580"/>
          <a:ext cx="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68580</xdr:rowOff>
    </xdr:from>
    <xdr:ext cx="0" cy="784860"/>
    <xdr:pic>
      <xdr:nvPicPr>
        <xdr:cNvPr id="3" name="Afbeelding 1">
          <a:extLst>
            <a:ext uri="{FF2B5EF4-FFF2-40B4-BE49-F238E27FC236}">
              <a16:creationId xmlns:a16="http://schemas.microsoft.com/office/drawing/2014/main" id="{E28FA7CD-BC09-4B24-9847-899AD57300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5880" y="68580"/>
          <a:ext cx="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68580</xdr:rowOff>
    </xdr:from>
    <xdr:ext cx="0" cy="739140"/>
    <xdr:pic>
      <xdr:nvPicPr>
        <xdr:cNvPr id="4" name="Afbeelding 1" descr="kindante-klein-bg_wit.jpg">
          <a:extLst>
            <a:ext uri="{FF2B5EF4-FFF2-40B4-BE49-F238E27FC236}">
              <a16:creationId xmlns:a16="http://schemas.microsoft.com/office/drawing/2014/main" id="{962D438B-B4C7-4552-951C-135D79D7B9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5880" y="68580"/>
          <a:ext cx="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0</xdr:row>
      <xdr:rowOff>68580</xdr:rowOff>
    </xdr:from>
    <xdr:ext cx="0" cy="784860"/>
    <xdr:pic>
      <xdr:nvPicPr>
        <xdr:cNvPr id="5" name="Afbeelding 1">
          <a:extLst>
            <a:ext uri="{FF2B5EF4-FFF2-40B4-BE49-F238E27FC236}">
              <a16:creationId xmlns:a16="http://schemas.microsoft.com/office/drawing/2014/main" id="{3D610A3B-5BA2-4C3F-9F81-969936F0E2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5880" y="68580"/>
          <a:ext cx="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F5583-B85F-4E7A-888A-9F241560F331}">
  <dimension ref="A1:B11"/>
  <sheetViews>
    <sheetView tabSelected="1" workbookViewId="0">
      <selection activeCell="B15" sqref="B15"/>
    </sheetView>
  </sheetViews>
  <sheetFormatPr defaultRowHeight="14.4" x14ac:dyDescent="0.3"/>
  <cols>
    <col min="1" max="1" width="23.33203125" customWidth="1"/>
    <col min="2" max="2" width="101.21875" customWidth="1"/>
  </cols>
  <sheetData>
    <row r="1" spans="1:2" ht="15.6" x14ac:dyDescent="0.3">
      <c r="A1" s="250" t="s">
        <v>1192</v>
      </c>
      <c r="B1" s="251" t="s">
        <v>1194</v>
      </c>
    </row>
    <row r="2" spans="1:2" ht="22.8" x14ac:dyDescent="0.4">
      <c r="A2" s="250" t="s">
        <v>1193</v>
      </c>
      <c r="B2" s="253"/>
    </row>
    <row r="3" spans="1:2" ht="22.8" x14ac:dyDescent="0.4">
      <c r="A3" s="252" t="s">
        <v>1091</v>
      </c>
      <c r="B3" s="254"/>
    </row>
    <row r="4" spans="1:2" ht="29.4" customHeight="1" x14ac:dyDescent="0.3">
      <c r="A4" s="282" t="s">
        <v>1190</v>
      </c>
      <c r="B4" s="282"/>
    </row>
    <row r="5" spans="1:2" ht="48" customHeight="1" x14ac:dyDescent="0.3">
      <c r="A5" s="283" t="s">
        <v>1191</v>
      </c>
      <c r="B5" s="284"/>
    </row>
    <row r="6" spans="1:2" ht="31.2" customHeight="1" x14ac:dyDescent="0.3">
      <c r="A6" s="283" t="s">
        <v>1090</v>
      </c>
      <c r="B6" s="284"/>
    </row>
    <row r="7" spans="1:2" x14ac:dyDescent="0.3">
      <c r="A7" s="245" t="s">
        <v>1232</v>
      </c>
      <c r="B7" s="243" t="s">
        <v>1183</v>
      </c>
    </row>
    <row r="8" spans="1:2" ht="34.200000000000003" x14ac:dyDescent="0.3">
      <c r="A8" s="245" t="s">
        <v>1233</v>
      </c>
      <c r="B8" s="246" t="s">
        <v>1222</v>
      </c>
    </row>
    <row r="9" spans="1:2" ht="102.6" x14ac:dyDescent="0.3">
      <c r="A9" s="315" t="s">
        <v>1231</v>
      </c>
      <c r="B9" s="247" t="s">
        <v>1228</v>
      </c>
    </row>
    <row r="10" spans="1:2" ht="26.4" customHeight="1" x14ac:dyDescent="0.3">
      <c r="A10" s="245" t="s">
        <v>1229</v>
      </c>
      <c r="B10" s="246" t="s">
        <v>1223</v>
      </c>
    </row>
    <row r="11" spans="1:2" ht="35.4" x14ac:dyDescent="0.3">
      <c r="A11" s="248" t="s">
        <v>1230</v>
      </c>
      <c r="B11" s="249" t="s">
        <v>1185</v>
      </c>
    </row>
  </sheetData>
  <mergeCells count="3">
    <mergeCell ref="A4:B4"/>
    <mergeCell ref="A5:B5"/>
    <mergeCell ref="A6:B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Q19"/>
  <sheetViews>
    <sheetView topLeftCell="E1" zoomScale="80" zoomScaleNormal="80" workbookViewId="0">
      <selection activeCell="O1" sqref="O1"/>
    </sheetView>
  </sheetViews>
  <sheetFormatPr defaultColWidth="9.109375" defaultRowHeight="13.2" x14ac:dyDescent="0.25"/>
  <cols>
    <col min="1" max="1" width="26" style="29" customWidth="1"/>
    <col min="2" max="2" width="13.5546875" style="29" customWidth="1"/>
    <col min="3" max="3" width="16" style="29" customWidth="1"/>
    <col min="4" max="4" width="24.109375" style="29" customWidth="1"/>
    <col min="5" max="5" width="17" style="29" bestFit="1" customWidth="1"/>
    <col min="6" max="6" width="19.6640625" style="42" bestFit="1" customWidth="1"/>
    <col min="7" max="7" width="16.44140625" style="29" customWidth="1"/>
    <col min="8" max="8" width="26" style="29" bestFit="1" customWidth="1"/>
    <col min="9" max="9" width="17.33203125" style="29" customWidth="1"/>
    <col min="10" max="10" width="15.6640625" style="29" customWidth="1"/>
    <col min="11" max="11" width="17.44140625" style="29" customWidth="1"/>
    <col min="12" max="12" width="17.33203125" style="29" customWidth="1"/>
    <col min="13" max="13" width="13.88671875" style="29" customWidth="1"/>
    <col min="14" max="14" width="30.77734375" style="29" customWidth="1"/>
    <col min="15" max="15" width="30.77734375" style="112" customWidth="1"/>
    <col min="16" max="16" width="18" style="112" customWidth="1"/>
    <col min="17" max="17" width="15.109375" style="29" customWidth="1"/>
    <col min="18" max="16384" width="9.109375" style="29"/>
  </cols>
  <sheetData>
    <row r="1" spans="1:17" ht="12.75" customHeight="1" x14ac:dyDescent="0.25">
      <c r="A1" s="14" t="s">
        <v>0</v>
      </c>
      <c r="B1" s="14" t="s">
        <v>1</v>
      </c>
      <c r="C1" s="1" t="s">
        <v>2</v>
      </c>
      <c r="D1" s="2" t="s">
        <v>3</v>
      </c>
      <c r="E1" s="2" t="s">
        <v>4</v>
      </c>
      <c r="F1" s="39" t="s">
        <v>5</v>
      </c>
      <c r="G1" s="2" t="s">
        <v>6</v>
      </c>
      <c r="H1" s="2" t="s">
        <v>664</v>
      </c>
      <c r="I1" s="2" t="s">
        <v>7</v>
      </c>
      <c r="J1" s="2" t="s">
        <v>8</v>
      </c>
      <c r="K1" s="1" t="s">
        <v>9</v>
      </c>
      <c r="L1" s="1" t="s">
        <v>10</v>
      </c>
      <c r="M1" s="1" t="s">
        <v>11</v>
      </c>
      <c r="N1" s="1" t="s">
        <v>679</v>
      </c>
      <c r="O1" s="1" t="s">
        <v>1226</v>
      </c>
      <c r="P1" s="69" t="s">
        <v>12</v>
      </c>
      <c r="Q1" s="1" t="s">
        <v>13</v>
      </c>
    </row>
    <row r="2" spans="1:17" ht="12.75" customHeight="1" x14ac:dyDescent="0.25">
      <c r="A2" s="34" t="s">
        <v>928</v>
      </c>
      <c r="B2" s="3" t="s">
        <v>83</v>
      </c>
      <c r="C2" s="32" t="s">
        <v>209</v>
      </c>
      <c r="D2" s="32" t="s">
        <v>15</v>
      </c>
      <c r="E2" s="33">
        <v>4.75</v>
      </c>
      <c r="F2" s="41"/>
      <c r="G2" s="6" t="s">
        <v>86</v>
      </c>
      <c r="H2" s="3">
        <v>3</v>
      </c>
      <c r="I2" s="6"/>
      <c r="J2" s="50">
        <v>200</v>
      </c>
      <c r="K2" s="65"/>
      <c r="L2" s="66">
        <v>0</v>
      </c>
      <c r="M2" s="67">
        <v>0</v>
      </c>
      <c r="N2" s="68">
        <v>0</v>
      </c>
      <c r="O2" s="93">
        <v>0</v>
      </c>
      <c r="P2" s="68">
        <v>0</v>
      </c>
      <c r="Q2" s="7"/>
    </row>
    <row r="3" spans="1:17" ht="12.75" customHeight="1" x14ac:dyDescent="0.25">
      <c r="A3" s="34" t="s">
        <v>928</v>
      </c>
      <c r="B3" s="3" t="s">
        <v>83</v>
      </c>
      <c r="C3" s="32" t="s">
        <v>210</v>
      </c>
      <c r="D3" s="32" t="s">
        <v>647</v>
      </c>
      <c r="E3" s="33">
        <v>8.9</v>
      </c>
      <c r="F3" s="41"/>
      <c r="G3" s="6" t="s">
        <v>680</v>
      </c>
      <c r="H3" s="3">
        <v>2</v>
      </c>
      <c r="I3" s="6"/>
      <c r="J3" s="50">
        <v>5</v>
      </c>
      <c r="K3" s="65"/>
      <c r="L3" s="66">
        <v>0</v>
      </c>
      <c r="M3" s="67">
        <v>0</v>
      </c>
      <c r="N3" s="68">
        <v>0</v>
      </c>
      <c r="O3" s="93">
        <v>0</v>
      </c>
      <c r="P3" s="68">
        <v>0</v>
      </c>
      <c r="Q3" s="7"/>
    </row>
    <row r="4" spans="1:17" ht="12.75" customHeight="1" x14ac:dyDescent="0.25">
      <c r="A4" s="34" t="s">
        <v>928</v>
      </c>
      <c r="B4" s="3" t="s">
        <v>83</v>
      </c>
      <c r="C4" s="32" t="s">
        <v>212</v>
      </c>
      <c r="D4" s="32" t="s">
        <v>233</v>
      </c>
      <c r="E4" s="33">
        <v>58.05</v>
      </c>
      <c r="F4" s="41"/>
      <c r="G4" s="6" t="s">
        <v>680</v>
      </c>
      <c r="H4" s="3">
        <v>4</v>
      </c>
      <c r="I4" s="6"/>
      <c r="J4" s="50">
        <v>200</v>
      </c>
      <c r="K4" s="65"/>
      <c r="L4" s="66">
        <v>0</v>
      </c>
      <c r="M4" s="67">
        <v>0</v>
      </c>
      <c r="N4" s="68">
        <v>0</v>
      </c>
      <c r="O4" s="93">
        <v>0</v>
      </c>
      <c r="P4" s="68">
        <v>0</v>
      </c>
      <c r="Q4" s="7"/>
    </row>
    <row r="5" spans="1:17" ht="12.75" customHeight="1" x14ac:dyDescent="0.25">
      <c r="A5" s="34" t="s">
        <v>928</v>
      </c>
      <c r="B5" s="3" t="s">
        <v>83</v>
      </c>
      <c r="C5" s="32" t="s">
        <v>234</v>
      </c>
      <c r="D5" s="32" t="s">
        <v>17</v>
      </c>
      <c r="E5" s="33">
        <v>41</v>
      </c>
      <c r="F5" s="41"/>
      <c r="G5" s="6" t="s">
        <v>680</v>
      </c>
      <c r="H5" s="3">
        <v>4</v>
      </c>
      <c r="I5" s="6"/>
      <c r="J5" s="50">
        <v>200</v>
      </c>
      <c r="K5" s="65"/>
      <c r="L5" s="66">
        <v>0</v>
      </c>
      <c r="M5" s="67">
        <v>0</v>
      </c>
      <c r="N5" s="68">
        <v>0</v>
      </c>
      <c r="O5" s="93">
        <v>0</v>
      </c>
      <c r="P5" s="68">
        <v>0</v>
      </c>
      <c r="Q5" s="7"/>
    </row>
    <row r="6" spans="1:17" ht="12.75" customHeight="1" x14ac:dyDescent="0.25">
      <c r="A6" s="34" t="s">
        <v>928</v>
      </c>
      <c r="B6" s="3" t="s">
        <v>83</v>
      </c>
      <c r="C6" s="32" t="s">
        <v>235</v>
      </c>
      <c r="D6" s="32" t="s">
        <v>142</v>
      </c>
      <c r="E6" s="33">
        <v>24.2</v>
      </c>
      <c r="F6" s="41"/>
      <c r="G6" s="6" t="s">
        <v>680</v>
      </c>
      <c r="H6" s="3">
        <v>9</v>
      </c>
      <c r="I6" s="6"/>
      <c r="J6" s="50">
        <v>40</v>
      </c>
      <c r="K6" s="65"/>
      <c r="L6" s="66">
        <v>0</v>
      </c>
      <c r="M6" s="67">
        <v>0</v>
      </c>
      <c r="N6" s="68">
        <v>0</v>
      </c>
      <c r="O6" s="93">
        <v>0</v>
      </c>
      <c r="P6" s="68">
        <v>0</v>
      </c>
      <c r="Q6" s="7"/>
    </row>
    <row r="7" spans="1:17" ht="12.75" customHeight="1" x14ac:dyDescent="0.25">
      <c r="A7" s="34" t="s">
        <v>928</v>
      </c>
      <c r="B7" s="3" t="s">
        <v>83</v>
      </c>
      <c r="C7" s="32" t="s">
        <v>237</v>
      </c>
      <c r="D7" s="32" t="s">
        <v>236</v>
      </c>
      <c r="E7" s="33">
        <v>11.7</v>
      </c>
      <c r="F7" s="41"/>
      <c r="G7" s="6" t="s">
        <v>680</v>
      </c>
      <c r="H7" s="3">
        <v>8</v>
      </c>
      <c r="I7" s="6"/>
      <c r="J7" s="50">
        <v>200</v>
      </c>
      <c r="K7" s="65"/>
      <c r="L7" s="66">
        <v>0</v>
      </c>
      <c r="M7" s="67">
        <v>0</v>
      </c>
      <c r="N7" s="68">
        <v>0</v>
      </c>
      <c r="O7" s="93">
        <v>0</v>
      </c>
      <c r="P7" s="68">
        <v>0</v>
      </c>
      <c r="Q7" s="7"/>
    </row>
    <row r="8" spans="1:17" ht="12.75" customHeight="1" x14ac:dyDescent="0.25">
      <c r="A8" s="34" t="s">
        <v>928</v>
      </c>
      <c r="B8" s="3" t="s">
        <v>83</v>
      </c>
      <c r="C8" s="32" t="s">
        <v>239</v>
      </c>
      <c r="D8" s="32" t="s">
        <v>238</v>
      </c>
      <c r="E8" s="13">
        <v>11.7</v>
      </c>
      <c r="F8" s="33"/>
      <c r="G8" s="6" t="s">
        <v>680</v>
      </c>
      <c r="H8" s="3">
        <v>8</v>
      </c>
      <c r="I8" s="6"/>
      <c r="J8" s="50">
        <v>200</v>
      </c>
      <c r="K8" s="65"/>
      <c r="L8" s="66">
        <v>0</v>
      </c>
      <c r="M8" s="67">
        <v>0</v>
      </c>
      <c r="N8" s="68">
        <v>0</v>
      </c>
      <c r="O8" s="93">
        <v>0</v>
      </c>
      <c r="P8" s="68">
        <v>0</v>
      </c>
      <c r="Q8" s="7"/>
    </row>
    <row r="9" spans="1:17" ht="12.75" customHeight="1" x14ac:dyDescent="0.25">
      <c r="A9" s="34" t="s">
        <v>928</v>
      </c>
      <c r="B9" s="3" t="s">
        <v>83</v>
      </c>
      <c r="C9" s="32" t="s">
        <v>240</v>
      </c>
      <c r="D9" s="32" t="s">
        <v>82</v>
      </c>
      <c r="E9" s="33">
        <v>2.0699999999999998</v>
      </c>
      <c r="F9" s="41"/>
      <c r="G9" s="6" t="s">
        <v>680</v>
      </c>
      <c r="H9" s="3">
        <v>8</v>
      </c>
      <c r="I9" s="6"/>
      <c r="J9" s="50">
        <v>200</v>
      </c>
      <c r="K9" s="65"/>
      <c r="L9" s="66">
        <v>0</v>
      </c>
      <c r="M9" s="67">
        <v>0</v>
      </c>
      <c r="N9" s="68">
        <v>0</v>
      </c>
      <c r="O9" s="93">
        <v>0</v>
      </c>
      <c r="P9" s="68">
        <v>0</v>
      </c>
      <c r="Q9" s="7"/>
    </row>
    <row r="10" spans="1:17" ht="12.75" customHeight="1" x14ac:dyDescent="0.25">
      <c r="A10" s="34" t="s">
        <v>928</v>
      </c>
      <c r="B10" s="3" t="s">
        <v>83</v>
      </c>
      <c r="C10" s="32" t="s">
        <v>242</v>
      </c>
      <c r="D10" s="32" t="s">
        <v>241</v>
      </c>
      <c r="E10" s="33">
        <v>16</v>
      </c>
      <c r="F10" s="41"/>
      <c r="G10" s="6" t="s">
        <v>680</v>
      </c>
      <c r="H10" s="3">
        <v>2</v>
      </c>
      <c r="I10" s="6"/>
      <c r="J10" s="50">
        <v>5</v>
      </c>
      <c r="K10" s="65"/>
      <c r="L10" s="66">
        <v>0</v>
      </c>
      <c r="M10" s="67">
        <v>0</v>
      </c>
      <c r="N10" s="68">
        <v>0</v>
      </c>
      <c r="O10" s="93">
        <v>0</v>
      </c>
      <c r="P10" s="68">
        <v>0</v>
      </c>
      <c r="Q10" s="7"/>
    </row>
    <row r="11" spans="1:17" ht="12.75" customHeight="1" x14ac:dyDescent="0.25">
      <c r="A11" s="34" t="s">
        <v>928</v>
      </c>
      <c r="B11" s="3" t="s">
        <v>83</v>
      </c>
      <c r="C11" s="32" t="s">
        <v>648</v>
      </c>
      <c r="D11" s="32" t="s">
        <v>647</v>
      </c>
      <c r="E11" s="33">
        <v>17.5</v>
      </c>
      <c r="F11" s="41"/>
      <c r="G11" s="6" t="s">
        <v>680</v>
      </c>
      <c r="H11" s="3">
        <v>2</v>
      </c>
      <c r="I11" s="6"/>
      <c r="J11" s="50">
        <v>5</v>
      </c>
      <c r="K11" s="65"/>
      <c r="L11" s="66">
        <v>0</v>
      </c>
      <c r="M11" s="67">
        <v>0</v>
      </c>
      <c r="N11" s="68">
        <v>0</v>
      </c>
      <c r="O11" s="93">
        <v>0</v>
      </c>
      <c r="P11" s="68">
        <v>0</v>
      </c>
      <c r="Q11" s="7"/>
    </row>
    <row r="12" spans="1:17" ht="12.75" customHeight="1" x14ac:dyDescent="0.25">
      <c r="A12" s="34" t="s">
        <v>928</v>
      </c>
      <c r="B12" s="3" t="s">
        <v>83</v>
      </c>
      <c r="C12" s="32" t="s">
        <v>200</v>
      </c>
      <c r="D12" s="32" t="s">
        <v>243</v>
      </c>
      <c r="E12" s="3">
        <v>56.25</v>
      </c>
      <c r="F12" s="33"/>
      <c r="G12" s="6" t="s">
        <v>680</v>
      </c>
      <c r="H12" s="3">
        <v>7</v>
      </c>
      <c r="I12" s="6"/>
      <c r="J12" s="50">
        <v>200</v>
      </c>
      <c r="K12" s="65"/>
      <c r="L12" s="66">
        <v>0</v>
      </c>
      <c r="M12" s="67">
        <v>0</v>
      </c>
      <c r="N12" s="68">
        <v>0</v>
      </c>
      <c r="O12" s="93">
        <v>0</v>
      </c>
      <c r="P12" s="68">
        <v>0</v>
      </c>
      <c r="Q12" s="7"/>
    </row>
    <row r="13" spans="1:17" ht="12.75" customHeight="1" x14ac:dyDescent="0.25">
      <c r="A13" s="34" t="s">
        <v>928</v>
      </c>
      <c r="B13" s="3" t="s">
        <v>83</v>
      </c>
      <c r="C13" s="32" t="s">
        <v>202</v>
      </c>
      <c r="D13" s="32" t="s">
        <v>244</v>
      </c>
      <c r="E13" s="33">
        <v>56.3</v>
      </c>
      <c r="F13" s="41"/>
      <c r="G13" s="6" t="s">
        <v>680</v>
      </c>
      <c r="H13" s="3">
        <v>7</v>
      </c>
      <c r="I13" s="6"/>
      <c r="J13" s="50">
        <v>200</v>
      </c>
      <c r="K13" s="65"/>
      <c r="L13" s="66">
        <v>0</v>
      </c>
      <c r="M13" s="67">
        <v>0</v>
      </c>
      <c r="N13" s="68">
        <v>0</v>
      </c>
      <c r="O13" s="93">
        <v>0</v>
      </c>
      <c r="P13" s="68">
        <v>0</v>
      </c>
      <c r="Q13" s="7"/>
    </row>
    <row r="14" spans="1:17" ht="12.75" customHeight="1" x14ac:dyDescent="0.25">
      <c r="A14" s="34" t="s">
        <v>928</v>
      </c>
      <c r="B14" s="3" t="s">
        <v>83</v>
      </c>
      <c r="C14" s="32" t="s">
        <v>204</v>
      </c>
      <c r="D14" s="32" t="s">
        <v>245</v>
      </c>
      <c r="E14" s="33">
        <v>56.28</v>
      </c>
      <c r="F14" s="41"/>
      <c r="G14" s="6" t="s">
        <v>680</v>
      </c>
      <c r="H14" s="3">
        <v>7</v>
      </c>
      <c r="I14" s="6"/>
      <c r="J14" s="50">
        <v>200</v>
      </c>
      <c r="K14" s="65"/>
      <c r="L14" s="66">
        <v>0</v>
      </c>
      <c r="M14" s="67">
        <v>0</v>
      </c>
      <c r="N14" s="68">
        <v>0</v>
      </c>
      <c r="O14" s="93">
        <v>0</v>
      </c>
      <c r="P14" s="68">
        <v>0</v>
      </c>
      <c r="Q14" s="7"/>
    </row>
    <row r="15" spans="1:17" ht="12.75" customHeight="1" x14ac:dyDescent="0.25">
      <c r="A15" s="34" t="s">
        <v>928</v>
      </c>
      <c r="B15" s="3" t="s">
        <v>83</v>
      </c>
      <c r="C15" s="32" t="s">
        <v>206</v>
      </c>
      <c r="D15" s="32" t="s">
        <v>246</v>
      </c>
      <c r="E15" s="3">
        <v>39.450000000000003</v>
      </c>
      <c r="F15" s="33"/>
      <c r="G15" s="6" t="s">
        <v>680</v>
      </c>
      <c r="H15" s="3">
        <v>7</v>
      </c>
      <c r="I15" s="6"/>
      <c r="J15" s="50">
        <v>200</v>
      </c>
      <c r="K15" s="65"/>
      <c r="L15" s="66">
        <v>0</v>
      </c>
      <c r="M15" s="67">
        <v>0</v>
      </c>
      <c r="N15" s="68">
        <v>0</v>
      </c>
      <c r="O15" s="93">
        <v>0</v>
      </c>
      <c r="P15" s="68">
        <v>0</v>
      </c>
      <c r="Q15" s="7"/>
    </row>
    <row r="16" spans="1:17" ht="12.75" customHeight="1" x14ac:dyDescent="0.25">
      <c r="A16" s="34" t="s">
        <v>928</v>
      </c>
      <c r="B16" s="3" t="s">
        <v>83</v>
      </c>
      <c r="C16" s="32" t="s">
        <v>198</v>
      </c>
      <c r="D16" s="32" t="s">
        <v>247</v>
      </c>
      <c r="E16" s="3">
        <v>56.15</v>
      </c>
      <c r="F16" s="33"/>
      <c r="G16" s="6" t="s">
        <v>680</v>
      </c>
      <c r="H16" s="3">
        <v>7</v>
      </c>
      <c r="I16" s="6"/>
      <c r="J16" s="50">
        <v>200</v>
      </c>
      <c r="K16" s="65"/>
      <c r="L16" s="66">
        <v>0</v>
      </c>
      <c r="M16" s="67">
        <v>0</v>
      </c>
      <c r="N16" s="68">
        <v>0</v>
      </c>
      <c r="O16" s="93">
        <v>0</v>
      </c>
      <c r="P16" s="68">
        <v>0</v>
      </c>
      <c r="Q16" s="7"/>
    </row>
    <row r="17" spans="1:17" ht="12.75" customHeight="1" x14ac:dyDescent="0.25">
      <c r="A17" s="34" t="s">
        <v>928</v>
      </c>
      <c r="B17" s="3" t="s">
        <v>83</v>
      </c>
      <c r="C17" s="32" t="s">
        <v>196</v>
      </c>
      <c r="D17" s="32" t="s">
        <v>248</v>
      </c>
      <c r="E17" s="3">
        <v>55.65</v>
      </c>
      <c r="F17" s="33"/>
      <c r="G17" s="3" t="s">
        <v>680</v>
      </c>
      <c r="H17" s="3">
        <v>7</v>
      </c>
      <c r="I17" s="3"/>
      <c r="J17" s="50">
        <v>200</v>
      </c>
      <c r="K17" s="65"/>
      <c r="L17" s="66">
        <v>0</v>
      </c>
      <c r="M17" s="67">
        <v>0</v>
      </c>
      <c r="N17" s="68">
        <v>0</v>
      </c>
      <c r="O17" s="93">
        <v>0</v>
      </c>
      <c r="P17" s="68">
        <v>0</v>
      </c>
      <c r="Q17" s="3"/>
    </row>
    <row r="18" spans="1:17" ht="12.75" customHeight="1" x14ac:dyDescent="0.25">
      <c r="A18" s="57"/>
      <c r="B18" s="13"/>
      <c r="C18" s="56"/>
      <c r="D18" s="62"/>
      <c r="E18" s="63"/>
      <c r="F18" s="55"/>
      <c r="G18" s="56"/>
      <c r="H18" s="13"/>
      <c r="I18" s="8"/>
      <c r="J18" s="8"/>
      <c r="K18" s="8"/>
      <c r="L18" s="8"/>
      <c r="M18" s="8"/>
      <c r="N18" s="8"/>
      <c r="O18" s="70"/>
      <c r="P18" s="70"/>
      <c r="Q18" s="8"/>
    </row>
    <row r="19" spans="1:17" ht="12.75" customHeight="1" x14ac:dyDescent="0.25">
      <c r="A19" s="8"/>
      <c r="B19" s="8"/>
      <c r="C19" s="8"/>
      <c r="D19" s="37"/>
      <c r="E19" s="38">
        <f>SUM(E2:E17)</f>
        <v>515.94999999999993</v>
      </c>
      <c r="F19" s="40"/>
      <c r="G19" s="8"/>
      <c r="H19" s="8"/>
      <c r="I19" s="8"/>
      <c r="J19" s="8"/>
      <c r="K19" s="8"/>
      <c r="L19" s="8"/>
      <c r="N19" s="37"/>
      <c r="O19" s="113">
        <f>SUM(O2:O17)</f>
        <v>0</v>
      </c>
      <c r="P19" s="70"/>
      <c r="Q19" s="8"/>
    </row>
  </sheetData>
  <pageMargins left="0.7" right="0.7" top="0.75" bottom="0.75" header="0.3" footer="0.3"/>
  <pageSetup paperSize="9" orientation="portrait" verticalDpi="0" r:id="rId1"/>
  <ignoredErrors>
    <ignoredError sqref="P18"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sheetPr>
  <dimension ref="A1:Q19"/>
  <sheetViews>
    <sheetView topLeftCell="D1" zoomScale="80" zoomScaleNormal="80" workbookViewId="0">
      <selection activeCell="O1" sqref="O1"/>
    </sheetView>
  </sheetViews>
  <sheetFormatPr defaultColWidth="9.109375" defaultRowHeight="12.75" customHeight="1" x14ac:dyDescent="0.25"/>
  <cols>
    <col min="1" max="1" width="29.6640625" style="29" customWidth="1"/>
    <col min="2" max="2" width="18.6640625" style="29" customWidth="1"/>
    <col min="3" max="3" width="16" style="29" customWidth="1"/>
    <col min="4" max="4" width="24.109375" style="29" customWidth="1"/>
    <col min="5" max="5" width="17" style="29" bestFit="1" customWidth="1"/>
    <col min="6" max="6" width="19.6640625" style="42" bestFit="1" customWidth="1"/>
    <col min="7" max="7" width="16.44140625" style="29" customWidth="1"/>
    <col min="8" max="8" width="26" style="29" bestFit="1" customWidth="1"/>
    <col min="9" max="9" width="17.33203125" style="29" customWidth="1"/>
    <col min="10" max="10" width="15.6640625" style="29" customWidth="1"/>
    <col min="11" max="11" width="17.44140625" style="29" customWidth="1"/>
    <col min="12" max="12" width="17.33203125" style="29" customWidth="1"/>
    <col min="13" max="13" width="13.88671875" style="29" customWidth="1"/>
    <col min="14" max="15" width="30.77734375" style="29" customWidth="1"/>
    <col min="16" max="16" width="18" style="29" customWidth="1"/>
    <col min="17" max="17" width="15.109375" style="29" customWidth="1"/>
    <col min="18" max="16384" width="9.109375" style="29"/>
  </cols>
  <sheetData>
    <row r="1" spans="1:17" ht="12.75" customHeight="1" x14ac:dyDescent="0.25">
      <c r="A1" s="14" t="s">
        <v>0</v>
      </c>
      <c r="B1" s="14" t="s">
        <v>1</v>
      </c>
      <c r="C1" s="1" t="s">
        <v>2</v>
      </c>
      <c r="D1" s="2" t="s">
        <v>3</v>
      </c>
      <c r="E1" s="2" t="s">
        <v>4</v>
      </c>
      <c r="F1" s="39" t="s">
        <v>5</v>
      </c>
      <c r="G1" s="2" t="s">
        <v>6</v>
      </c>
      <c r="H1" s="2" t="s">
        <v>664</v>
      </c>
      <c r="I1" s="2" t="s">
        <v>7</v>
      </c>
      <c r="J1" s="2" t="s">
        <v>8</v>
      </c>
      <c r="K1" s="1" t="s">
        <v>9</v>
      </c>
      <c r="L1" s="1" t="s">
        <v>10</v>
      </c>
      <c r="M1" s="1" t="s">
        <v>11</v>
      </c>
      <c r="N1" s="1" t="s">
        <v>679</v>
      </c>
      <c r="O1" s="1" t="s">
        <v>1226</v>
      </c>
      <c r="P1" s="1" t="s">
        <v>12</v>
      </c>
      <c r="Q1" s="1" t="s">
        <v>13</v>
      </c>
    </row>
    <row r="2" spans="1:17" ht="12.75" customHeight="1" x14ac:dyDescent="0.25">
      <c r="A2" s="77" t="s">
        <v>928</v>
      </c>
      <c r="B2" s="77" t="s">
        <v>83</v>
      </c>
      <c r="C2" s="3" t="s">
        <v>209</v>
      </c>
      <c r="D2" s="77" t="s">
        <v>15</v>
      </c>
      <c r="E2" s="78">
        <v>4.75</v>
      </c>
      <c r="F2" s="92"/>
      <c r="G2" s="52" t="s">
        <v>86</v>
      </c>
      <c r="H2" s="3">
        <v>3</v>
      </c>
      <c r="I2" s="52"/>
      <c r="J2" s="50">
        <v>200</v>
      </c>
      <c r="K2" s="65"/>
      <c r="L2" s="66">
        <v>0</v>
      </c>
      <c r="M2" s="67">
        <v>0</v>
      </c>
      <c r="N2" s="68">
        <v>0</v>
      </c>
      <c r="O2" s="68">
        <v>0</v>
      </c>
      <c r="P2" s="93">
        <v>0</v>
      </c>
      <c r="Q2" s="7"/>
    </row>
    <row r="3" spans="1:17" ht="12.75" customHeight="1" x14ac:dyDescent="0.25">
      <c r="A3" s="77" t="s">
        <v>928</v>
      </c>
      <c r="B3" s="77" t="s">
        <v>83</v>
      </c>
      <c r="C3" s="3" t="s">
        <v>210</v>
      </c>
      <c r="D3" s="77" t="s">
        <v>647</v>
      </c>
      <c r="E3" s="78">
        <v>8.9</v>
      </c>
      <c r="F3" s="92"/>
      <c r="G3" s="52" t="s">
        <v>680</v>
      </c>
      <c r="H3" s="3">
        <v>2</v>
      </c>
      <c r="I3" s="52"/>
      <c r="J3" s="50">
        <v>5</v>
      </c>
      <c r="K3" s="65"/>
      <c r="L3" s="66">
        <v>0</v>
      </c>
      <c r="M3" s="67">
        <v>0</v>
      </c>
      <c r="N3" s="68">
        <v>0</v>
      </c>
      <c r="O3" s="68">
        <v>0</v>
      </c>
      <c r="P3" s="93">
        <v>0</v>
      </c>
      <c r="Q3" s="7"/>
    </row>
    <row r="4" spans="1:17" ht="12.75" customHeight="1" x14ac:dyDescent="0.25">
      <c r="A4" s="77" t="s">
        <v>928</v>
      </c>
      <c r="B4" s="77" t="s">
        <v>83</v>
      </c>
      <c r="C4" s="3" t="s">
        <v>212</v>
      </c>
      <c r="D4" s="77" t="s">
        <v>233</v>
      </c>
      <c r="E4" s="78">
        <v>58.05</v>
      </c>
      <c r="F4" s="92"/>
      <c r="G4" s="52" t="s">
        <v>680</v>
      </c>
      <c r="H4" s="3">
        <v>4</v>
      </c>
      <c r="I4" s="52"/>
      <c r="J4" s="50">
        <v>200</v>
      </c>
      <c r="K4" s="65"/>
      <c r="L4" s="66">
        <v>0</v>
      </c>
      <c r="M4" s="67">
        <v>0</v>
      </c>
      <c r="N4" s="68">
        <v>0</v>
      </c>
      <c r="O4" s="68">
        <v>0</v>
      </c>
      <c r="P4" s="93">
        <v>0</v>
      </c>
      <c r="Q4" s="7"/>
    </row>
    <row r="5" spans="1:17" ht="12.75" customHeight="1" x14ac:dyDescent="0.25">
      <c r="A5" s="77" t="s">
        <v>928</v>
      </c>
      <c r="B5" s="77" t="s">
        <v>83</v>
      </c>
      <c r="C5" s="3" t="s">
        <v>234</v>
      </c>
      <c r="D5" s="77" t="s">
        <v>17</v>
      </c>
      <c r="E5" s="78">
        <v>41</v>
      </c>
      <c r="F5" s="92"/>
      <c r="G5" s="52" t="s">
        <v>680</v>
      </c>
      <c r="H5" s="3">
        <v>4</v>
      </c>
      <c r="I5" s="52"/>
      <c r="J5" s="50">
        <v>200</v>
      </c>
      <c r="K5" s="65"/>
      <c r="L5" s="66">
        <v>0</v>
      </c>
      <c r="M5" s="67">
        <v>0</v>
      </c>
      <c r="N5" s="68">
        <v>0</v>
      </c>
      <c r="O5" s="68">
        <v>0</v>
      </c>
      <c r="P5" s="93">
        <v>0</v>
      </c>
      <c r="Q5" s="7"/>
    </row>
    <row r="6" spans="1:17" ht="12.75" customHeight="1" x14ac:dyDescent="0.25">
      <c r="A6" s="77" t="s">
        <v>928</v>
      </c>
      <c r="B6" s="77" t="s">
        <v>83</v>
      </c>
      <c r="C6" s="3" t="s">
        <v>235</v>
      </c>
      <c r="D6" s="77" t="s">
        <v>142</v>
      </c>
      <c r="E6" s="78">
        <v>24.2</v>
      </c>
      <c r="F6" s="92"/>
      <c r="G6" s="52" t="s">
        <v>680</v>
      </c>
      <c r="H6" s="3">
        <v>9</v>
      </c>
      <c r="I6" s="52"/>
      <c r="J6" s="50">
        <v>40</v>
      </c>
      <c r="K6" s="65"/>
      <c r="L6" s="66">
        <v>0</v>
      </c>
      <c r="M6" s="67">
        <v>0</v>
      </c>
      <c r="N6" s="68">
        <v>0</v>
      </c>
      <c r="O6" s="68">
        <v>0</v>
      </c>
      <c r="P6" s="93">
        <v>0</v>
      </c>
      <c r="Q6" s="7"/>
    </row>
    <row r="7" spans="1:17" ht="12.75" customHeight="1" x14ac:dyDescent="0.25">
      <c r="A7" s="77" t="s">
        <v>928</v>
      </c>
      <c r="B7" s="77" t="s">
        <v>83</v>
      </c>
      <c r="C7" s="3" t="s">
        <v>237</v>
      </c>
      <c r="D7" s="77" t="s">
        <v>236</v>
      </c>
      <c r="E7" s="78">
        <v>11.7</v>
      </c>
      <c r="F7" s="92"/>
      <c r="G7" s="52" t="s">
        <v>680</v>
      </c>
      <c r="H7" s="3">
        <v>8</v>
      </c>
      <c r="I7" s="52"/>
      <c r="J7" s="50">
        <v>200</v>
      </c>
      <c r="K7" s="65"/>
      <c r="L7" s="66">
        <v>0</v>
      </c>
      <c r="M7" s="67">
        <v>0</v>
      </c>
      <c r="N7" s="68">
        <v>0</v>
      </c>
      <c r="O7" s="68">
        <v>0</v>
      </c>
      <c r="P7" s="93">
        <v>0</v>
      </c>
      <c r="Q7" s="7"/>
    </row>
    <row r="8" spans="1:17" ht="12.75" customHeight="1" x14ac:dyDescent="0.25">
      <c r="A8" s="77" t="s">
        <v>928</v>
      </c>
      <c r="B8" s="77" t="s">
        <v>83</v>
      </c>
      <c r="C8" s="3" t="s">
        <v>239</v>
      </c>
      <c r="D8" s="77" t="s">
        <v>238</v>
      </c>
      <c r="E8" s="78">
        <v>11.7</v>
      </c>
      <c r="F8" s="92"/>
      <c r="G8" s="52" t="s">
        <v>680</v>
      </c>
      <c r="H8" s="3">
        <v>8</v>
      </c>
      <c r="I8" s="52"/>
      <c r="J8" s="50">
        <v>200</v>
      </c>
      <c r="K8" s="65"/>
      <c r="L8" s="66">
        <v>0</v>
      </c>
      <c r="M8" s="67">
        <v>0</v>
      </c>
      <c r="N8" s="68">
        <v>0</v>
      </c>
      <c r="O8" s="68">
        <v>0</v>
      </c>
      <c r="P8" s="93">
        <v>0</v>
      </c>
      <c r="Q8" s="7"/>
    </row>
    <row r="9" spans="1:17" ht="12.75" customHeight="1" x14ac:dyDescent="0.25">
      <c r="A9" s="77" t="s">
        <v>928</v>
      </c>
      <c r="B9" s="77" t="s">
        <v>83</v>
      </c>
      <c r="C9" s="3" t="s">
        <v>240</v>
      </c>
      <c r="D9" s="77" t="s">
        <v>82</v>
      </c>
      <c r="E9" s="78">
        <v>2.0699999999999998</v>
      </c>
      <c r="F9" s="92"/>
      <c r="G9" s="52" t="s">
        <v>680</v>
      </c>
      <c r="H9" s="3">
        <v>8</v>
      </c>
      <c r="I9" s="52"/>
      <c r="J9" s="50">
        <v>200</v>
      </c>
      <c r="K9" s="65"/>
      <c r="L9" s="66">
        <v>0</v>
      </c>
      <c r="M9" s="67">
        <v>0</v>
      </c>
      <c r="N9" s="68">
        <v>0</v>
      </c>
      <c r="O9" s="68">
        <v>0</v>
      </c>
      <c r="P9" s="93">
        <v>0</v>
      </c>
      <c r="Q9" s="7"/>
    </row>
    <row r="10" spans="1:17" ht="12.75" customHeight="1" x14ac:dyDescent="0.25">
      <c r="A10" s="77" t="s">
        <v>928</v>
      </c>
      <c r="B10" s="77" t="s">
        <v>83</v>
      </c>
      <c r="C10" s="3" t="s">
        <v>242</v>
      </c>
      <c r="D10" s="77" t="s">
        <v>241</v>
      </c>
      <c r="E10" s="78">
        <v>16</v>
      </c>
      <c r="F10" s="92"/>
      <c r="G10" s="52" t="s">
        <v>680</v>
      </c>
      <c r="H10" s="3">
        <v>2</v>
      </c>
      <c r="I10" s="52"/>
      <c r="J10" s="50">
        <v>5</v>
      </c>
      <c r="K10" s="65"/>
      <c r="L10" s="66">
        <v>0</v>
      </c>
      <c r="M10" s="67">
        <v>0</v>
      </c>
      <c r="N10" s="68">
        <v>0</v>
      </c>
      <c r="O10" s="68">
        <v>0</v>
      </c>
      <c r="P10" s="93">
        <v>0</v>
      </c>
      <c r="Q10" s="7"/>
    </row>
    <row r="11" spans="1:17" ht="12.75" customHeight="1" x14ac:dyDescent="0.25">
      <c r="A11" s="77" t="s">
        <v>928</v>
      </c>
      <c r="B11" s="77" t="s">
        <v>83</v>
      </c>
      <c r="C11" s="3" t="s">
        <v>648</v>
      </c>
      <c r="D11" s="77" t="s">
        <v>647</v>
      </c>
      <c r="E11" s="78">
        <v>17.5</v>
      </c>
      <c r="F11" s="92"/>
      <c r="G11" s="52" t="s">
        <v>680</v>
      </c>
      <c r="H11" s="3">
        <v>2</v>
      </c>
      <c r="I11" s="52"/>
      <c r="J11" s="50">
        <v>5</v>
      </c>
      <c r="K11" s="65"/>
      <c r="L11" s="66">
        <v>0</v>
      </c>
      <c r="M11" s="67">
        <v>0</v>
      </c>
      <c r="N11" s="68">
        <v>0</v>
      </c>
      <c r="O11" s="68">
        <v>0</v>
      </c>
      <c r="P11" s="93">
        <v>0</v>
      </c>
      <c r="Q11" s="7"/>
    </row>
    <row r="12" spans="1:17" ht="12.75" customHeight="1" x14ac:dyDescent="0.25">
      <c r="A12" s="77" t="s">
        <v>928</v>
      </c>
      <c r="B12" s="77" t="s">
        <v>83</v>
      </c>
      <c r="C12" s="3" t="s">
        <v>200</v>
      </c>
      <c r="D12" s="77" t="s">
        <v>243</v>
      </c>
      <c r="E12" s="78">
        <v>56.25</v>
      </c>
      <c r="F12" s="92"/>
      <c r="G12" s="52" t="s">
        <v>680</v>
      </c>
      <c r="H12" s="3">
        <v>7</v>
      </c>
      <c r="I12" s="52"/>
      <c r="J12" s="50">
        <v>200</v>
      </c>
      <c r="K12" s="65"/>
      <c r="L12" s="66">
        <v>0</v>
      </c>
      <c r="M12" s="67">
        <v>0</v>
      </c>
      <c r="N12" s="68">
        <v>0</v>
      </c>
      <c r="O12" s="68">
        <v>0</v>
      </c>
      <c r="P12" s="93">
        <v>0</v>
      </c>
      <c r="Q12" s="7"/>
    </row>
    <row r="13" spans="1:17" ht="12.75" customHeight="1" x14ac:dyDescent="0.25">
      <c r="A13" s="77" t="s">
        <v>928</v>
      </c>
      <c r="B13" s="77" t="s">
        <v>83</v>
      </c>
      <c r="C13" s="3" t="s">
        <v>202</v>
      </c>
      <c r="D13" s="77" t="s">
        <v>244</v>
      </c>
      <c r="E13" s="78">
        <v>56.3</v>
      </c>
      <c r="F13" s="92"/>
      <c r="G13" s="52" t="s">
        <v>680</v>
      </c>
      <c r="H13" s="3">
        <v>7</v>
      </c>
      <c r="I13" s="52"/>
      <c r="J13" s="50">
        <v>200</v>
      </c>
      <c r="K13" s="65"/>
      <c r="L13" s="66">
        <v>0</v>
      </c>
      <c r="M13" s="67">
        <v>0</v>
      </c>
      <c r="N13" s="68">
        <v>0</v>
      </c>
      <c r="O13" s="68">
        <v>0</v>
      </c>
      <c r="P13" s="93">
        <v>0</v>
      </c>
      <c r="Q13" s="7"/>
    </row>
    <row r="14" spans="1:17" ht="12.75" customHeight="1" x14ac:dyDescent="0.25">
      <c r="A14" s="77" t="s">
        <v>928</v>
      </c>
      <c r="B14" s="77" t="s">
        <v>83</v>
      </c>
      <c r="C14" s="3" t="s">
        <v>204</v>
      </c>
      <c r="D14" s="77" t="s">
        <v>245</v>
      </c>
      <c r="E14" s="78">
        <v>56.28</v>
      </c>
      <c r="F14" s="92"/>
      <c r="G14" s="52" t="s">
        <v>680</v>
      </c>
      <c r="H14" s="3">
        <v>7</v>
      </c>
      <c r="I14" s="52"/>
      <c r="J14" s="50">
        <v>200</v>
      </c>
      <c r="K14" s="65"/>
      <c r="L14" s="66">
        <v>0</v>
      </c>
      <c r="M14" s="67">
        <v>0</v>
      </c>
      <c r="N14" s="68">
        <v>0</v>
      </c>
      <c r="O14" s="68">
        <v>0</v>
      </c>
      <c r="P14" s="93">
        <v>0</v>
      </c>
      <c r="Q14" s="7"/>
    </row>
    <row r="15" spans="1:17" ht="12.75" customHeight="1" x14ac:dyDescent="0.25">
      <c r="A15" s="77" t="s">
        <v>928</v>
      </c>
      <c r="B15" s="77" t="s">
        <v>83</v>
      </c>
      <c r="C15" s="3" t="s">
        <v>206</v>
      </c>
      <c r="D15" s="77" t="s">
        <v>246</v>
      </c>
      <c r="E15" s="78">
        <v>39.450000000000003</v>
      </c>
      <c r="F15" s="92"/>
      <c r="G15" s="52" t="s">
        <v>680</v>
      </c>
      <c r="H15" s="3">
        <v>7</v>
      </c>
      <c r="I15" s="52"/>
      <c r="J15" s="50">
        <v>200</v>
      </c>
      <c r="K15" s="65"/>
      <c r="L15" s="66">
        <v>0</v>
      </c>
      <c r="M15" s="67">
        <v>0</v>
      </c>
      <c r="N15" s="68">
        <v>0</v>
      </c>
      <c r="O15" s="68">
        <v>0</v>
      </c>
      <c r="P15" s="93">
        <v>0</v>
      </c>
      <c r="Q15" s="7"/>
    </row>
    <row r="16" spans="1:17" ht="12.75" customHeight="1" x14ac:dyDescent="0.25">
      <c r="A16" s="77" t="s">
        <v>928</v>
      </c>
      <c r="B16" s="77" t="s">
        <v>83</v>
      </c>
      <c r="C16" s="3" t="s">
        <v>198</v>
      </c>
      <c r="D16" s="77" t="s">
        <v>247</v>
      </c>
      <c r="E16" s="78">
        <v>56.15</v>
      </c>
      <c r="F16" s="92"/>
      <c r="G16" s="52" t="s">
        <v>680</v>
      </c>
      <c r="H16" s="3">
        <v>7</v>
      </c>
      <c r="I16" s="52"/>
      <c r="J16" s="50">
        <v>200</v>
      </c>
      <c r="K16" s="65"/>
      <c r="L16" s="66">
        <v>0</v>
      </c>
      <c r="M16" s="67">
        <v>0</v>
      </c>
      <c r="N16" s="68">
        <v>0</v>
      </c>
      <c r="O16" s="68">
        <v>0</v>
      </c>
      <c r="P16" s="93">
        <v>0</v>
      </c>
      <c r="Q16" s="7"/>
    </row>
    <row r="17" spans="1:17" ht="12.75" customHeight="1" x14ac:dyDescent="0.25">
      <c r="A17" s="77" t="s">
        <v>928</v>
      </c>
      <c r="B17" s="77" t="s">
        <v>83</v>
      </c>
      <c r="C17" s="3" t="s">
        <v>196</v>
      </c>
      <c r="D17" s="77" t="s">
        <v>248</v>
      </c>
      <c r="E17" s="78">
        <v>55.65</v>
      </c>
      <c r="F17" s="92"/>
      <c r="G17" s="52" t="s">
        <v>680</v>
      </c>
      <c r="H17" s="3">
        <v>7</v>
      </c>
      <c r="I17" s="52"/>
      <c r="J17" s="50">
        <v>200</v>
      </c>
      <c r="K17" s="65"/>
      <c r="L17" s="66">
        <v>0</v>
      </c>
      <c r="M17" s="67">
        <v>0</v>
      </c>
      <c r="N17" s="68">
        <v>0</v>
      </c>
      <c r="O17" s="68">
        <v>0</v>
      </c>
      <c r="P17" s="93">
        <v>0</v>
      </c>
      <c r="Q17" s="7"/>
    </row>
    <row r="18" spans="1:17" ht="12.75" customHeight="1" x14ac:dyDescent="0.25">
      <c r="A18" s="13"/>
      <c r="B18" s="81"/>
      <c r="C18" s="13"/>
      <c r="D18" s="81"/>
      <c r="E18" s="13"/>
      <c r="F18" s="13"/>
      <c r="G18" s="81"/>
      <c r="H18" s="13"/>
      <c r="I18" s="13"/>
      <c r="J18" s="13"/>
      <c r="K18" s="13"/>
      <c r="L18" s="13"/>
      <c r="M18" s="13"/>
      <c r="N18" s="13"/>
      <c r="O18" s="82"/>
      <c r="P18" s="82"/>
      <c r="Q18" s="8"/>
    </row>
    <row r="19" spans="1:17" ht="12.75" customHeight="1" x14ac:dyDescent="0.25">
      <c r="A19" s="13"/>
      <c r="B19" s="81"/>
      <c r="C19" s="13"/>
      <c r="D19" s="81"/>
      <c r="E19" s="96">
        <f>SUM(E2:E18)</f>
        <v>515.94999999999993</v>
      </c>
      <c r="F19" s="13"/>
      <c r="G19" s="81"/>
      <c r="H19" s="13"/>
      <c r="I19" s="13"/>
      <c r="J19" s="13"/>
      <c r="K19" s="13"/>
      <c r="L19" s="13"/>
      <c r="M19" s="13"/>
      <c r="N19" s="13"/>
      <c r="O19" s="95">
        <f>SUM(O2:O18)</f>
        <v>0</v>
      </c>
      <c r="P19" s="94"/>
      <c r="Q19" s="8"/>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Q58"/>
  <sheetViews>
    <sheetView topLeftCell="E1" zoomScale="80" zoomScaleNormal="80" workbookViewId="0">
      <selection activeCell="O1" sqref="O1"/>
    </sheetView>
  </sheetViews>
  <sheetFormatPr defaultRowHeight="12.75" customHeight="1" x14ac:dyDescent="0.3"/>
  <cols>
    <col min="1" max="1" width="20" customWidth="1"/>
    <col min="2" max="2" width="13.88671875" customWidth="1"/>
    <col min="3" max="3" width="16" customWidth="1"/>
    <col min="4" max="4" width="24.109375" customWidth="1"/>
    <col min="5" max="5" width="17" customWidth="1"/>
    <col min="6" max="6" width="19.6640625" customWidth="1"/>
    <col min="7" max="7" width="16.44140625" customWidth="1"/>
    <col min="8" max="8" width="26" bestFit="1" customWidth="1"/>
    <col min="9" max="9" width="17.33203125" customWidth="1"/>
    <col min="10" max="10" width="15.6640625" customWidth="1"/>
    <col min="11" max="11" width="17.44140625" customWidth="1"/>
    <col min="12" max="12" width="17.33203125" customWidth="1"/>
    <col min="13" max="13" width="13.88671875" customWidth="1"/>
    <col min="14" max="15" width="30.77734375" customWidth="1"/>
    <col min="16" max="16" width="18" customWidth="1"/>
    <col min="17" max="17" width="15.109375" customWidth="1"/>
  </cols>
  <sheetData>
    <row r="1" spans="1:17" ht="12.75" customHeight="1" x14ac:dyDescent="0.3">
      <c r="A1" s="14" t="s">
        <v>0</v>
      </c>
      <c r="B1" s="14" t="s">
        <v>1</v>
      </c>
      <c r="C1" s="1" t="s">
        <v>2</v>
      </c>
      <c r="D1" s="2" t="s">
        <v>3</v>
      </c>
      <c r="E1" s="2" t="s">
        <v>4</v>
      </c>
      <c r="F1" s="2" t="s">
        <v>5</v>
      </c>
      <c r="G1" s="2" t="s">
        <v>6</v>
      </c>
      <c r="H1" s="2" t="s">
        <v>664</v>
      </c>
      <c r="I1" s="2" t="s">
        <v>7</v>
      </c>
      <c r="J1" s="2" t="s">
        <v>8</v>
      </c>
      <c r="K1" s="1" t="s">
        <v>9</v>
      </c>
      <c r="L1" s="1" t="s">
        <v>10</v>
      </c>
      <c r="M1" s="1" t="s">
        <v>11</v>
      </c>
      <c r="N1" s="1" t="s">
        <v>679</v>
      </c>
      <c r="O1" s="1" t="s">
        <v>1226</v>
      </c>
      <c r="P1" s="1" t="s">
        <v>12</v>
      </c>
      <c r="Q1" s="1" t="s">
        <v>13</v>
      </c>
    </row>
    <row r="2" spans="1:17" ht="12.75" customHeight="1" x14ac:dyDescent="0.3">
      <c r="A2" s="77" t="s">
        <v>344</v>
      </c>
      <c r="B2" s="77" t="s">
        <v>83</v>
      </c>
      <c r="C2" s="3">
        <v>1</v>
      </c>
      <c r="D2" s="77" t="s">
        <v>15</v>
      </c>
      <c r="E2" s="78">
        <v>5.55</v>
      </c>
      <c r="F2" s="92"/>
      <c r="G2" s="77" t="s">
        <v>16</v>
      </c>
      <c r="H2" s="3">
        <v>3</v>
      </c>
      <c r="I2" s="52"/>
      <c r="J2" s="50">
        <v>200</v>
      </c>
      <c r="K2" s="65"/>
      <c r="L2" s="66">
        <v>0</v>
      </c>
      <c r="M2" s="67">
        <v>0</v>
      </c>
      <c r="N2" s="68">
        <v>0</v>
      </c>
      <c r="O2" s="68">
        <v>0</v>
      </c>
      <c r="P2" s="68">
        <v>0</v>
      </c>
      <c r="Q2" s="109"/>
    </row>
    <row r="3" spans="1:17" ht="12.75" customHeight="1" x14ac:dyDescent="0.3">
      <c r="A3" s="77" t="s">
        <v>344</v>
      </c>
      <c r="B3" s="77" t="s">
        <v>83</v>
      </c>
      <c r="C3" s="3">
        <v>2</v>
      </c>
      <c r="D3" s="77" t="s">
        <v>337</v>
      </c>
      <c r="E3" s="78">
        <v>145</v>
      </c>
      <c r="F3" s="92"/>
      <c r="G3" s="77" t="s">
        <v>326</v>
      </c>
      <c r="H3" s="3">
        <v>1</v>
      </c>
      <c r="I3" s="52"/>
      <c r="J3" s="50">
        <v>200</v>
      </c>
      <c r="K3" s="65"/>
      <c r="L3" s="66">
        <v>0</v>
      </c>
      <c r="M3" s="67">
        <v>0</v>
      </c>
      <c r="N3" s="68">
        <v>0</v>
      </c>
      <c r="O3" s="68">
        <v>0</v>
      </c>
      <c r="P3" s="68">
        <v>0</v>
      </c>
      <c r="Q3" s="109"/>
    </row>
    <row r="4" spans="1:17" ht="12.75" customHeight="1" x14ac:dyDescent="0.3">
      <c r="A4" s="77" t="s">
        <v>344</v>
      </c>
      <c r="B4" s="77" t="s">
        <v>83</v>
      </c>
      <c r="C4" s="3">
        <v>3</v>
      </c>
      <c r="D4" s="77" t="s">
        <v>400</v>
      </c>
      <c r="E4" s="78">
        <v>17.5</v>
      </c>
      <c r="F4" s="92"/>
      <c r="G4" s="77" t="s">
        <v>16</v>
      </c>
      <c r="H4" s="3">
        <v>6</v>
      </c>
      <c r="I4" s="52"/>
      <c r="J4" s="50">
        <v>40</v>
      </c>
      <c r="K4" s="65"/>
      <c r="L4" s="66">
        <v>0</v>
      </c>
      <c r="M4" s="67">
        <v>0</v>
      </c>
      <c r="N4" s="68">
        <v>0</v>
      </c>
      <c r="O4" s="68">
        <v>0</v>
      </c>
      <c r="P4" s="68">
        <v>0</v>
      </c>
      <c r="Q4" s="109"/>
    </row>
    <row r="5" spans="1:17" ht="12.75" customHeight="1" x14ac:dyDescent="0.3">
      <c r="A5" s="77" t="s">
        <v>344</v>
      </c>
      <c r="B5" s="77" t="s">
        <v>83</v>
      </c>
      <c r="C5" s="3" t="s">
        <v>345</v>
      </c>
      <c r="D5" s="77" t="s">
        <v>349</v>
      </c>
      <c r="E5" s="78">
        <v>8</v>
      </c>
      <c r="F5" s="92"/>
      <c r="G5" s="77" t="s">
        <v>16</v>
      </c>
      <c r="H5" s="3">
        <v>4</v>
      </c>
      <c r="I5" s="52"/>
      <c r="J5" s="50">
        <v>200</v>
      </c>
      <c r="K5" s="65"/>
      <c r="L5" s="66">
        <v>0</v>
      </c>
      <c r="M5" s="67">
        <v>0</v>
      </c>
      <c r="N5" s="68">
        <v>0</v>
      </c>
      <c r="O5" s="68">
        <v>0</v>
      </c>
      <c r="P5" s="68">
        <v>0</v>
      </c>
      <c r="Q5" s="109"/>
    </row>
    <row r="6" spans="1:17" ht="12.75" customHeight="1" x14ac:dyDescent="0.3">
      <c r="A6" s="77" t="s">
        <v>344</v>
      </c>
      <c r="B6" s="77" t="s">
        <v>83</v>
      </c>
      <c r="C6" s="3">
        <v>4</v>
      </c>
      <c r="D6" s="77" t="s">
        <v>339</v>
      </c>
      <c r="E6" s="78">
        <v>2.6</v>
      </c>
      <c r="F6" s="92"/>
      <c r="G6" s="77" t="s">
        <v>355</v>
      </c>
      <c r="H6" s="3">
        <v>8</v>
      </c>
      <c r="I6" s="52"/>
      <c r="J6" s="50">
        <v>200</v>
      </c>
      <c r="K6" s="65"/>
      <c r="L6" s="66">
        <v>0</v>
      </c>
      <c r="M6" s="67">
        <v>0</v>
      </c>
      <c r="N6" s="68">
        <v>0</v>
      </c>
      <c r="O6" s="68">
        <v>0</v>
      </c>
      <c r="P6" s="68">
        <v>0</v>
      </c>
      <c r="Q6" s="109"/>
    </row>
    <row r="7" spans="1:17" ht="12.75" customHeight="1" x14ac:dyDescent="0.3">
      <c r="A7" s="77" t="s">
        <v>344</v>
      </c>
      <c r="B7" s="77" t="s">
        <v>83</v>
      </c>
      <c r="C7" s="3">
        <v>5</v>
      </c>
      <c r="D7" s="77" t="s">
        <v>338</v>
      </c>
      <c r="E7" s="78">
        <v>37.25</v>
      </c>
      <c r="F7" s="92"/>
      <c r="G7" s="77" t="s">
        <v>16</v>
      </c>
      <c r="H7" s="3">
        <v>9</v>
      </c>
      <c r="I7" s="52"/>
      <c r="J7" s="50">
        <v>40</v>
      </c>
      <c r="K7" s="65"/>
      <c r="L7" s="66">
        <v>0</v>
      </c>
      <c r="M7" s="67">
        <v>0</v>
      </c>
      <c r="N7" s="68">
        <v>0</v>
      </c>
      <c r="O7" s="68">
        <v>0</v>
      </c>
      <c r="P7" s="68">
        <v>0</v>
      </c>
      <c r="Q7" s="109"/>
    </row>
    <row r="8" spans="1:17" ht="12.75" customHeight="1" x14ac:dyDescent="0.3">
      <c r="A8" s="77" t="s">
        <v>344</v>
      </c>
      <c r="B8" s="77" t="s">
        <v>83</v>
      </c>
      <c r="C8" s="3">
        <v>6</v>
      </c>
      <c r="D8" s="77" t="s">
        <v>18</v>
      </c>
      <c r="E8" s="78">
        <v>49</v>
      </c>
      <c r="F8" s="92"/>
      <c r="G8" s="77" t="s">
        <v>326</v>
      </c>
      <c r="H8" s="3">
        <v>7</v>
      </c>
      <c r="I8" s="52"/>
      <c r="J8" s="50">
        <v>200</v>
      </c>
      <c r="K8" s="65"/>
      <c r="L8" s="66">
        <v>0</v>
      </c>
      <c r="M8" s="67">
        <v>0</v>
      </c>
      <c r="N8" s="68">
        <v>0</v>
      </c>
      <c r="O8" s="68">
        <v>0</v>
      </c>
      <c r="P8" s="68">
        <v>0</v>
      </c>
      <c r="Q8" s="109"/>
    </row>
    <row r="9" spans="1:17" ht="12.75" customHeight="1" x14ac:dyDescent="0.3">
      <c r="A9" s="77" t="s">
        <v>344</v>
      </c>
      <c r="B9" s="77" t="s">
        <v>83</v>
      </c>
      <c r="C9" s="3">
        <v>7</v>
      </c>
      <c r="D9" s="77" t="s">
        <v>18</v>
      </c>
      <c r="E9" s="78">
        <v>55.7</v>
      </c>
      <c r="F9" s="92"/>
      <c r="G9" s="77" t="s">
        <v>326</v>
      </c>
      <c r="H9" s="3">
        <v>7</v>
      </c>
      <c r="I9" s="52"/>
      <c r="J9" s="50">
        <v>200</v>
      </c>
      <c r="K9" s="65"/>
      <c r="L9" s="66">
        <v>0</v>
      </c>
      <c r="M9" s="67">
        <v>0</v>
      </c>
      <c r="N9" s="68">
        <v>0</v>
      </c>
      <c r="O9" s="68">
        <v>0</v>
      </c>
      <c r="P9" s="68">
        <v>0</v>
      </c>
      <c r="Q9" s="109"/>
    </row>
    <row r="10" spans="1:17" ht="12.75" customHeight="1" x14ac:dyDescent="0.3">
      <c r="A10" s="77" t="s">
        <v>344</v>
      </c>
      <c r="B10" s="77" t="s">
        <v>83</v>
      </c>
      <c r="C10" s="3" t="s">
        <v>346</v>
      </c>
      <c r="D10" s="77" t="s">
        <v>342</v>
      </c>
      <c r="E10" s="78">
        <v>15.5</v>
      </c>
      <c r="F10" s="92"/>
      <c r="G10" s="77" t="s">
        <v>326</v>
      </c>
      <c r="H10" s="3">
        <v>3</v>
      </c>
      <c r="I10" s="52"/>
      <c r="J10" s="50">
        <v>200</v>
      </c>
      <c r="K10" s="65"/>
      <c r="L10" s="66">
        <v>0</v>
      </c>
      <c r="M10" s="67">
        <v>0</v>
      </c>
      <c r="N10" s="68">
        <v>0</v>
      </c>
      <c r="O10" s="68">
        <v>0</v>
      </c>
      <c r="P10" s="68">
        <v>0</v>
      </c>
      <c r="Q10" s="109"/>
    </row>
    <row r="11" spans="1:17" ht="12.75" customHeight="1" x14ac:dyDescent="0.3">
      <c r="A11" s="77" t="s">
        <v>344</v>
      </c>
      <c r="B11" s="77" t="s">
        <v>83</v>
      </c>
      <c r="C11" s="3">
        <v>8</v>
      </c>
      <c r="D11" s="77" t="s">
        <v>339</v>
      </c>
      <c r="E11" s="78">
        <v>9.35</v>
      </c>
      <c r="F11" s="92"/>
      <c r="G11" s="77" t="s">
        <v>355</v>
      </c>
      <c r="H11" s="3">
        <v>8</v>
      </c>
      <c r="I11" s="52"/>
      <c r="J11" s="50">
        <v>200</v>
      </c>
      <c r="K11" s="65"/>
      <c r="L11" s="66">
        <v>0</v>
      </c>
      <c r="M11" s="67">
        <v>0</v>
      </c>
      <c r="N11" s="68">
        <v>0</v>
      </c>
      <c r="O11" s="68">
        <v>0</v>
      </c>
      <c r="P11" s="68">
        <v>0</v>
      </c>
      <c r="Q11" s="109"/>
    </row>
    <row r="12" spans="1:17" ht="12.75" customHeight="1" x14ac:dyDescent="0.3">
      <c r="A12" s="77" t="s">
        <v>344</v>
      </c>
      <c r="B12" s="77" t="s">
        <v>83</v>
      </c>
      <c r="C12" s="3">
        <v>9</v>
      </c>
      <c r="D12" s="77" t="s">
        <v>350</v>
      </c>
      <c r="E12" s="78">
        <v>2</v>
      </c>
      <c r="F12" s="92"/>
      <c r="G12" s="77" t="s">
        <v>326</v>
      </c>
      <c r="H12" s="3">
        <v>4</v>
      </c>
      <c r="I12" s="52"/>
      <c r="J12" s="50">
        <v>200</v>
      </c>
      <c r="K12" s="65"/>
      <c r="L12" s="66">
        <v>0</v>
      </c>
      <c r="M12" s="67">
        <v>0</v>
      </c>
      <c r="N12" s="68">
        <v>0</v>
      </c>
      <c r="O12" s="68">
        <v>0</v>
      </c>
      <c r="P12" s="68">
        <v>0</v>
      </c>
      <c r="Q12" s="109"/>
    </row>
    <row r="13" spans="1:17" ht="12.75" customHeight="1" x14ac:dyDescent="0.3">
      <c r="A13" s="77" t="s">
        <v>344</v>
      </c>
      <c r="B13" s="77" t="s">
        <v>83</v>
      </c>
      <c r="C13" s="3">
        <v>10</v>
      </c>
      <c r="D13" s="77" t="s">
        <v>75</v>
      </c>
      <c r="E13" s="78">
        <v>9.6999999999999993</v>
      </c>
      <c r="F13" s="92"/>
      <c r="G13" s="77" t="s">
        <v>326</v>
      </c>
      <c r="H13" s="3">
        <v>6</v>
      </c>
      <c r="I13" s="52"/>
      <c r="J13" s="50">
        <v>40</v>
      </c>
      <c r="K13" s="65"/>
      <c r="L13" s="66">
        <v>0</v>
      </c>
      <c r="M13" s="67">
        <v>0</v>
      </c>
      <c r="N13" s="68">
        <v>0</v>
      </c>
      <c r="O13" s="68">
        <v>0</v>
      </c>
      <c r="P13" s="68">
        <v>0</v>
      </c>
      <c r="Q13" s="109"/>
    </row>
    <row r="14" spans="1:17" ht="12.75" customHeight="1" x14ac:dyDescent="0.3">
      <c r="A14" s="77" t="s">
        <v>344</v>
      </c>
      <c r="B14" s="77" t="s">
        <v>83</v>
      </c>
      <c r="C14" s="3">
        <v>11</v>
      </c>
      <c r="D14" s="77" t="s">
        <v>367</v>
      </c>
      <c r="E14" s="78">
        <v>9.6999999999999993</v>
      </c>
      <c r="F14" s="78"/>
      <c r="G14" s="77" t="s">
        <v>326</v>
      </c>
      <c r="H14" s="3">
        <v>6</v>
      </c>
      <c r="I14" s="52"/>
      <c r="J14" s="50">
        <v>200</v>
      </c>
      <c r="K14" s="65"/>
      <c r="L14" s="66">
        <v>0</v>
      </c>
      <c r="M14" s="67">
        <v>0</v>
      </c>
      <c r="N14" s="68">
        <v>0</v>
      </c>
      <c r="O14" s="68">
        <v>0</v>
      </c>
      <c r="P14" s="68">
        <v>0</v>
      </c>
      <c r="Q14" s="109"/>
    </row>
    <row r="15" spans="1:17" ht="12.75" customHeight="1" x14ac:dyDescent="0.3">
      <c r="A15" s="77" t="s">
        <v>344</v>
      </c>
      <c r="B15" s="77" t="s">
        <v>83</v>
      </c>
      <c r="C15" s="3">
        <v>12</v>
      </c>
      <c r="D15" s="77" t="s">
        <v>351</v>
      </c>
      <c r="E15" s="78">
        <v>5.65</v>
      </c>
      <c r="F15" s="92"/>
      <c r="G15" s="77" t="s">
        <v>16</v>
      </c>
      <c r="H15" s="3">
        <v>3</v>
      </c>
      <c r="I15" s="52"/>
      <c r="J15" s="50">
        <v>200</v>
      </c>
      <c r="K15" s="65"/>
      <c r="L15" s="66">
        <v>0</v>
      </c>
      <c r="M15" s="67">
        <v>0</v>
      </c>
      <c r="N15" s="68">
        <v>0</v>
      </c>
      <c r="O15" s="68">
        <v>0</v>
      </c>
      <c r="P15" s="68">
        <v>0</v>
      </c>
      <c r="Q15" s="109"/>
    </row>
    <row r="16" spans="1:17" ht="12.75" customHeight="1" x14ac:dyDescent="0.3">
      <c r="A16" s="77" t="s">
        <v>344</v>
      </c>
      <c r="B16" s="77" t="s">
        <v>83</v>
      </c>
      <c r="C16" s="3">
        <v>12</v>
      </c>
      <c r="D16" s="77" t="s">
        <v>351</v>
      </c>
      <c r="E16" s="78">
        <v>0.5</v>
      </c>
      <c r="F16" s="92"/>
      <c r="G16" s="77" t="s">
        <v>406</v>
      </c>
      <c r="H16" s="3">
        <v>3</v>
      </c>
      <c r="I16" s="52"/>
      <c r="J16" s="50">
        <v>200</v>
      </c>
      <c r="K16" s="65"/>
      <c r="L16" s="66">
        <v>0</v>
      </c>
      <c r="M16" s="67">
        <v>0</v>
      </c>
      <c r="N16" s="68">
        <v>0</v>
      </c>
      <c r="O16" s="68">
        <v>0</v>
      </c>
      <c r="P16" s="68">
        <v>0</v>
      </c>
      <c r="Q16" s="109"/>
    </row>
    <row r="17" spans="1:17" ht="12.75" customHeight="1" x14ac:dyDescent="0.3">
      <c r="A17" s="77" t="s">
        <v>344</v>
      </c>
      <c r="B17" s="77" t="s">
        <v>83</v>
      </c>
      <c r="C17" s="3">
        <v>13</v>
      </c>
      <c r="D17" s="77" t="s">
        <v>352</v>
      </c>
      <c r="E17" s="78"/>
      <c r="F17" s="92">
        <v>4.0999999999999996</v>
      </c>
      <c r="G17" s="77" t="s">
        <v>326</v>
      </c>
      <c r="H17" s="3"/>
      <c r="I17" s="52"/>
      <c r="J17" s="50">
        <v>0</v>
      </c>
      <c r="K17" s="65"/>
      <c r="L17" s="66">
        <v>0</v>
      </c>
      <c r="M17" s="67">
        <v>0</v>
      </c>
      <c r="N17" s="68">
        <v>0</v>
      </c>
      <c r="O17" s="68">
        <v>0</v>
      </c>
      <c r="P17" s="68">
        <v>0</v>
      </c>
      <c r="Q17" s="109"/>
    </row>
    <row r="18" spans="1:17" ht="12.75" customHeight="1" x14ac:dyDescent="0.3">
      <c r="A18" s="77" t="s">
        <v>344</v>
      </c>
      <c r="B18" s="77" t="s">
        <v>83</v>
      </c>
      <c r="C18" s="3"/>
      <c r="D18" s="77" t="s">
        <v>353</v>
      </c>
      <c r="E18" s="78"/>
      <c r="F18" s="92">
        <v>0.85</v>
      </c>
      <c r="G18" s="77" t="s">
        <v>356</v>
      </c>
      <c r="H18" s="3"/>
      <c r="I18" s="52"/>
      <c r="J18" s="50">
        <v>0</v>
      </c>
      <c r="K18" s="65"/>
      <c r="L18" s="66">
        <v>0</v>
      </c>
      <c r="M18" s="67">
        <v>0</v>
      </c>
      <c r="N18" s="68">
        <v>0</v>
      </c>
      <c r="O18" s="68">
        <v>0</v>
      </c>
      <c r="P18" s="68">
        <v>0</v>
      </c>
      <c r="Q18" s="109"/>
    </row>
    <row r="19" spans="1:17" ht="12.75" customHeight="1" x14ac:dyDescent="0.3">
      <c r="A19" s="77" t="s">
        <v>344</v>
      </c>
      <c r="B19" s="77" t="s">
        <v>83</v>
      </c>
      <c r="C19" s="3"/>
      <c r="D19" s="77" t="s">
        <v>152</v>
      </c>
      <c r="E19" s="78"/>
      <c r="F19" s="92">
        <v>8</v>
      </c>
      <c r="G19" s="77" t="s">
        <v>357</v>
      </c>
      <c r="H19" s="3"/>
      <c r="I19" s="52"/>
      <c r="J19" s="50">
        <v>0</v>
      </c>
      <c r="K19" s="65"/>
      <c r="L19" s="66">
        <v>0</v>
      </c>
      <c r="M19" s="67">
        <v>0</v>
      </c>
      <c r="N19" s="68">
        <v>0</v>
      </c>
      <c r="O19" s="68">
        <v>0</v>
      </c>
      <c r="P19" s="68">
        <v>0</v>
      </c>
      <c r="Q19" s="109"/>
    </row>
    <row r="20" spans="1:17" ht="12.75" customHeight="1" x14ac:dyDescent="0.3">
      <c r="A20" s="77" t="s">
        <v>344</v>
      </c>
      <c r="B20" s="77" t="s">
        <v>83</v>
      </c>
      <c r="C20" s="3" t="s">
        <v>347</v>
      </c>
      <c r="D20" s="77" t="s">
        <v>18</v>
      </c>
      <c r="E20" s="78">
        <v>40</v>
      </c>
      <c r="F20" s="92"/>
      <c r="G20" s="77" t="s">
        <v>326</v>
      </c>
      <c r="H20" s="3">
        <v>7</v>
      </c>
      <c r="I20" s="52"/>
      <c r="J20" s="50">
        <v>200</v>
      </c>
      <c r="K20" s="65"/>
      <c r="L20" s="66">
        <v>0</v>
      </c>
      <c r="M20" s="67">
        <v>0</v>
      </c>
      <c r="N20" s="68">
        <v>0</v>
      </c>
      <c r="O20" s="68">
        <v>0</v>
      </c>
      <c r="P20" s="68">
        <v>0</v>
      </c>
      <c r="Q20" s="109"/>
    </row>
    <row r="21" spans="1:17" ht="12.75" customHeight="1" x14ac:dyDescent="0.3">
      <c r="A21" s="77" t="s">
        <v>344</v>
      </c>
      <c r="B21" s="77" t="s">
        <v>83</v>
      </c>
      <c r="C21" s="3">
        <v>14</v>
      </c>
      <c r="D21" s="77" t="s">
        <v>113</v>
      </c>
      <c r="E21" s="78"/>
      <c r="F21" s="92">
        <v>15</v>
      </c>
      <c r="G21" s="77" t="s">
        <v>326</v>
      </c>
      <c r="H21" s="3"/>
      <c r="I21" s="52"/>
      <c r="J21" s="50">
        <v>0</v>
      </c>
      <c r="K21" s="65"/>
      <c r="L21" s="66">
        <v>0</v>
      </c>
      <c r="M21" s="67">
        <v>0</v>
      </c>
      <c r="N21" s="68">
        <v>0</v>
      </c>
      <c r="O21" s="68">
        <v>0</v>
      </c>
      <c r="P21" s="68">
        <v>0</v>
      </c>
      <c r="Q21" s="109"/>
    </row>
    <row r="22" spans="1:17" ht="12.75" customHeight="1" x14ac:dyDescent="0.3">
      <c r="A22" s="77" t="s">
        <v>344</v>
      </c>
      <c r="B22" s="77" t="s">
        <v>83</v>
      </c>
      <c r="C22" s="3">
        <v>15</v>
      </c>
      <c r="D22" s="77" t="s">
        <v>354</v>
      </c>
      <c r="E22" s="78"/>
      <c r="F22" s="92">
        <v>6</v>
      </c>
      <c r="G22" s="77" t="s">
        <v>16</v>
      </c>
      <c r="H22" s="3"/>
      <c r="I22" s="52"/>
      <c r="J22" s="50">
        <v>0</v>
      </c>
      <c r="K22" s="65"/>
      <c r="L22" s="66">
        <v>0</v>
      </c>
      <c r="M22" s="67">
        <v>0</v>
      </c>
      <c r="N22" s="68">
        <v>0</v>
      </c>
      <c r="O22" s="68">
        <v>0</v>
      </c>
      <c r="P22" s="68">
        <v>0</v>
      </c>
      <c r="Q22" s="109"/>
    </row>
    <row r="23" spans="1:17" ht="12.75" customHeight="1" x14ac:dyDescent="0.3">
      <c r="A23" s="77" t="s">
        <v>344</v>
      </c>
      <c r="B23" s="77" t="s">
        <v>83</v>
      </c>
      <c r="C23" s="3"/>
      <c r="D23" s="77" t="s">
        <v>152</v>
      </c>
      <c r="E23" s="78"/>
      <c r="F23" s="92">
        <v>2.7</v>
      </c>
      <c r="G23" s="77" t="s">
        <v>326</v>
      </c>
      <c r="H23" s="3"/>
      <c r="I23" s="52"/>
      <c r="J23" s="50">
        <v>0</v>
      </c>
      <c r="K23" s="65"/>
      <c r="L23" s="66">
        <v>0</v>
      </c>
      <c r="M23" s="67">
        <v>0</v>
      </c>
      <c r="N23" s="68">
        <v>0</v>
      </c>
      <c r="O23" s="68">
        <v>0</v>
      </c>
      <c r="P23" s="68">
        <v>0</v>
      </c>
      <c r="Q23" s="109"/>
    </row>
    <row r="24" spans="1:17" ht="12.75" customHeight="1" x14ac:dyDescent="0.3">
      <c r="A24" s="77" t="s">
        <v>344</v>
      </c>
      <c r="B24" s="77" t="s">
        <v>83</v>
      </c>
      <c r="C24" s="3">
        <v>16</v>
      </c>
      <c r="D24" s="77" t="s">
        <v>339</v>
      </c>
      <c r="E24" s="78"/>
      <c r="F24" s="92">
        <v>5.4</v>
      </c>
      <c r="G24" s="77" t="s">
        <v>355</v>
      </c>
      <c r="H24" s="3"/>
      <c r="I24" s="52"/>
      <c r="J24" s="50">
        <v>0</v>
      </c>
      <c r="K24" s="65"/>
      <c r="L24" s="66">
        <v>0</v>
      </c>
      <c r="M24" s="67">
        <v>0</v>
      </c>
      <c r="N24" s="68">
        <v>0</v>
      </c>
      <c r="O24" s="68">
        <v>0</v>
      </c>
      <c r="P24" s="68">
        <v>0</v>
      </c>
      <c r="Q24" s="109"/>
    </row>
    <row r="25" spans="1:17" ht="12.75" customHeight="1" x14ac:dyDescent="0.3">
      <c r="A25" s="77" t="s">
        <v>344</v>
      </c>
      <c r="B25" s="77" t="s">
        <v>83</v>
      </c>
      <c r="C25" s="3">
        <v>17</v>
      </c>
      <c r="D25" s="77" t="s">
        <v>652</v>
      </c>
      <c r="E25" s="78"/>
      <c r="F25" s="92">
        <v>55.6</v>
      </c>
      <c r="G25" s="77" t="s">
        <v>326</v>
      </c>
      <c r="H25" s="3"/>
      <c r="I25" s="52"/>
      <c r="J25" s="50">
        <v>0</v>
      </c>
      <c r="K25" s="65"/>
      <c r="L25" s="66">
        <v>0</v>
      </c>
      <c r="M25" s="67">
        <v>0</v>
      </c>
      <c r="N25" s="68">
        <v>0</v>
      </c>
      <c r="O25" s="68">
        <v>0</v>
      </c>
      <c r="P25" s="68">
        <v>0</v>
      </c>
      <c r="Q25" s="109"/>
    </row>
    <row r="26" spans="1:17" ht="12.75" customHeight="1" x14ac:dyDescent="0.3">
      <c r="A26" s="77" t="s">
        <v>344</v>
      </c>
      <c r="B26" s="77" t="s">
        <v>83</v>
      </c>
      <c r="C26" s="3">
        <v>18</v>
      </c>
      <c r="D26" s="77" t="s">
        <v>652</v>
      </c>
      <c r="E26" s="78"/>
      <c r="F26" s="92">
        <v>53.8</v>
      </c>
      <c r="G26" s="77" t="s">
        <v>326</v>
      </c>
      <c r="H26" s="3"/>
      <c r="I26" s="52"/>
      <c r="J26" s="50">
        <v>0</v>
      </c>
      <c r="K26" s="65"/>
      <c r="L26" s="66">
        <v>0</v>
      </c>
      <c r="M26" s="67">
        <v>0</v>
      </c>
      <c r="N26" s="68">
        <v>0</v>
      </c>
      <c r="O26" s="68">
        <v>0</v>
      </c>
      <c r="P26" s="68">
        <v>0</v>
      </c>
      <c r="Q26" s="109"/>
    </row>
    <row r="27" spans="1:17" ht="12.75" customHeight="1" x14ac:dyDescent="0.3">
      <c r="A27" s="77" t="s">
        <v>344</v>
      </c>
      <c r="B27" s="77" t="s">
        <v>84</v>
      </c>
      <c r="C27" s="3" t="s">
        <v>288</v>
      </c>
      <c r="D27" s="77" t="s">
        <v>342</v>
      </c>
      <c r="E27" s="78">
        <v>11.3</v>
      </c>
      <c r="F27" s="92"/>
      <c r="G27" s="77" t="s">
        <v>326</v>
      </c>
      <c r="H27" s="3">
        <v>3</v>
      </c>
      <c r="I27" s="52"/>
      <c r="J27" s="50">
        <v>200</v>
      </c>
      <c r="K27" s="65"/>
      <c r="L27" s="66">
        <v>0</v>
      </c>
      <c r="M27" s="67">
        <v>0</v>
      </c>
      <c r="N27" s="68">
        <v>0</v>
      </c>
      <c r="O27" s="68">
        <v>0</v>
      </c>
      <c r="P27" s="68">
        <v>0</v>
      </c>
      <c r="Q27" s="109"/>
    </row>
    <row r="28" spans="1:17" ht="12.75" customHeight="1" x14ac:dyDescent="0.3">
      <c r="A28" s="77" t="s">
        <v>344</v>
      </c>
      <c r="B28" s="77" t="s">
        <v>84</v>
      </c>
      <c r="C28" s="3" t="s">
        <v>310</v>
      </c>
      <c r="D28" s="77" t="s">
        <v>17</v>
      </c>
      <c r="E28" s="78">
        <v>35.799999999999997</v>
      </c>
      <c r="F28" s="92"/>
      <c r="G28" s="77" t="s">
        <v>326</v>
      </c>
      <c r="H28" s="3">
        <v>4</v>
      </c>
      <c r="I28" s="52"/>
      <c r="J28" s="50">
        <v>200</v>
      </c>
      <c r="K28" s="65"/>
      <c r="L28" s="66">
        <v>0</v>
      </c>
      <c r="M28" s="67">
        <v>0</v>
      </c>
      <c r="N28" s="68">
        <v>0</v>
      </c>
      <c r="O28" s="68">
        <v>0</v>
      </c>
      <c r="P28" s="68">
        <v>0</v>
      </c>
      <c r="Q28" s="109"/>
    </row>
    <row r="29" spans="1:17" ht="12.75" customHeight="1" x14ac:dyDescent="0.3">
      <c r="A29" s="77" t="s">
        <v>344</v>
      </c>
      <c r="B29" s="77" t="s">
        <v>84</v>
      </c>
      <c r="C29" s="3" t="s">
        <v>292</v>
      </c>
      <c r="D29" s="77" t="s">
        <v>17</v>
      </c>
      <c r="E29" s="78">
        <v>19.2</v>
      </c>
      <c r="F29" s="92"/>
      <c r="G29" s="77" t="s">
        <v>326</v>
      </c>
      <c r="H29" s="3">
        <v>4</v>
      </c>
      <c r="I29" s="52"/>
      <c r="J29" s="50">
        <v>200</v>
      </c>
      <c r="K29" s="65"/>
      <c r="L29" s="66">
        <v>0</v>
      </c>
      <c r="M29" s="67">
        <v>0</v>
      </c>
      <c r="N29" s="68">
        <v>0</v>
      </c>
      <c r="O29" s="68">
        <v>0</v>
      </c>
      <c r="P29" s="68">
        <v>0</v>
      </c>
      <c r="Q29" s="109"/>
    </row>
    <row r="30" spans="1:17" ht="12.75" customHeight="1" x14ac:dyDescent="0.3">
      <c r="A30" s="77" t="s">
        <v>344</v>
      </c>
      <c r="B30" s="77" t="s">
        <v>84</v>
      </c>
      <c r="C30" s="3" t="s">
        <v>358</v>
      </c>
      <c r="D30" s="77" t="s">
        <v>17</v>
      </c>
      <c r="E30" s="78">
        <v>31</v>
      </c>
      <c r="F30" s="92"/>
      <c r="G30" s="77" t="s">
        <v>326</v>
      </c>
      <c r="H30" s="3">
        <v>4</v>
      </c>
      <c r="I30" s="52"/>
      <c r="J30" s="50">
        <v>200</v>
      </c>
      <c r="K30" s="65"/>
      <c r="L30" s="66">
        <v>0</v>
      </c>
      <c r="M30" s="67">
        <v>0</v>
      </c>
      <c r="N30" s="68">
        <v>0</v>
      </c>
      <c r="O30" s="68">
        <v>0</v>
      </c>
      <c r="P30" s="68">
        <v>0</v>
      </c>
      <c r="Q30" s="109"/>
    </row>
    <row r="31" spans="1:17" ht="12.75" customHeight="1" x14ac:dyDescent="0.3">
      <c r="A31" s="77" t="s">
        <v>344</v>
      </c>
      <c r="B31" s="77" t="s">
        <v>84</v>
      </c>
      <c r="C31" s="3" t="s">
        <v>296</v>
      </c>
      <c r="D31" s="77" t="s">
        <v>18</v>
      </c>
      <c r="E31" s="78">
        <v>56.2</v>
      </c>
      <c r="F31" s="92"/>
      <c r="G31" s="77" t="s">
        <v>326</v>
      </c>
      <c r="H31" s="3">
        <v>7</v>
      </c>
      <c r="I31" s="52"/>
      <c r="J31" s="50">
        <v>200</v>
      </c>
      <c r="K31" s="65"/>
      <c r="L31" s="66">
        <v>0</v>
      </c>
      <c r="M31" s="67">
        <v>0</v>
      </c>
      <c r="N31" s="68">
        <v>0</v>
      </c>
      <c r="O31" s="68">
        <v>0</v>
      </c>
      <c r="P31" s="68">
        <v>0</v>
      </c>
      <c r="Q31" s="109"/>
    </row>
    <row r="32" spans="1:17" ht="12.75" customHeight="1" x14ac:dyDescent="0.3">
      <c r="A32" s="77" t="s">
        <v>344</v>
      </c>
      <c r="B32" s="77" t="s">
        <v>84</v>
      </c>
      <c r="C32" s="3" t="s">
        <v>297</v>
      </c>
      <c r="D32" s="77" t="s">
        <v>19</v>
      </c>
      <c r="E32" s="78">
        <v>10.15</v>
      </c>
      <c r="F32" s="92"/>
      <c r="G32" s="77" t="s">
        <v>16</v>
      </c>
      <c r="H32" s="3">
        <v>6</v>
      </c>
      <c r="I32" s="52"/>
      <c r="J32" s="50">
        <v>40</v>
      </c>
      <c r="K32" s="65"/>
      <c r="L32" s="66">
        <v>0</v>
      </c>
      <c r="M32" s="67">
        <v>0</v>
      </c>
      <c r="N32" s="68">
        <v>0</v>
      </c>
      <c r="O32" s="68">
        <v>0</v>
      </c>
      <c r="P32" s="68">
        <v>0</v>
      </c>
      <c r="Q32" s="109"/>
    </row>
    <row r="33" spans="1:17" ht="12.75" customHeight="1" x14ac:dyDescent="0.3">
      <c r="A33" s="77" t="s">
        <v>344</v>
      </c>
      <c r="B33" s="77" t="s">
        <v>84</v>
      </c>
      <c r="C33" s="3" t="s">
        <v>298</v>
      </c>
      <c r="D33" s="77" t="s">
        <v>19</v>
      </c>
      <c r="E33" s="78">
        <v>11.45</v>
      </c>
      <c r="F33" s="92"/>
      <c r="G33" s="77" t="s">
        <v>16</v>
      </c>
      <c r="H33" s="3">
        <v>6</v>
      </c>
      <c r="I33" s="52"/>
      <c r="J33" s="50">
        <v>40</v>
      </c>
      <c r="K33" s="65"/>
      <c r="L33" s="66">
        <v>0</v>
      </c>
      <c r="M33" s="67">
        <v>0</v>
      </c>
      <c r="N33" s="68">
        <v>0</v>
      </c>
      <c r="O33" s="68">
        <v>0</v>
      </c>
      <c r="P33" s="68">
        <v>0</v>
      </c>
      <c r="Q33" s="109"/>
    </row>
    <row r="34" spans="1:17" ht="12.75" customHeight="1" x14ac:dyDescent="0.3">
      <c r="A34" s="77" t="s">
        <v>344</v>
      </c>
      <c r="B34" s="77" t="s">
        <v>84</v>
      </c>
      <c r="C34" s="3" t="s">
        <v>302</v>
      </c>
      <c r="D34" s="77" t="s">
        <v>18</v>
      </c>
      <c r="E34" s="78">
        <v>57.3</v>
      </c>
      <c r="F34" s="92"/>
      <c r="G34" s="77" t="s">
        <v>326</v>
      </c>
      <c r="H34" s="3">
        <v>7</v>
      </c>
      <c r="I34" s="52"/>
      <c r="J34" s="50">
        <v>200</v>
      </c>
      <c r="K34" s="65"/>
      <c r="L34" s="66">
        <v>0</v>
      </c>
      <c r="M34" s="67">
        <v>0</v>
      </c>
      <c r="N34" s="68">
        <v>0</v>
      </c>
      <c r="O34" s="68">
        <v>0</v>
      </c>
      <c r="P34" s="68">
        <v>0</v>
      </c>
      <c r="Q34" s="109"/>
    </row>
    <row r="35" spans="1:17" ht="12.75" customHeight="1" x14ac:dyDescent="0.3">
      <c r="A35" s="77" t="s">
        <v>344</v>
      </c>
      <c r="B35" s="77" t="s">
        <v>84</v>
      </c>
      <c r="C35" s="3" t="s">
        <v>299</v>
      </c>
      <c r="D35" s="77" t="s">
        <v>18</v>
      </c>
      <c r="E35" s="78">
        <v>38.1</v>
      </c>
      <c r="F35" s="92"/>
      <c r="G35" s="77" t="s">
        <v>326</v>
      </c>
      <c r="H35" s="3">
        <v>7</v>
      </c>
      <c r="I35" s="52"/>
      <c r="J35" s="50">
        <v>200</v>
      </c>
      <c r="K35" s="65"/>
      <c r="L35" s="66">
        <v>0</v>
      </c>
      <c r="M35" s="67">
        <v>0</v>
      </c>
      <c r="N35" s="68">
        <v>0</v>
      </c>
      <c r="O35" s="68">
        <v>0</v>
      </c>
      <c r="P35" s="68">
        <v>0</v>
      </c>
      <c r="Q35" s="109"/>
    </row>
    <row r="36" spans="1:17" ht="12.75" customHeight="1" x14ac:dyDescent="0.3">
      <c r="A36" s="77" t="s">
        <v>344</v>
      </c>
      <c r="B36" s="77" t="s">
        <v>84</v>
      </c>
      <c r="C36" s="3" t="s">
        <v>300</v>
      </c>
      <c r="D36" s="77" t="s">
        <v>18</v>
      </c>
      <c r="E36" s="78">
        <v>43.8</v>
      </c>
      <c r="F36" s="92"/>
      <c r="G36" s="77" t="s">
        <v>326</v>
      </c>
      <c r="H36" s="3">
        <v>7</v>
      </c>
      <c r="I36" s="52"/>
      <c r="J36" s="50">
        <v>200</v>
      </c>
      <c r="K36" s="65"/>
      <c r="L36" s="66">
        <v>0</v>
      </c>
      <c r="M36" s="67">
        <v>0</v>
      </c>
      <c r="N36" s="68">
        <v>0</v>
      </c>
      <c r="O36" s="68">
        <v>0</v>
      </c>
      <c r="P36" s="68">
        <v>0</v>
      </c>
      <c r="Q36" s="109"/>
    </row>
    <row r="37" spans="1:17" ht="12.75" customHeight="1" x14ac:dyDescent="0.3">
      <c r="A37" s="77" t="s">
        <v>344</v>
      </c>
      <c r="B37" s="77" t="s">
        <v>84</v>
      </c>
      <c r="C37" s="3" t="s">
        <v>301</v>
      </c>
      <c r="D37" s="77" t="s">
        <v>19</v>
      </c>
      <c r="E37" s="78">
        <v>15</v>
      </c>
      <c r="F37" s="92"/>
      <c r="G37" s="77" t="s">
        <v>16</v>
      </c>
      <c r="H37" s="3">
        <v>6</v>
      </c>
      <c r="I37" s="52"/>
      <c r="J37" s="50">
        <v>40</v>
      </c>
      <c r="K37" s="65"/>
      <c r="L37" s="66">
        <v>0</v>
      </c>
      <c r="M37" s="67">
        <v>0</v>
      </c>
      <c r="N37" s="68">
        <v>0</v>
      </c>
      <c r="O37" s="68">
        <v>0</v>
      </c>
      <c r="P37" s="68">
        <v>0</v>
      </c>
      <c r="Q37" s="109"/>
    </row>
    <row r="38" spans="1:17" ht="12.75" customHeight="1" x14ac:dyDescent="0.3">
      <c r="A38" s="77" t="s">
        <v>344</v>
      </c>
      <c r="B38" s="77" t="s">
        <v>84</v>
      </c>
      <c r="C38" s="3"/>
      <c r="D38" s="77" t="s">
        <v>152</v>
      </c>
      <c r="E38" s="78"/>
      <c r="F38" s="92">
        <v>6.35</v>
      </c>
      <c r="G38" s="77" t="s">
        <v>355</v>
      </c>
      <c r="H38" s="3"/>
      <c r="I38" s="52"/>
      <c r="J38" s="50">
        <v>0</v>
      </c>
      <c r="K38" s="65"/>
      <c r="L38" s="66">
        <v>0</v>
      </c>
      <c r="M38" s="67">
        <v>0</v>
      </c>
      <c r="N38" s="68">
        <v>0</v>
      </c>
      <c r="O38" s="68">
        <v>0</v>
      </c>
      <c r="P38" s="68">
        <v>0</v>
      </c>
      <c r="Q38" s="109"/>
    </row>
    <row r="39" spans="1:17" ht="12.75" customHeight="1" x14ac:dyDescent="0.3">
      <c r="A39" s="77" t="s">
        <v>344</v>
      </c>
      <c r="B39" s="77" t="s">
        <v>84</v>
      </c>
      <c r="C39" s="3" t="s">
        <v>289</v>
      </c>
      <c r="D39" s="77" t="s">
        <v>339</v>
      </c>
      <c r="E39" s="78">
        <v>1.6</v>
      </c>
      <c r="F39" s="92"/>
      <c r="G39" s="77" t="s">
        <v>355</v>
      </c>
      <c r="H39" s="3">
        <v>8</v>
      </c>
      <c r="I39" s="52"/>
      <c r="J39" s="50">
        <v>200</v>
      </c>
      <c r="K39" s="65"/>
      <c r="L39" s="66">
        <v>0</v>
      </c>
      <c r="M39" s="67">
        <v>0</v>
      </c>
      <c r="N39" s="68">
        <v>0</v>
      </c>
      <c r="O39" s="68">
        <v>0</v>
      </c>
      <c r="P39" s="68">
        <v>0</v>
      </c>
      <c r="Q39" s="109"/>
    </row>
    <row r="40" spans="1:17" ht="12.75" customHeight="1" x14ac:dyDescent="0.3">
      <c r="A40" s="77" t="s">
        <v>344</v>
      </c>
      <c r="B40" s="77" t="s">
        <v>84</v>
      </c>
      <c r="C40" s="3" t="s">
        <v>293</v>
      </c>
      <c r="D40" s="77" t="s">
        <v>364</v>
      </c>
      <c r="E40" s="78">
        <v>18.25</v>
      </c>
      <c r="F40" s="92"/>
      <c r="G40" s="77" t="s">
        <v>355</v>
      </c>
      <c r="H40" s="3">
        <v>8</v>
      </c>
      <c r="I40" s="52"/>
      <c r="J40" s="50">
        <v>200</v>
      </c>
      <c r="K40" s="65"/>
      <c r="L40" s="66">
        <v>0</v>
      </c>
      <c r="M40" s="67">
        <v>0</v>
      </c>
      <c r="N40" s="68">
        <v>0</v>
      </c>
      <c r="O40" s="68">
        <v>0</v>
      </c>
      <c r="P40" s="68">
        <v>0</v>
      </c>
      <c r="Q40" s="109"/>
    </row>
    <row r="41" spans="1:17" ht="12.75" customHeight="1" x14ac:dyDescent="0.3">
      <c r="A41" s="77" t="s">
        <v>344</v>
      </c>
      <c r="B41" s="77" t="s">
        <v>84</v>
      </c>
      <c r="C41" s="3" t="s">
        <v>359</v>
      </c>
      <c r="D41" s="77" t="s">
        <v>17</v>
      </c>
      <c r="E41" s="78">
        <v>8.75</v>
      </c>
      <c r="F41" s="92"/>
      <c r="G41" s="77" t="s">
        <v>326</v>
      </c>
      <c r="H41" s="3">
        <v>4</v>
      </c>
      <c r="I41" s="52"/>
      <c r="J41" s="50">
        <v>200</v>
      </c>
      <c r="K41" s="65"/>
      <c r="L41" s="66">
        <v>0</v>
      </c>
      <c r="M41" s="67">
        <v>0</v>
      </c>
      <c r="N41" s="68">
        <v>0</v>
      </c>
      <c r="O41" s="68">
        <v>0</v>
      </c>
      <c r="P41" s="68">
        <v>0</v>
      </c>
      <c r="Q41" s="109"/>
    </row>
    <row r="42" spans="1:17" ht="12.75" customHeight="1" x14ac:dyDescent="0.3">
      <c r="A42" s="77" t="s">
        <v>344</v>
      </c>
      <c r="B42" s="77" t="s">
        <v>84</v>
      </c>
      <c r="C42" s="3" t="s">
        <v>290</v>
      </c>
      <c r="D42" s="77" t="s">
        <v>18</v>
      </c>
      <c r="E42" s="78">
        <v>57.55</v>
      </c>
      <c r="F42" s="92"/>
      <c r="G42" s="77" t="s">
        <v>326</v>
      </c>
      <c r="H42" s="3">
        <v>7</v>
      </c>
      <c r="I42" s="52"/>
      <c r="J42" s="50">
        <v>200</v>
      </c>
      <c r="K42" s="65"/>
      <c r="L42" s="66">
        <v>0</v>
      </c>
      <c r="M42" s="67">
        <v>0</v>
      </c>
      <c r="N42" s="68">
        <v>0</v>
      </c>
      <c r="O42" s="68">
        <v>0</v>
      </c>
      <c r="P42" s="68">
        <v>0</v>
      </c>
      <c r="Q42" s="109"/>
    </row>
    <row r="43" spans="1:17" ht="12.75" customHeight="1" x14ac:dyDescent="0.3">
      <c r="A43" s="77" t="s">
        <v>344</v>
      </c>
      <c r="B43" s="77" t="s">
        <v>84</v>
      </c>
      <c r="C43" s="3" t="s">
        <v>294</v>
      </c>
      <c r="D43" s="77" t="s">
        <v>18</v>
      </c>
      <c r="E43" s="78">
        <v>57.55</v>
      </c>
      <c r="F43" s="92"/>
      <c r="G43" s="77" t="s">
        <v>326</v>
      </c>
      <c r="H43" s="3">
        <v>7</v>
      </c>
      <c r="I43" s="52"/>
      <c r="J43" s="50">
        <v>200</v>
      </c>
      <c r="K43" s="65"/>
      <c r="L43" s="66">
        <v>0</v>
      </c>
      <c r="M43" s="67">
        <v>0</v>
      </c>
      <c r="N43" s="68">
        <v>0</v>
      </c>
      <c r="O43" s="68">
        <v>0</v>
      </c>
      <c r="P43" s="68">
        <v>0</v>
      </c>
      <c r="Q43" s="109"/>
    </row>
    <row r="44" spans="1:17" ht="12.75" customHeight="1" x14ac:dyDescent="0.3">
      <c r="A44" s="77" t="s">
        <v>344</v>
      </c>
      <c r="B44" s="77" t="s">
        <v>390</v>
      </c>
      <c r="C44" s="3" t="s">
        <v>360</v>
      </c>
      <c r="D44" s="77" t="s">
        <v>18</v>
      </c>
      <c r="E44" s="78">
        <v>52.1</v>
      </c>
      <c r="F44" s="78"/>
      <c r="G44" s="77" t="s">
        <v>326</v>
      </c>
      <c r="H44" s="3">
        <v>7</v>
      </c>
      <c r="I44" s="52"/>
      <c r="J44" s="50">
        <v>200</v>
      </c>
      <c r="K44" s="65"/>
      <c r="L44" s="66">
        <v>0</v>
      </c>
      <c r="M44" s="67">
        <v>0</v>
      </c>
      <c r="N44" s="68">
        <v>0</v>
      </c>
      <c r="O44" s="68">
        <v>0</v>
      </c>
      <c r="P44" s="68">
        <v>0</v>
      </c>
      <c r="Q44" s="109"/>
    </row>
    <row r="45" spans="1:17" ht="12.75" customHeight="1" x14ac:dyDescent="0.3">
      <c r="A45" s="77" t="s">
        <v>344</v>
      </c>
      <c r="B45" s="77" t="s">
        <v>390</v>
      </c>
      <c r="C45" s="3" t="s">
        <v>361</v>
      </c>
      <c r="D45" s="77" t="s">
        <v>18</v>
      </c>
      <c r="E45" s="78">
        <v>52.1</v>
      </c>
      <c r="F45" s="78"/>
      <c r="G45" s="77" t="s">
        <v>326</v>
      </c>
      <c r="H45" s="3">
        <v>7</v>
      </c>
      <c r="I45" s="52"/>
      <c r="J45" s="50">
        <v>200</v>
      </c>
      <c r="K45" s="65"/>
      <c r="L45" s="66">
        <v>0</v>
      </c>
      <c r="M45" s="67">
        <v>0</v>
      </c>
      <c r="N45" s="68">
        <v>0</v>
      </c>
      <c r="O45" s="68">
        <v>0</v>
      </c>
      <c r="P45" s="68">
        <v>0</v>
      </c>
      <c r="Q45" s="109"/>
    </row>
    <row r="46" spans="1:17" ht="12.75" customHeight="1" x14ac:dyDescent="0.3">
      <c r="A46" s="77" t="s">
        <v>344</v>
      </c>
      <c r="B46" s="77" t="s">
        <v>390</v>
      </c>
      <c r="C46" s="3" t="s">
        <v>362</v>
      </c>
      <c r="D46" s="77" t="s">
        <v>15</v>
      </c>
      <c r="E46" s="78">
        <v>26</v>
      </c>
      <c r="F46" s="92"/>
      <c r="G46" s="77" t="s">
        <v>326</v>
      </c>
      <c r="H46" s="3">
        <v>3</v>
      </c>
      <c r="I46" s="52"/>
      <c r="J46" s="50">
        <v>200</v>
      </c>
      <c r="K46" s="65"/>
      <c r="L46" s="66">
        <v>0</v>
      </c>
      <c r="M46" s="67">
        <v>0</v>
      </c>
      <c r="N46" s="68">
        <v>0</v>
      </c>
      <c r="O46" s="68">
        <v>0</v>
      </c>
      <c r="P46" s="68">
        <v>0</v>
      </c>
      <c r="Q46" s="109"/>
    </row>
    <row r="47" spans="1:17" ht="12.75" customHeight="1" x14ac:dyDescent="0.3">
      <c r="A47" s="77" t="s">
        <v>344</v>
      </c>
      <c r="B47" s="77" t="s">
        <v>390</v>
      </c>
      <c r="C47" s="3" t="s">
        <v>363</v>
      </c>
      <c r="D47" s="77" t="s">
        <v>364</v>
      </c>
      <c r="E47" s="78">
        <v>6</v>
      </c>
      <c r="F47" s="92"/>
      <c r="G47" s="77" t="s">
        <v>326</v>
      </c>
      <c r="H47" s="3">
        <v>8</v>
      </c>
      <c r="I47" s="52"/>
      <c r="J47" s="50">
        <v>200</v>
      </c>
      <c r="K47" s="65"/>
      <c r="L47" s="66">
        <v>0</v>
      </c>
      <c r="M47" s="67">
        <v>0</v>
      </c>
      <c r="N47" s="68">
        <v>0</v>
      </c>
      <c r="O47" s="68">
        <v>0</v>
      </c>
      <c r="P47" s="68">
        <v>0</v>
      </c>
      <c r="Q47" s="109"/>
    </row>
    <row r="48" spans="1:17" ht="12.75" customHeight="1" x14ac:dyDescent="0.3">
      <c r="A48" s="77" t="s">
        <v>344</v>
      </c>
      <c r="B48" s="77" t="s">
        <v>217</v>
      </c>
      <c r="C48" s="3" t="s">
        <v>418</v>
      </c>
      <c r="D48" s="77" t="s">
        <v>402</v>
      </c>
      <c r="E48" s="78">
        <v>13.5</v>
      </c>
      <c r="F48" s="92"/>
      <c r="G48" s="77" t="s">
        <v>417</v>
      </c>
      <c r="H48" s="3">
        <v>3</v>
      </c>
      <c r="I48" s="52"/>
      <c r="J48" s="50">
        <v>200</v>
      </c>
      <c r="K48" s="65"/>
      <c r="L48" s="66">
        <v>0</v>
      </c>
      <c r="M48" s="67">
        <v>0</v>
      </c>
      <c r="N48" s="68">
        <v>0</v>
      </c>
      <c r="O48" s="68">
        <v>0</v>
      </c>
      <c r="P48" s="68">
        <v>0</v>
      </c>
      <c r="Q48" s="109"/>
    </row>
    <row r="49" spans="1:17" ht="12.75" customHeight="1" x14ac:dyDescent="0.3">
      <c r="A49" s="77" t="s">
        <v>344</v>
      </c>
      <c r="B49" s="77" t="s">
        <v>217</v>
      </c>
      <c r="C49" s="3" t="s">
        <v>419</v>
      </c>
      <c r="D49" s="77" t="s">
        <v>407</v>
      </c>
      <c r="E49" s="78">
        <v>30.8</v>
      </c>
      <c r="F49" s="92"/>
      <c r="G49" s="77" t="s">
        <v>416</v>
      </c>
      <c r="H49" s="3">
        <v>8</v>
      </c>
      <c r="I49" s="52"/>
      <c r="J49" s="50">
        <v>200</v>
      </c>
      <c r="K49" s="65"/>
      <c r="L49" s="66">
        <v>0</v>
      </c>
      <c r="M49" s="67">
        <v>0</v>
      </c>
      <c r="N49" s="68">
        <v>0</v>
      </c>
      <c r="O49" s="68">
        <v>0</v>
      </c>
      <c r="P49" s="68">
        <v>0</v>
      </c>
      <c r="Q49" s="109"/>
    </row>
    <row r="50" spans="1:17" ht="12.75" customHeight="1" x14ac:dyDescent="0.3">
      <c r="A50" s="77" t="s">
        <v>344</v>
      </c>
      <c r="B50" s="77" t="s">
        <v>217</v>
      </c>
      <c r="C50" s="3" t="s">
        <v>420</v>
      </c>
      <c r="D50" s="77" t="s">
        <v>408</v>
      </c>
      <c r="E50" s="78">
        <v>12.8</v>
      </c>
      <c r="F50" s="92"/>
      <c r="G50" s="77" t="s">
        <v>355</v>
      </c>
      <c r="H50" s="3">
        <v>8</v>
      </c>
      <c r="I50" s="52"/>
      <c r="J50" s="50">
        <v>200</v>
      </c>
      <c r="K50" s="65"/>
      <c r="L50" s="66">
        <v>0</v>
      </c>
      <c r="M50" s="67">
        <v>0</v>
      </c>
      <c r="N50" s="68">
        <v>0</v>
      </c>
      <c r="O50" s="68">
        <v>0</v>
      </c>
      <c r="P50" s="68">
        <v>0</v>
      </c>
      <c r="Q50" s="109"/>
    </row>
    <row r="51" spans="1:17" ht="12.75" customHeight="1" x14ac:dyDescent="0.3">
      <c r="A51" s="77" t="s">
        <v>344</v>
      </c>
      <c r="B51" s="77" t="s">
        <v>217</v>
      </c>
      <c r="C51" s="3" t="s">
        <v>421</v>
      </c>
      <c r="D51" s="77" t="s">
        <v>409</v>
      </c>
      <c r="E51" s="78">
        <v>2.2000000000000002</v>
      </c>
      <c r="F51" s="92"/>
      <c r="G51" s="77" t="s">
        <v>355</v>
      </c>
      <c r="H51" s="3">
        <v>8</v>
      </c>
      <c r="I51" s="52"/>
      <c r="J51" s="50">
        <v>200</v>
      </c>
      <c r="K51" s="65"/>
      <c r="L51" s="66">
        <v>0</v>
      </c>
      <c r="M51" s="67">
        <v>0</v>
      </c>
      <c r="N51" s="68">
        <v>0</v>
      </c>
      <c r="O51" s="68">
        <v>0</v>
      </c>
      <c r="P51" s="68">
        <v>0</v>
      </c>
      <c r="Q51" s="109"/>
    </row>
    <row r="52" spans="1:17" ht="12.75" customHeight="1" x14ac:dyDescent="0.3">
      <c r="A52" s="77" t="s">
        <v>344</v>
      </c>
      <c r="B52" s="77" t="s">
        <v>217</v>
      </c>
      <c r="C52" s="3" t="s">
        <v>422</v>
      </c>
      <c r="D52" s="77" t="s">
        <v>410</v>
      </c>
      <c r="E52" s="78">
        <v>30.8</v>
      </c>
      <c r="F52" s="92"/>
      <c r="G52" s="77" t="s">
        <v>416</v>
      </c>
      <c r="H52" s="3">
        <v>8</v>
      </c>
      <c r="I52" s="52"/>
      <c r="J52" s="50">
        <v>200</v>
      </c>
      <c r="K52" s="65"/>
      <c r="L52" s="66">
        <v>0</v>
      </c>
      <c r="M52" s="67">
        <v>0</v>
      </c>
      <c r="N52" s="68">
        <v>0</v>
      </c>
      <c r="O52" s="68">
        <v>0</v>
      </c>
      <c r="P52" s="68">
        <v>0</v>
      </c>
      <c r="Q52" s="109"/>
    </row>
    <row r="53" spans="1:17" ht="12.75" customHeight="1" x14ac:dyDescent="0.3">
      <c r="A53" s="77" t="s">
        <v>344</v>
      </c>
      <c r="B53" s="77" t="s">
        <v>217</v>
      </c>
      <c r="C53" s="3" t="s">
        <v>423</v>
      </c>
      <c r="D53" s="77" t="s">
        <v>411</v>
      </c>
      <c r="E53" s="78">
        <v>12.8</v>
      </c>
      <c r="F53" s="92"/>
      <c r="G53" s="77" t="s">
        <v>355</v>
      </c>
      <c r="H53" s="3">
        <v>8</v>
      </c>
      <c r="I53" s="52"/>
      <c r="J53" s="50">
        <v>200</v>
      </c>
      <c r="K53" s="65"/>
      <c r="L53" s="66">
        <v>0</v>
      </c>
      <c r="M53" s="67">
        <v>0</v>
      </c>
      <c r="N53" s="68">
        <v>0</v>
      </c>
      <c r="O53" s="68">
        <v>0</v>
      </c>
      <c r="P53" s="68">
        <v>0</v>
      </c>
      <c r="Q53" s="109"/>
    </row>
    <row r="54" spans="1:17" ht="12.75" customHeight="1" x14ac:dyDescent="0.3">
      <c r="A54" s="77" t="s">
        <v>344</v>
      </c>
      <c r="B54" s="77" t="s">
        <v>217</v>
      </c>
      <c r="C54" s="3" t="s">
        <v>424</v>
      </c>
      <c r="D54" s="77" t="s">
        <v>412</v>
      </c>
      <c r="E54" s="78">
        <v>2.2000000000000002</v>
      </c>
      <c r="F54" s="92"/>
      <c r="G54" s="77" t="s">
        <v>355</v>
      </c>
      <c r="H54" s="3">
        <v>8</v>
      </c>
      <c r="I54" s="52"/>
      <c r="J54" s="50">
        <v>200</v>
      </c>
      <c r="K54" s="65"/>
      <c r="L54" s="66">
        <v>0</v>
      </c>
      <c r="M54" s="67">
        <v>0</v>
      </c>
      <c r="N54" s="68">
        <v>0</v>
      </c>
      <c r="O54" s="68">
        <v>0</v>
      </c>
      <c r="P54" s="68">
        <v>0</v>
      </c>
      <c r="Q54" s="109"/>
    </row>
    <row r="55" spans="1:17" ht="12.75" customHeight="1" x14ac:dyDescent="0.3">
      <c r="A55" s="77" t="s">
        <v>344</v>
      </c>
      <c r="B55" s="77" t="s">
        <v>217</v>
      </c>
      <c r="C55" s="3" t="s">
        <v>425</v>
      </c>
      <c r="D55" s="77" t="s">
        <v>217</v>
      </c>
      <c r="E55" s="78">
        <v>251.95</v>
      </c>
      <c r="F55" s="78"/>
      <c r="G55" s="77" t="s">
        <v>415</v>
      </c>
      <c r="H55" s="3">
        <v>5</v>
      </c>
      <c r="I55" s="52"/>
      <c r="J55" s="50">
        <v>120</v>
      </c>
      <c r="K55" s="65"/>
      <c r="L55" s="66">
        <v>0</v>
      </c>
      <c r="M55" s="67">
        <v>0</v>
      </c>
      <c r="N55" s="68">
        <v>0</v>
      </c>
      <c r="O55" s="68">
        <v>0</v>
      </c>
      <c r="P55" s="68">
        <v>0</v>
      </c>
      <c r="Q55" s="109"/>
    </row>
    <row r="56" spans="1:17" ht="12.75" customHeight="1" x14ac:dyDescent="0.3">
      <c r="A56" s="77" t="s">
        <v>344</v>
      </c>
      <c r="B56" s="77" t="s">
        <v>217</v>
      </c>
      <c r="C56" s="3" t="s">
        <v>426</v>
      </c>
      <c r="D56" s="77" t="s">
        <v>413</v>
      </c>
      <c r="E56" s="78"/>
      <c r="F56" s="92" t="s">
        <v>414</v>
      </c>
      <c r="G56" s="77"/>
      <c r="H56" s="3"/>
      <c r="I56" s="52"/>
      <c r="J56" s="50">
        <v>0</v>
      </c>
      <c r="K56" s="65"/>
      <c r="L56" s="66">
        <v>0</v>
      </c>
      <c r="M56" s="67">
        <v>0</v>
      </c>
      <c r="N56" s="68">
        <v>0</v>
      </c>
      <c r="O56" s="68">
        <v>0</v>
      </c>
      <c r="P56" s="68">
        <v>0</v>
      </c>
      <c r="Q56" s="109"/>
    </row>
    <row r="57" spans="1:17" ht="12.75" customHeight="1" x14ac:dyDescent="0.3">
      <c r="A57" s="13"/>
      <c r="B57" s="81"/>
      <c r="C57" s="13"/>
      <c r="D57" s="81"/>
      <c r="E57" s="13"/>
      <c r="F57" s="13"/>
      <c r="G57" s="81"/>
      <c r="H57" s="13"/>
      <c r="I57" s="13"/>
      <c r="J57" s="13"/>
      <c r="K57" s="13"/>
      <c r="L57" s="13"/>
      <c r="M57" s="13"/>
      <c r="N57" s="13"/>
      <c r="O57" s="82"/>
      <c r="P57" s="82"/>
      <c r="Q57" s="13"/>
    </row>
    <row r="58" spans="1:17" ht="12.75" customHeight="1" x14ac:dyDescent="0.3">
      <c r="A58" s="13"/>
      <c r="B58" s="81"/>
      <c r="C58" s="13"/>
      <c r="D58" s="81"/>
      <c r="E58" s="96">
        <f>SUM(E2:E57)</f>
        <v>1379.2499999999998</v>
      </c>
      <c r="F58" s="13"/>
      <c r="G58" s="81"/>
      <c r="H58" s="13"/>
      <c r="I58" s="13"/>
      <c r="J58" s="13"/>
      <c r="K58" s="13"/>
      <c r="L58" s="13"/>
      <c r="M58" s="13"/>
      <c r="N58" s="13"/>
      <c r="O58" s="102">
        <f>SUM(O2:O57)</f>
        <v>0</v>
      </c>
      <c r="P58" s="82"/>
      <c r="Q58" s="13"/>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39997558519241921"/>
  </sheetPr>
  <dimension ref="A1:Q95"/>
  <sheetViews>
    <sheetView topLeftCell="E1" zoomScale="80" zoomScaleNormal="80" workbookViewId="0">
      <selection activeCell="O1" sqref="O1"/>
    </sheetView>
  </sheetViews>
  <sheetFormatPr defaultColWidth="9.109375" defaultRowHeight="12.75" customHeight="1" x14ac:dyDescent="0.25"/>
  <cols>
    <col min="1" max="1" width="23.6640625" style="29" customWidth="1"/>
    <col min="2" max="2" width="16.109375" style="29" customWidth="1"/>
    <col min="3" max="3" width="18.33203125" style="29" bestFit="1" customWidth="1"/>
    <col min="4" max="4" width="24.109375" style="29" customWidth="1"/>
    <col min="5" max="5" width="20" style="29" customWidth="1"/>
    <col min="6" max="6" width="19.6640625" style="29" customWidth="1"/>
    <col min="7" max="7" width="18.88671875" style="29" customWidth="1"/>
    <col min="8" max="8" width="30.5546875" style="29" bestFit="1" customWidth="1"/>
    <col min="9" max="9" width="17.33203125" style="29" customWidth="1"/>
    <col min="10" max="10" width="15.6640625" style="29" customWidth="1"/>
    <col min="11" max="11" width="17.44140625" style="29" customWidth="1"/>
    <col min="12" max="12" width="17.33203125" style="29" customWidth="1"/>
    <col min="13" max="13" width="13.88671875" style="29" customWidth="1"/>
    <col min="14" max="15" width="30.77734375" style="29" customWidth="1"/>
    <col min="16" max="16" width="18" style="29" customWidth="1"/>
    <col min="17" max="17" width="15.109375" style="29" customWidth="1"/>
    <col min="18" max="16384" width="9.109375" style="29"/>
  </cols>
  <sheetData>
    <row r="1" spans="1:17" ht="12.75" customHeight="1" x14ac:dyDescent="0.25">
      <c r="A1" s="14" t="s">
        <v>0</v>
      </c>
      <c r="B1" s="14" t="s">
        <v>1</v>
      </c>
      <c r="C1" s="1" t="s">
        <v>2</v>
      </c>
      <c r="D1" s="2" t="s">
        <v>3</v>
      </c>
      <c r="E1" s="2" t="s">
        <v>4</v>
      </c>
      <c r="F1" s="2" t="s">
        <v>5</v>
      </c>
      <c r="G1" s="2" t="s">
        <v>6</v>
      </c>
      <c r="H1" s="2" t="s">
        <v>664</v>
      </c>
      <c r="I1" s="2" t="s">
        <v>7</v>
      </c>
      <c r="J1" s="2" t="s">
        <v>8</v>
      </c>
      <c r="K1" s="1" t="s">
        <v>9</v>
      </c>
      <c r="L1" s="1" t="s">
        <v>10</v>
      </c>
      <c r="M1" s="1" t="s">
        <v>11</v>
      </c>
      <c r="N1" s="1" t="s">
        <v>679</v>
      </c>
      <c r="O1" s="1" t="s">
        <v>1226</v>
      </c>
      <c r="P1" s="1" t="s">
        <v>12</v>
      </c>
      <c r="Q1" s="1" t="s">
        <v>13</v>
      </c>
    </row>
    <row r="2" spans="1:17" ht="12.75" customHeight="1" x14ac:dyDescent="0.25">
      <c r="A2" s="77" t="s">
        <v>30</v>
      </c>
      <c r="B2" s="77" t="s">
        <v>83</v>
      </c>
      <c r="C2" s="3" t="s">
        <v>249</v>
      </c>
      <c r="D2" s="77" t="s">
        <v>251</v>
      </c>
      <c r="E2" s="78">
        <v>63.2</v>
      </c>
      <c r="F2" s="78"/>
      <c r="G2" s="52" t="s">
        <v>86</v>
      </c>
      <c r="H2" s="3">
        <v>7</v>
      </c>
      <c r="I2" s="52"/>
      <c r="J2" s="50">
        <v>200</v>
      </c>
      <c r="K2" s="5"/>
      <c r="L2" s="66">
        <v>0</v>
      </c>
      <c r="M2" s="79">
        <v>0</v>
      </c>
      <c r="N2" s="80">
        <v>0</v>
      </c>
      <c r="O2" s="80">
        <v>0</v>
      </c>
      <c r="P2" s="80">
        <v>0</v>
      </c>
      <c r="Q2" s="7"/>
    </row>
    <row r="3" spans="1:17" ht="12.75" customHeight="1" x14ac:dyDescent="0.25">
      <c r="A3" s="77" t="s">
        <v>30</v>
      </c>
      <c r="B3" s="77" t="s">
        <v>83</v>
      </c>
      <c r="C3" s="3" t="s">
        <v>252</v>
      </c>
      <c r="D3" s="77" t="s">
        <v>101</v>
      </c>
      <c r="E3" s="78">
        <v>5</v>
      </c>
      <c r="F3" s="92"/>
      <c r="G3" s="52" t="s">
        <v>680</v>
      </c>
      <c r="H3" s="3">
        <v>2</v>
      </c>
      <c r="I3" s="52"/>
      <c r="J3" s="50">
        <v>5</v>
      </c>
      <c r="K3" s="5"/>
      <c r="L3" s="66">
        <v>0</v>
      </c>
      <c r="M3" s="79">
        <v>0</v>
      </c>
      <c r="N3" s="80">
        <v>0</v>
      </c>
      <c r="O3" s="80">
        <v>0</v>
      </c>
      <c r="P3" s="80">
        <v>0</v>
      </c>
      <c r="Q3" s="7"/>
    </row>
    <row r="4" spans="1:17" ht="12.75" customHeight="1" x14ac:dyDescent="0.25">
      <c r="A4" s="77" t="s">
        <v>30</v>
      </c>
      <c r="B4" s="77" t="s">
        <v>83</v>
      </c>
      <c r="C4" s="3" t="s">
        <v>253</v>
      </c>
      <c r="D4" s="77" t="s">
        <v>254</v>
      </c>
      <c r="E4" s="78">
        <v>8.4</v>
      </c>
      <c r="F4" s="92"/>
      <c r="G4" s="52" t="s">
        <v>680</v>
      </c>
      <c r="H4" s="3">
        <v>8</v>
      </c>
      <c r="I4" s="52"/>
      <c r="J4" s="50">
        <v>200</v>
      </c>
      <c r="K4" s="5"/>
      <c r="L4" s="66">
        <v>0</v>
      </c>
      <c r="M4" s="79">
        <v>0</v>
      </c>
      <c r="N4" s="80">
        <v>0</v>
      </c>
      <c r="O4" s="80">
        <v>0</v>
      </c>
      <c r="P4" s="80">
        <v>0</v>
      </c>
      <c r="Q4" s="7"/>
    </row>
    <row r="5" spans="1:17" ht="12.75" customHeight="1" x14ac:dyDescent="0.25">
      <c r="A5" s="77" t="s">
        <v>30</v>
      </c>
      <c r="B5" s="77" t="s">
        <v>83</v>
      </c>
      <c r="C5" s="3" t="s">
        <v>255</v>
      </c>
      <c r="D5" s="77" t="s">
        <v>69</v>
      </c>
      <c r="E5" s="78">
        <v>11.8</v>
      </c>
      <c r="F5" s="92"/>
      <c r="G5" s="52" t="s">
        <v>86</v>
      </c>
      <c r="H5" s="3">
        <v>3</v>
      </c>
      <c r="I5" s="52"/>
      <c r="J5" s="50">
        <v>200</v>
      </c>
      <c r="K5" s="5"/>
      <c r="L5" s="66">
        <v>0</v>
      </c>
      <c r="M5" s="79">
        <v>0</v>
      </c>
      <c r="N5" s="80">
        <v>0</v>
      </c>
      <c r="O5" s="80">
        <v>0</v>
      </c>
      <c r="P5" s="80">
        <v>0</v>
      </c>
      <c r="Q5" s="7"/>
    </row>
    <row r="6" spans="1:17" ht="12.75" customHeight="1" x14ac:dyDescent="0.25">
      <c r="A6" s="77" t="s">
        <v>30</v>
      </c>
      <c r="B6" s="77" t="s">
        <v>83</v>
      </c>
      <c r="C6" s="3" t="s">
        <v>256</v>
      </c>
      <c r="D6" s="77" t="s">
        <v>251</v>
      </c>
      <c r="E6" s="78">
        <v>59.3</v>
      </c>
      <c r="F6" s="92"/>
      <c r="G6" s="52" t="s">
        <v>86</v>
      </c>
      <c r="H6" s="3">
        <v>7</v>
      </c>
      <c r="I6" s="52"/>
      <c r="J6" s="50">
        <v>200</v>
      </c>
      <c r="K6" s="5"/>
      <c r="L6" s="66">
        <v>0</v>
      </c>
      <c r="M6" s="79">
        <v>0</v>
      </c>
      <c r="N6" s="80">
        <v>0</v>
      </c>
      <c r="O6" s="80">
        <v>0</v>
      </c>
      <c r="P6" s="80">
        <v>0</v>
      </c>
      <c r="Q6" s="7"/>
    </row>
    <row r="7" spans="1:17" ht="12.75" customHeight="1" x14ac:dyDescent="0.25">
      <c r="A7" s="77" t="s">
        <v>30</v>
      </c>
      <c r="B7" s="77" t="s">
        <v>83</v>
      </c>
      <c r="C7" s="3" t="s">
        <v>257</v>
      </c>
      <c r="D7" s="77" t="s">
        <v>251</v>
      </c>
      <c r="E7" s="78">
        <v>60</v>
      </c>
      <c r="F7" s="92"/>
      <c r="G7" s="52" t="s">
        <v>86</v>
      </c>
      <c r="H7" s="3">
        <v>7</v>
      </c>
      <c r="I7" s="52"/>
      <c r="J7" s="50">
        <v>200</v>
      </c>
      <c r="K7" s="5"/>
      <c r="L7" s="66">
        <v>0</v>
      </c>
      <c r="M7" s="79">
        <v>0</v>
      </c>
      <c r="N7" s="80">
        <v>0</v>
      </c>
      <c r="O7" s="80">
        <v>0</v>
      </c>
      <c r="P7" s="80">
        <v>0</v>
      </c>
      <c r="Q7" s="7"/>
    </row>
    <row r="8" spans="1:17" ht="12.75" customHeight="1" x14ac:dyDescent="0.25">
      <c r="A8" s="77" t="s">
        <v>30</v>
      </c>
      <c r="B8" s="77" t="s">
        <v>83</v>
      </c>
      <c r="C8" s="3" t="s">
        <v>625</v>
      </c>
      <c r="D8" s="77" t="s">
        <v>151</v>
      </c>
      <c r="E8" s="78">
        <v>7</v>
      </c>
      <c r="F8" s="92"/>
      <c r="G8" s="52" t="s">
        <v>680</v>
      </c>
      <c r="H8" s="3">
        <v>9</v>
      </c>
      <c r="I8" s="52"/>
      <c r="J8" s="50">
        <v>200</v>
      </c>
      <c r="K8" s="5"/>
      <c r="L8" s="66">
        <v>0</v>
      </c>
      <c r="M8" s="79">
        <v>0</v>
      </c>
      <c r="N8" s="80">
        <v>0</v>
      </c>
      <c r="O8" s="80">
        <v>0</v>
      </c>
      <c r="P8" s="80">
        <v>0</v>
      </c>
      <c r="Q8" s="7"/>
    </row>
    <row r="9" spans="1:17" ht="12.75" customHeight="1" x14ac:dyDescent="0.25">
      <c r="A9" s="77" t="s">
        <v>30</v>
      </c>
      <c r="B9" s="77" t="s">
        <v>83</v>
      </c>
      <c r="C9" s="3" t="s">
        <v>258</v>
      </c>
      <c r="D9" s="77" t="s">
        <v>101</v>
      </c>
      <c r="E9" s="78">
        <v>5</v>
      </c>
      <c r="F9" s="92"/>
      <c r="G9" s="52" t="s">
        <v>680</v>
      </c>
      <c r="H9" s="3">
        <v>2</v>
      </c>
      <c r="I9" s="52"/>
      <c r="J9" s="50">
        <v>5</v>
      </c>
      <c r="K9" s="5"/>
      <c r="L9" s="66">
        <v>0</v>
      </c>
      <c r="M9" s="79">
        <v>0</v>
      </c>
      <c r="N9" s="80">
        <v>0</v>
      </c>
      <c r="O9" s="80">
        <v>0</v>
      </c>
      <c r="P9" s="80">
        <v>0</v>
      </c>
      <c r="Q9" s="7"/>
    </row>
    <row r="10" spans="1:17" ht="12.75" customHeight="1" x14ac:dyDescent="0.25">
      <c r="A10" s="77" t="s">
        <v>30</v>
      </c>
      <c r="B10" s="77" t="s">
        <v>83</v>
      </c>
      <c r="C10" s="3" t="s">
        <v>259</v>
      </c>
      <c r="D10" s="77" t="s">
        <v>254</v>
      </c>
      <c r="E10" s="78">
        <v>8.4</v>
      </c>
      <c r="F10" s="92"/>
      <c r="G10" s="52" t="s">
        <v>680</v>
      </c>
      <c r="H10" s="3">
        <v>8</v>
      </c>
      <c r="I10" s="52"/>
      <c r="J10" s="50">
        <v>200</v>
      </c>
      <c r="K10" s="5"/>
      <c r="L10" s="66">
        <v>0</v>
      </c>
      <c r="M10" s="79">
        <v>0</v>
      </c>
      <c r="N10" s="80">
        <v>0</v>
      </c>
      <c r="O10" s="80">
        <v>0</v>
      </c>
      <c r="P10" s="80">
        <v>0</v>
      </c>
      <c r="Q10" s="7"/>
    </row>
    <row r="11" spans="1:17" ht="12.75" customHeight="1" x14ac:dyDescent="0.25">
      <c r="A11" s="77" t="s">
        <v>30</v>
      </c>
      <c r="B11" s="77" t="s">
        <v>83</v>
      </c>
      <c r="C11" s="3" t="s">
        <v>260</v>
      </c>
      <c r="D11" s="77" t="s">
        <v>69</v>
      </c>
      <c r="E11" s="78">
        <v>11.8</v>
      </c>
      <c r="F11" s="92"/>
      <c r="G11" s="52" t="s">
        <v>86</v>
      </c>
      <c r="H11" s="3">
        <v>3</v>
      </c>
      <c r="I11" s="52"/>
      <c r="J11" s="50">
        <v>200</v>
      </c>
      <c r="K11" s="5"/>
      <c r="L11" s="66">
        <v>0</v>
      </c>
      <c r="M11" s="79">
        <v>0</v>
      </c>
      <c r="N11" s="80">
        <v>0</v>
      </c>
      <c r="O11" s="80">
        <v>0</v>
      </c>
      <c r="P11" s="80">
        <v>0</v>
      </c>
      <c r="Q11" s="7"/>
    </row>
    <row r="12" spans="1:17" ht="12.75" customHeight="1" x14ac:dyDescent="0.25">
      <c r="A12" s="77" t="s">
        <v>30</v>
      </c>
      <c r="B12" s="77" t="s">
        <v>83</v>
      </c>
      <c r="C12" s="3" t="s">
        <v>261</v>
      </c>
      <c r="D12" s="77" t="s">
        <v>251</v>
      </c>
      <c r="E12" s="78">
        <v>60</v>
      </c>
      <c r="F12" s="92"/>
      <c r="G12" s="52" t="s">
        <v>86</v>
      </c>
      <c r="H12" s="3">
        <v>7</v>
      </c>
      <c r="I12" s="52"/>
      <c r="J12" s="50">
        <v>200</v>
      </c>
      <c r="K12" s="5"/>
      <c r="L12" s="66">
        <v>0</v>
      </c>
      <c r="M12" s="79">
        <v>0</v>
      </c>
      <c r="N12" s="80">
        <v>0</v>
      </c>
      <c r="O12" s="80">
        <v>0</v>
      </c>
      <c r="P12" s="80">
        <v>0</v>
      </c>
      <c r="Q12" s="7"/>
    </row>
    <row r="13" spans="1:17" ht="12.75" customHeight="1" x14ac:dyDescent="0.25">
      <c r="A13" s="77" t="s">
        <v>30</v>
      </c>
      <c r="B13" s="77" t="s">
        <v>83</v>
      </c>
      <c r="C13" s="3" t="s">
        <v>319</v>
      </c>
      <c r="D13" s="77" t="s">
        <v>864</v>
      </c>
      <c r="E13" s="78">
        <v>110.7</v>
      </c>
      <c r="F13" s="92"/>
      <c r="G13" s="52" t="s">
        <v>680</v>
      </c>
      <c r="H13" s="3">
        <v>4</v>
      </c>
      <c r="I13" s="52"/>
      <c r="J13" s="50">
        <v>40</v>
      </c>
      <c r="K13" s="5"/>
      <c r="L13" s="66">
        <v>0</v>
      </c>
      <c r="M13" s="79">
        <v>0</v>
      </c>
      <c r="N13" s="80">
        <v>0</v>
      </c>
      <c r="O13" s="80">
        <v>0</v>
      </c>
      <c r="P13" s="80">
        <v>0</v>
      </c>
      <c r="Q13" s="7"/>
    </row>
    <row r="14" spans="1:17" ht="12.75" customHeight="1" x14ac:dyDescent="0.25">
      <c r="A14" s="77" t="s">
        <v>30</v>
      </c>
      <c r="B14" s="77" t="s">
        <v>83</v>
      </c>
      <c r="C14" s="3" t="s">
        <v>262</v>
      </c>
      <c r="D14" s="77" t="s">
        <v>320</v>
      </c>
      <c r="E14" s="78">
        <v>11.2</v>
      </c>
      <c r="F14" s="92"/>
      <c r="G14" s="52" t="s">
        <v>680</v>
      </c>
      <c r="H14" s="3">
        <v>2</v>
      </c>
      <c r="I14" s="52"/>
      <c r="J14" s="50">
        <v>5</v>
      </c>
      <c r="K14" s="5"/>
      <c r="L14" s="66">
        <v>0</v>
      </c>
      <c r="M14" s="79">
        <v>0</v>
      </c>
      <c r="N14" s="80">
        <v>0</v>
      </c>
      <c r="O14" s="80">
        <v>0</v>
      </c>
      <c r="P14" s="80">
        <v>0</v>
      </c>
      <c r="Q14" s="7"/>
    </row>
    <row r="15" spans="1:17" ht="12.75" customHeight="1" x14ac:dyDescent="0.25">
      <c r="A15" s="77" t="s">
        <v>30</v>
      </c>
      <c r="B15" s="77" t="s">
        <v>83</v>
      </c>
      <c r="C15" s="3" t="s">
        <v>263</v>
      </c>
      <c r="D15" s="77" t="s">
        <v>254</v>
      </c>
      <c r="E15" s="78">
        <v>5.4</v>
      </c>
      <c r="F15" s="92"/>
      <c r="G15" s="52" t="s">
        <v>170</v>
      </c>
      <c r="H15" s="3">
        <v>8</v>
      </c>
      <c r="I15" s="52"/>
      <c r="J15" s="50">
        <v>200</v>
      </c>
      <c r="K15" s="5"/>
      <c r="L15" s="66">
        <v>0</v>
      </c>
      <c r="M15" s="79">
        <v>0</v>
      </c>
      <c r="N15" s="80">
        <v>0</v>
      </c>
      <c r="O15" s="80">
        <v>0</v>
      </c>
      <c r="P15" s="80">
        <v>0</v>
      </c>
      <c r="Q15" s="7"/>
    </row>
    <row r="16" spans="1:17" ht="12.75" customHeight="1" x14ac:dyDescent="0.25">
      <c r="A16" s="77" t="s">
        <v>30</v>
      </c>
      <c r="B16" s="77" t="s">
        <v>83</v>
      </c>
      <c r="C16" s="3" t="s">
        <v>264</v>
      </c>
      <c r="D16" s="77" t="s">
        <v>265</v>
      </c>
      <c r="E16" s="78">
        <v>30.2</v>
      </c>
      <c r="F16" s="92"/>
      <c r="G16" s="52" t="s">
        <v>680</v>
      </c>
      <c r="H16" s="3">
        <v>6</v>
      </c>
      <c r="I16" s="52"/>
      <c r="J16" s="50">
        <v>40</v>
      </c>
      <c r="K16" s="5"/>
      <c r="L16" s="66">
        <v>0</v>
      </c>
      <c r="M16" s="79">
        <v>0</v>
      </c>
      <c r="N16" s="80">
        <v>0</v>
      </c>
      <c r="O16" s="80">
        <v>0</v>
      </c>
      <c r="P16" s="80">
        <v>0</v>
      </c>
      <c r="Q16" s="7"/>
    </row>
    <row r="17" spans="1:17" ht="12.75" customHeight="1" x14ac:dyDescent="0.25">
      <c r="A17" s="77" t="s">
        <v>30</v>
      </c>
      <c r="B17" s="77" t="s">
        <v>83</v>
      </c>
      <c r="C17" s="3" t="s">
        <v>266</v>
      </c>
      <c r="D17" s="77" t="s">
        <v>267</v>
      </c>
      <c r="E17" s="78">
        <v>27.9</v>
      </c>
      <c r="F17" s="92"/>
      <c r="G17" s="52" t="s">
        <v>86</v>
      </c>
      <c r="H17" s="3">
        <v>6</v>
      </c>
      <c r="I17" s="52"/>
      <c r="J17" s="50">
        <v>40</v>
      </c>
      <c r="K17" s="5"/>
      <c r="L17" s="66">
        <v>0</v>
      </c>
      <c r="M17" s="79">
        <v>0</v>
      </c>
      <c r="N17" s="80">
        <v>0</v>
      </c>
      <c r="O17" s="80">
        <v>0</v>
      </c>
      <c r="P17" s="80">
        <v>0</v>
      </c>
      <c r="Q17" s="7"/>
    </row>
    <row r="18" spans="1:17" ht="12.75" customHeight="1" x14ac:dyDescent="0.25">
      <c r="A18" s="77" t="s">
        <v>30</v>
      </c>
      <c r="B18" s="77" t="s">
        <v>83</v>
      </c>
      <c r="C18" s="3" t="s">
        <v>268</v>
      </c>
      <c r="D18" s="77" t="s">
        <v>70</v>
      </c>
      <c r="E18" s="78">
        <v>18</v>
      </c>
      <c r="F18" s="92"/>
      <c r="G18" s="52" t="s">
        <v>86</v>
      </c>
      <c r="H18" s="3">
        <v>6</v>
      </c>
      <c r="I18" s="52"/>
      <c r="J18" s="50">
        <v>40</v>
      </c>
      <c r="K18" s="5"/>
      <c r="L18" s="66">
        <v>0</v>
      </c>
      <c r="M18" s="79">
        <v>0</v>
      </c>
      <c r="N18" s="80">
        <v>0</v>
      </c>
      <c r="O18" s="80">
        <v>0</v>
      </c>
      <c r="P18" s="80">
        <v>0</v>
      </c>
      <c r="Q18" s="7"/>
    </row>
    <row r="19" spans="1:17" ht="12.75" customHeight="1" x14ac:dyDescent="0.25">
      <c r="A19" s="77" t="s">
        <v>30</v>
      </c>
      <c r="B19" s="77" t="s">
        <v>83</v>
      </c>
      <c r="C19" s="3" t="s">
        <v>269</v>
      </c>
      <c r="D19" s="77" t="s">
        <v>69</v>
      </c>
      <c r="E19" s="78">
        <v>18.100000000000001</v>
      </c>
      <c r="F19" s="92"/>
      <c r="G19" s="52" t="s">
        <v>86</v>
      </c>
      <c r="H19" s="3">
        <v>3</v>
      </c>
      <c r="I19" s="52"/>
      <c r="J19" s="50">
        <v>200</v>
      </c>
      <c r="K19" s="5"/>
      <c r="L19" s="66">
        <v>0</v>
      </c>
      <c r="M19" s="79">
        <v>0</v>
      </c>
      <c r="N19" s="80">
        <v>0</v>
      </c>
      <c r="O19" s="80">
        <v>0</v>
      </c>
      <c r="P19" s="80">
        <v>0</v>
      </c>
      <c r="Q19" s="7"/>
    </row>
    <row r="20" spans="1:17" ht="12.75" customHeight="1" x14ac:dyDescent="0.25">
      <c r="A20" s="77" t="s">
        <v>30</v>
      </c>
      <c r="B20" s="77" t="s">
        <v>83</v>
      </c>
      <c r="C20" s="3">
        <v>0.02</v>
      </c>
      <c r="D20" s="77" t="s">
        <v>97</v>
      </c>
      <c r="E20" s="78">
        <v>2.6</v>
      </c>
      <c r="F20" s="92"/>
      <c r="G20" s="52" t="s">
        <v>624</v>
      </c>
      <c r="H20" s="3">
        <v>4</v>
      </c>
      <c r="I20" s="52"/>
      <c r="J20" s="50">
        <v>200</v>
      </c>
      <c r="K20" s="5"/>
      <c r="L20" s="66">
        <v>0</v>
      </c>
      <c r="M20" s="79">
        <v>0</v>
      </c>
      <c r="N20" s="80">
        <v>0</v>
      </c>
      <c r="O20" s="80">
        <v>0</v>
      </c>
      <c r="P20" s="80">
        <v>0</v>
      </c>
      <c r="Q20" s="7"/>
    </row>
    <row r="21" spans="1:17" ht="12.75" customHeight="1" x14ac:dyDescent="0.25">
      <c r="A21" s="77" t="s">
        <v>30</v>
      </c>
      <c r="B21" s="77" t="s">
        <v>83</v>
      </c>
      <c r="C21" s="3" t="s">
        <v>270</v>
      </c>
      <c r="D21" s="77" t="s">
        <v>120</v>
      </c>
      <c r="E21" s="78">
        <v>18</v>
      </c>
      <c r="F21" s="92"/>
      <c r="G21" s="52" t="s">
        <v>86</v>
      </c>
      <c r="H21" s="3">
        <v>4</v>
      </c>
      <c r="I21" s="52"/>
      <c r="J21" s="50">
        <v>40</v>
      </c>
      <c r="K21" s="5"/>
      <c r="L21" s="66">
        <v>0</v>
      </c>
      <c r="M21" s="79">
        <v>0</v>
      </c>
      <c r="N21" s="80">
        <v>0</v>
      </c>
      <c r="O21" s="80">
        <v>0</v>
      </c>
      <c r="P21" s="80">
        <v>0</v>
      </c>
      <c r="Q21" s="7"/>
    </row>
    <row r="22" spans="1:17" ht="12.75" customHeight="1" x14ac:dyDescent="0.25">
      <c r="A22" s="77" t="s">
        <v>30</v>
      </c>
      <c r="B22" s="77" t="s">
        <v>83</v>
      </c>
      <c r="C22" s="3" t="s">
        <v>271</v>
      </c>
      <c r="D22" s="77" t="s">
        <v>101</v>
      </c>
      <c r="E22" s="78">
        <v>6.3</v>
      </c>
      <c r="F22" s="92"/>
      <c r="G22" s="52" t="s">
        <v>680</v>
      </c>
      <c r="H22" s="3">
        <v>2</v>
      </c>
      <c r="I22" s="52"/>
      <c r="J22" s="50">
        <v>5</v>
      </c>
      <c r="K22" s="5"/>
      <c r="L22" s="66">
        <v>0</v>
      </c>
      <c r="M22" s="79">
        <v>0</v>
      </c>
      <c r="N22" s="80">
        <v>0</v>
      </c>
      <c r="O22" s="80">
        <v>0</v>
      </c>
      <c r="P22" s="80">
        <v>0</v>
      </c>
      <c r="Q22" s="7"/>
    </row>
    <row r="23" spans="1:17" ht="12.75" customHeight="1" x14ac:dyDescent="0.25">
      <c r="A23" s="77" t="s">
        <v>30</v>
      </c>
      <c r="B23" s="77" t="s">
        <v>83</v>
      </c>
      <c r="C23" s="3"/>
      <c r="D23" s="77" t="s">
        <v>72</v>
      </c>
      <c r="E23" s="78">
        <v>11.3</v>
      </c>
      <c r="F23" s="92"/>
      <c r="G23" s="52" t="s">
        <v>122</v>
      </c>
      <c r="H23" s="3">
        <v>3</v>
      </c>
      <c r="I23" s="52"/>
      <c r="J23" s="50">
        <v>200</v>
      </c>
      <c r="K23" s="5"/>
      <c r="L23" s="66">
        <v>0</v>
      </c>
      <c r="M23" s="79">
        <v>0</v>
      </c>
      <c r="N23" s="80">
        <v>0</v>
      </c>
      <c r="O23" s="80">
        <v>0</v>
      </c>
      <c r="P23" s="80">
        <v>0</v>
      </c>
      <c r="Q23" s="7"/>
    </row>
    <row r="24" spans="1:17" ht="12.75" customHeight="1" x14ac:dyDescent="0.25">
      <c r="A24" s="77" t="s">
        <v>30</v>
      </c>
      <c r="B24" s="77" t="s">
        <v>83</v>
      </c>
      <c r="C24" s="3" t="s">
        <v>272</v>
      </c>
      <c r="D24" s="77" t="s">
        <v>251</v>
      </c>
      <c r="E24" s="78">
        <v>58.2</v>
      </c>
      <c r="F24" s="92"/>
      <c r="G24" s="52" t="s">
        <v>86</v>
      </c>
      <c r="H24" s="3">
        <v>7</v>
      </c>
      <c r="I24" s="52"/>
      <c r="J24" s="50">
        <v>200</v>
      </c>
      <c r="K24" s="5"/>
      <c r="L24" s="66">
        <v>0</v>
      </c>
      <c r="M24" s="79">
        <v>0</v>
      </c>
      <c r="N24" s="80">
        <v>0</v>
      </c>
      <c r="O24" s="80">
        <v>0</v>
      </c>
      <c r="P24" s="80">
        <v>0</v>
      </c>
      <c r="Q24" s="7"/>
    </row>
    <row r="25" spans="1:17" ht="12.75" customHeight="1" x14ac:dyDescent="0.25">
      <c r="A25" s="77" t="s">
        <v>30</v>
      </c>
      <c r="B25" s="77" t="s">
        <v>83</v>
      </c>
      <c r="C25" s="3" t="s">
        <v>273</v>
      </c>
      <c r="D25" s="77" t="s">
        <v>251</v>
      </c>
      <c r="E25" s="78">
        <v>58.2</v>
      </c>
      <c r="F25" s="92"/>
      <c r="G25" s="52" t="s">
        <v>86</v>
      </c>
      <c r="H25" s="3">
        <v>7</v>
      </c>
      <c r="I25" s="52"/>
      <c r="J25" s="50">
        <v>200</v>
      </c>
      <c r="K25" s="5"/>
      <c r="L25" s="66">
        <v>0</v>
      </c>
      <c r="M25" s="79">
        <v>0</v>
      </c>
      <c r="N25" s="80">
        <v>0</v>
      </c>
      <c r="O25" s="80">
        <v>0</v>
      </c>
      <c r="P25" s="80">
        <v>0</v>
      </c>
      <c r="Q25" s="7"/>
    </row>
    <row r="26" spans="1:17" ht="12.75" customHeight="1" x14ac:dyDescent="0.25">
      <c r="A26" s="77" t="s">
        <v>30</v>
      </c>
      <c r="B26" s="77" t="s">
        <v>83</v>
      </c>
      <c r="C26" s="3" t="s">
        <v>274</v>
      </c>
      <c r="D26" s="77" t="s">
        <v>251</v>
      </c>
      <c r="E26" s="78">
        <v>58.2</v>
      </c>
      <c r="F26" s="92"/>
      <c r="G26" s="52" t="s">
        <v>86</v>
      </c>
      <c r="H26" s="3">
        <v>7</v>
      </c>
      <c r="I26" s="52"/>
      <c r="J26" s="50">
        <v>200</v>
      </c>
      <c r="K26" s="5"/>
      <c r="L26" s="66">
        <v>0</v>
      </c>
      <c r="M26" s="79">
        <v>0</v>
      </c>
      <c r="N26" s="80">
        <v>0</v>
      </c>
      <c r="O26" s="80">
        <v>0</v>
      </c>
      <c r="P26" s="80">
        <v>0</v>
      </c>
      <c r="Q26" s="7"/>
    </row>
    <row r="27" spans="1:17" ht="12.75" customHeight="1" x14ac:dyDescent="0.25">
      <c r="A27" s="77" t="s">
        <v>30</v>
      </c>
      <c r="B27" s="77" t="s">
        <v>83</v>
      </c>
      <c r="C27" s="3" t="s">
        <v>275</v>
      </c>
      <c r="D27" s="77" t="s">
        <v>251</v>
      </c>
      <c r="E27" s="78">
        <v>58.2</v>
      </c>
      <c r="F27" s="92"/>
      <c r="G27" s="52" t="s">
        <v>86</v>
      </c>
      <c r="H27" s="3">
        <v>7</v>
      </c>
      <c r="I27" s="52"/>
      <c r="J27" s="50">
        <v>200</v>
      </c>
      <c r="K27" s="5"/>
      <c r="L27" s="66">
        <v>0</v>
      </c>
      <c r="M27" s="79">
        <v>0</v>
      </c>
      <c r="N27" s="80">
        <v>0</v>
      </c>
      <c r="O27" s="80">
        <v>0</v>
      </c>
      <c r="P27" s="80">
        <v>0</v>
      </c>
      <c r="Q27" s="7"/>
    </row>
    <row r="28" spans="1:17" ht="12.75" customHeight="1" x14ac:dyDescent="0.25">
      <c r="A28" s="77" t="s">
        <v>30</v>
      </c>
      <c r="B28" s="77" t="s">
        <v>83</v>
      </c>
      <c r="C28" s="3" t="s">
        <v>276</v>
      </c>
      <c r="D28" s="77" t="s">
        <v>93</v>
      </c>
      <c r="E28" s="78">
        <v>34.5</v>
      </c>
      <c r="F28" s="92"/>
      <c r="G28" s="52" t="s">
        <v>680</v>
      </c>
      <c r="H28" s="28">
        <v>4</v>
      </c>
      <c r="I28" s="52"/>
      <c r="J28" s="50">
        <v>200</v>
      </c>
      <c r="K28" s="5"/>
      <c r="L28" s="66">
        <v>0</v>
      </c>
      <c r="M28" s="79">
        <v>0</v>
      </c>
      <c r="N28" s="80">
        <v>0</v>
      </c>
      <c r="O28" s="80">
        <v>0</v>
      </c>
      <c r="P28" s="80">
        <v>0</v>
      </c>
      <c r="Q28" s="7"/>
    </row>
    <row r="29" spans="1:17" ht="12.75" customHeight="1" x14ac:dyDescent="0.25">
      <c r="A29" s="77" t="s">
        <v>30</v>
      </c>
      <c r="B29" s="77" t="s">
        <v>83</v>
      </c>
      <c r="C29" s="3" t="s">
        <v>277</v>
      </c>
      <c r="D29" s="77" t="s">
        <v>101</v>
      </c>
      <c r="E29" s="78">
        <v>5</v>
      </c>
      <c r="F29" s="92"/>
      <c r="G29" s="52" t="s">
        <v>680</v>
      </c>
      <c r="H29" s="3">
        <v>2</v>
      </c>
      <c r="I29" s="52"/>
      <c r="J29" s="50">
        <v>5</v>
      </c>
      <c r="K29" s="5"/>
      <c r="L29" s="66">
        <v>0</v>
      </c>
      <c r="M29" s="79">
        <v>0</v>
      </c>
      <c r="N29" s="80">
        <v>0</v>
      </c>
      <c r="O29" s="80">
        <v>0</v>
      </c>
      <c r="P29" s="80">
        <v>0</v>
      </c>
      <c r="Q29" s="7"/>
    </row>
    <row r="30" spans="1:17" ht="12.75" customHeight="1" x14ac:dyDescent="0.25">
      <c r="A30" s="77" t="s">
        <v>30</v>
      </c>
      <c r="B30" s="77" t="s">
        <v>83</v>
      </c>
      <c r="C30" s="3" t="s">
        <v>278</v>
      </c>
      <c r="D30" s="77" t="s">
        <v>254</v>
      </c>
      <c r="E30" s="78">
        <v>8.4</v>
      </c>
      <c r="F30" s="92"/>
      <c r="G30" s="52" t="s">
        <v>170</v>
      </c>
      <c r="H30" s="3">
        <v>8</v>
      </c>
      <c r="I30" s="52"/>
      <c r="J30" s="50">
        <v>200</v>
      </c>
      <c r="K30" s="5"/>
      <c r="L30" s="66">
        <v>0</v>
      </c>
      <c r="M30" s="79">
        <v>0</v>
      </c>
      <c r="N30" s="80">
        <v>0</v>
      </c>
      <c r="O30" s="80">
        <v>0</v>
      </c>
      <c r="P30" s="80">
        <v>0</v>
      </c>
      <c r="Q30" s="7"/>
    </row>
    <row r="31" spans="1:17" ht="12.75" customHeight="1" x14ac:dyDescent="0.25">
      <c r="A31" s="77" t="s">
        <v>30</v>
      </c>
      <c r="B31" s="77" t="s">
        <v>83</v>
      </c>
      <c r="C31" s="3" t="s">
        <v>279</v>
      </c>
      <c r="D31" s="77" t="s">
        <v>69</v>
      </c>
      <c r="E31" s="78">
        <v>10.6</v>
      </c>
      <c r="F31" s="92"/>
      <c r="G31" s="52" t="s">
        <v>86</v>
      </c>
      <c r="H31" s="3">
        <v>3</v>
      </c>
      <c r="I31" s="52"/>
      <c r="J31" s="50">
        <v>200</v>
      </c>
      <c r="K31" s="5"/>
      <c r="L31" s="66">
        <v>0</v>
      </c>
      <c r="M31" s="79">
        <v>0</v>
      </c>
      <c r="N31" s="80">
        <v>0</v>
      </c>
      <c r="O31" s="80">
        <v>0</v>
      </c>
      <c r="P31" s="80">
        <v>0</v>
      </c>
      <c r="Q31" s="7"/>
    </row>
    <row r="32" spans="1:17" ht="12.75" customHeight="1" x14ac:dyDescent="0.25">
      <c r="A32" s="77" t="s">
        <v>30</v>
      </c>
      <c r="B32" s="77" t="s">
        <v>83</v>
      </c>
      <c r="C32" s="3" t="s">
        <v>321</v>
      </c>
      <c r="D32" s="77" t="s">
        <v>864</v>
      </c>
      <c r="E32" s="78">
        <v>117.6</v>
      </c>
      <c r="F32" s="92"/>
      <c r="G32" s="52" t="s">
        <v>680</v>
      </c>
      <c r="H32" s="3">
        <v>4</v>
      </c>
      <c r="I32" s="52"/>
      <c r="J32" s="50">
        <v>40</v>
      </c>
      <c r="K32" s="5"/>
      <c r="L32" s="66">
        <v>0</v>
      </c>
      <c r="M32" s="79">
        <v>0</v>
      </c>
      <c r="N32" s="80">
        <v>0</v>
      </c>
      <c r="O32" s="80">
        <v>0</v>
      </c>
      <c r="P32" s="80">
        <v>0</v>
      </c>
      <c r="Q32" s="7"/>
    </row>
    <row r="33" spans="1:17" ht="12.75" customHeight="1" x14ac:dyDescent="0.25">
      <c r="A33" s="77" t="s">
        <v>30</v>
      </c>
      <c r="B33" s="77" t="s">
        <v>83</v>
      </c>
      <c r="C33" s="3" t="s">
        <v>280</v>
      </c>
      <c r="D33" s="77" t="s">
        <v>101</v>
      </c>
      <c r="E33" s="78">
        <v>5</v>
      </c>
      <c r="F33" s="92"/>
      <c r="G33" s="52" t="s">
        <v>680</v>
      </c>
      <c r="H33" s="3">
        <v>2</v>
      </c>
      <c r="I33" s="52"/>
      <c r="J33" s="50">
        <v>5</v>
      </c>
      <c r="K33" s="5"/>
      <c r="L33" s="66">
        <v>0</v>
      </c>
      <c r="M33" s="79">
        <v>0</v>
      </c>
      <c r="N33" s="80">
        <v>0</v>
      </c>
      <c r="O33" s="80">
        <v>0</v>
      </c>
      <c r="P33" s="80">
        <v>0</v>
      </c>
      <c r="Q33" s="7"/>
    </row>
    <row r="34" spans="1:17" ht="12.75" customHeight="1" x14ac:dyDescent="0.25">
      <c r="A34" s="77" t="s">
        <v>30</v>
      </c>
      <c r="B34" s="77" t="s">
        <v>83</v>
      </c>
      <c r="C34" s="3" t="s">
        <v>281</v>
      </c>
      <c r="D34" s="77" t="s">
        <v>254</v>
      </c>
      <c r="E34" s="78">
        <v>8.4</v>
      </c>
      <c r="F34" s="92"/>
      <c r="G34" s="52" t="s">
        <v>170</v>
      </c>
      <c r="H34" s="3">
        <v>8</v>
      </c>
      <c r="I34" s="52"/>
      <c r="J34" s="50">
        <v>200</v>
      </c>
      <c r="K34" s="5"/>
      <c r="L34" s="66">
        <v>0</v>
      </c>
      <c r="M34" s="79">
        <v>0</v>
      </c>
      <c r="N34" s="80">
        <v>0</v>
      </c>
      <c r="O34" s="80">
        <v>0</v>
      </c>
      <c r="P34" s="80">
        <v>0</v>
      </c>
      <c r="Q34" s="7"/>
    </row>
    <row r="35" spans="1:17" ht="12.75" customHeight="1" x14ac:dyDescent="0.25">
      <c r="A35" s="77" t="s">
        <v>30</v>
      </c>
      <c r="B35" s="77" t="s">
        <v>83</v>
      </c>
      <c r="C35" s="3" t="s">
        <v>282</v>
      </c>
      <c r="D35" s="77" t="s">
        <v>69</v>
      </c>
      <c r="E35" s="78">
        <v>10.6</v>
      </c>
      <c r="F35" s="92"/>
      <c r="G35" s="52" t="s">
        <v>86</v>
      </c>
      <c r="H35" s="3">
        <v>3</v>
      </c>
      <c r="I35" s="52"/>
      <c r="J35" s="50">
        <v>200</v>
      </c>
      <c r="K35" s="5"/>
      <c r="L35" s="66">
        <v>0</v>
      </c>
      <c r="M35" s="79">
        <v>0</v>
      </c>
      <c r="N35" s="80">
        <v>0</v>
      </c>
      <c r="O35" s="80">
        <v>0</v>
      </c>
      <c r="P35" s="80">
        <v>0</v>
      </c>
      <c r="Q35" s="7"/>
    </row>
    <row r="36" spans="1:17" ht="12.75" customHeight="1" x14ac:dyDescent="0.25">
      <c r="A36" s="77" t="s">
        <v>30</v>
      </c>
      <c r="B36" s="77" t="s">
        <v>83</v>
      </c>
      <c r="C36" s="3" t="s">
        <v>283</v>
      </c>
      <c r="D36" s="77" t="s">
        <v>94</v>
      </c>
      <c r="E36" s="78">
        <v>83</v>
      </c>
      <c r="F36" s="92"/>
      <c r="G36" s="52" t="s">
        <v>73</v>
      </c>
      <c r="H36" s="3">
        <v>5</v>
      </c>
      <c r="I36" s="52"/>
      <c r="J36" s="50">
        <v>200</v>
      </c>
      <c r="K36" s="5"/>
      <c r="L36" s="66">
        <v>0</v>
      </c>
      <c r="M36" s="79">
        <v>0</v>
      </c>
      <c r="N36" s="80">
        <v>0</v>
      </c>
      <c r="O36" s="80">
        <v>0</v>
      </c>
      <c r="P36" s="80">
        <v>0</v>
      </c>
      <c r="Q36" s="7"/>
    </row>
    <row r="37" spans="1:17" ht="12.75" customHeight="1" x14ac:dyDescent="0.25">
      <c r="A37" s="77" t="s">
        <v>30</v>
      </c>
      <c r="B37" s="77" t="s">
        <v>83</v>
      </c>
      <c r="C37" s="3" t="s">
        <v>284</v>
      </c>
      <c r="D37" s="77" t="s">
        <v>94</v>
      </c>
      <c r="E37" s="78">
        <v>84.7</v>
      </c>
      <c r="F37" s="92"/>
      <c r="G37" s="52" t="s">
        <v>73</v>
      </c>
      <c r="H37" s="3">
        <v>5</v>
      </c>
      <c r="I37" s="52"/>
      <c r="J37" s="50">
        <v>200</v>
      </c>
      <c r="K37" s="5"/>
      <c r="L37" s="66">
        <v>0</v>
      </c>
      <c r="M37" s="79">
        <v>0</v>
      </c>
      <c r="N37" s="80">
        <v>0</v>
      </c>
      <c r="O37" s="80">
        <v>0</v>
      </c>
      <c r="P37" s="80">
        <v>0</v>
      </c>
      <c r="Q37" s="7"/>
    </row>
    <row r="38" spans="1:17" ht="12.75" customHeight="1" x14ac:dyDescent="0.25">
      <c r="A38" s="77" t="s">
        <v>30</v>
      </c>
      <c r="B38" s="77" t="s">
        <v>83</v>
      </c>
      <c r="C38" s="3" t="s">
        <v>285</v>
      </c>
      <c r="D38" s="77" t="s">
        <v>101</v>
      </c>
      <c r="E38" s="78"/>
      <c r="F38" s="92">
        <v>10.8</v>
      </c>
      <c r="G38" s="52" t="s">
        <v>680</v>
      </c>
      <c r="H38" s="3"/>
      <c r="I38" s="52"/>
      <c r="J38" s="50">
        <v>0</v>
      </c>
      <c r="K38" s="5"/>
      <c r="L38" s="66">
        <v>0</v>
      </c>
      <c r="M38" s="79">
        <v>0</v>
      </c>
      <c r="N38" s="80">
        <v>0</v>
      </c>
      <c r="O38" s="80">
        <v>0</v>
      </c>
      <c r="P38" s="80">
        <v>0</v>
      </c>
      <c r="Q38" s="7"/>
    </row>
    <row r="39" spans="1:17" ht="12.75" customHeight="1" x14ac:dyDescent="0.25">
      <c r="A39" s="77" t="s">
        <v>30</v>
      </c>
      <c r="B39" s="77" t="s">
        <v>83</v>
      </c>
      <c r="C39" s="3" t="s">
        <v>286</v>
      </c>
      <c r="D39" s="77" t="s">
        <v>101</v>
      </c>
      <c r="E39" s="78">
        <v>8.3000000000000007</v>
      </c>
      <c r="F39" s="92"/>
      <c r="G39" s="52" t="s">
        <v>680</v>
      </c>
      <c r="H39" s="3">
        <v>2</v>
      </c>
      <c r="I39" s="52"/>
      <c r="J39" s="50">
        <v>5</v>
      </c>
      <c r="K39" s="5"/>
      <c r="L39" s="66">
        <v>0</v>
      </c>
      <c r="M39" s="79">
        <v>0</v>
      </c>
      <c r="N39" s="80">
        <v>0</v>
      </c>
      <c r="O39" s="80">
        <v>0</v>
      </c>
      <c r="P39" s="80">
        <v>0</v>
      </c>
      <c r="Q39" s="7"/>
    </row>
    <row r="40" spans="1:17" ht="12.75" customHeight="1" x14ac:dyDescent="0.25">
      <c r="A40" s="77" t="s">
        <v>30</v>
      </c>
      <c r="B40" s="77" t="s">
        <v>83</v>
      </c>
      <c r="C40" s="3" t="s">
        <v>287</v>
      </c>
      <c r="D40" s="77" t="s">
        <v>120</v>
      </c>
      <c r="E40" s="78">
        <v>13</v>
      </c>
      <c r="F40" s="92"/>
      <c r="G40" s="52" t="s">
        <v>86</v>
      </c>
      <c r="H40" s="3">
        <v>6</v>
      </c>
      <c r="I40" s="52"/>
      <c r="J40" s="50">
        <v>40</v>
      </c>
      <c r="K40" s="3"/>
      <c r="L40" s="66">
        <v>0</v>
      </c>
      <c r="M40" s="79">
        <v>0</v>
      </c>
      <c r="N40" s="80">
        <v>0</v>
      </c>
      <c r="O40" s="80">
        <v>0</v>
      </c>
      <c r="P40" s="80">
        <v>0</v>
      </c>
      <c r="Q40" s="7"/>
    </row>
    <row r="41" spans="1:17" ht="12.75" customHeight="1" x14ac:dyDescent="0.25">
      <c r="A41" s="77" t="s">
        <v>30</v>
      </c>
      <c r="B41" s="77" t="s">
        <v>84</v>
      </c>
      <c r="C41" s="3" t="s">
        <v>288</v>
      </c>
      <c r="D41" s="77" t="s">
        <v>250</v>
      </c>
      <c r="E41" s="78">
        <v>59.1</v>
      </c>
      <c r="F41" s="92"/>
      <c r="G41" s="52" t="s">
        <v>86</v>
      </c>
      <c r="H41" s="3">
        <v>7</v>
      </c>
      <c r="I41" s="52"/>
      <c r="J41" s="50">
        <v>200</v>
      </c>
      <c r="K41" s="5"/>
      <c r="L41" s="66">
        <v>0</v>
      </c>
      <c r="M41" s="79">
        <v>0</v>
      </c>
      <c r="N41" s="80">
        <v>0</v>
      </c>
      <c r="O41" s="80">
        <v>0</v>
      </c>
      <c r="P41" s="80">
        <v>0</v>
      </c>
      <c r="Q41" s="7"/>
    </row>
    <row r="42" spans="1:17" ht="12.75" customHeight="1" x14ac:dyDescent="0.25">
      <c r="A42" s="77" t="s">
        <v>30</v>
      </c>
      <c r="B42" s="77" t="s">
        <v>84</v>
      </c>
      <c r="C42" s="3" t="s">
        <v>289</v>
      </c>
      <c r="D42" s="77" t="s">
        <v>250</v>
      </c>
      <c r="E42" s="78">
        <v>57.5</v>
      </c>
      <c r="F42" s="92"/>
      <c r="G42" s="52" t="s">
        <v>86</v>
      </c>
      <c r="H42" s="3">
        <v>7</v>
      </c>
      <c r="I42" s="52"/>
      <c r="J42" s="50">
        <v>200</v>
      </c>
      <c r="K42" s="5"/>
      <c r="L42" s="66">
        <v>0</v>
      </c>
      <c r="M42" s="79">
        <v>0</v>
      </c>
      <c r="N42" s="80">
        <v>0</v>
      </c>
      <c r="O42" s="80">
        <v>0</v>
      </c>
      <c r="P42" s="80">
        <v>0</v>
      </c>
      <c r="Q42" s="7"/>
    </row>
    <row r="43" spans="1:17" ht="12.75" customHeight="1" x14ac:dyDescent="0.25">
      <c r="A43" s="77" t="s">
        <v>30</v>
      </c>
      <c r="B43" s="77" t="s">
        <v>84</v>
      </c>
      <c r="C43" s="3" t="s">
        <v>290</v>
      </c>
      <c r="D43" s="77" t="s">
        <v>250</v>
      </c>
      <c r="E43" s="78">
        <v>55.1</v>
      </c>
      <c r="F43" s="92"/>
      <c r="G43" s="52" t="s">
        <v>86</v>
      </c>
      <c r="H43" s="3">
        <v>7</v>
      </c>
      <c r="I43" s="52"/>
      <c r="J43" s="50">
        <v>200</v>
      </c>
      <c r="K43" s="5"/>
      <c r="L43" s="66">
        <v>0</v>
      </c>
      <c r="M43" s="79">
        <v>0</v>
      </c>
      <c r="N43" s="80">
        <v>0</v>
      </c>
      <c r="O43" s="80">
        <v>0</v>
      </c>
      <c r="P43" s="80">
        <v>0</v>
      </c>
      <c r="Q43" s="7"/>
    </row>
    <row r="44" spans="1:17" ht="12.75" customHeight="1" x14ac:dyDescent="0.25">
      <c r="A44" s="77" t="s">
        <v>30</v>
      </c>
      <c r="B44" s="77" t="s">
        <v>84</v>
      </c>
      <c r="C44" s="3" t="s">
        <v>291</v>
      </c>
      <c r="D44" s="77" t="s">
        <v>250</v>
      </c>
      <c r="E44" s="78">
        <v>57.5</v>
      </c>
      <c r="F44" s="92"/>
      <c r="G44" s="52" t="s">
        <v>86</v>
      </c>
      <c r="H44" s="3">
        <v>7</v>
      </c>
      <c r="I44" s="52"/>
      <c r="J44" s="50">
        <v>200</v>
      </c>
      <c r="K44" s="5"/>
      <c r="L44" s="66">
        <v>0</v>
      </c>
      <c r="M44" s="79">
        <v>0</v>
      </c>
      <c r="N44" s="80">
        <v>0</v>
      </c>
      <c r="O44" s="80">
        <v>0</v>
      </c>
      <c r="P44" s="80">
        <v>0</v>
      </c>
      <c r="Q44" s="7"/>
    </row>
    <row r="45" spans="1:17" ht="12.75" customHeight="1" x14ac:dyDescent="0.25">
      <c r="A45" s="77" t="s">
        <v>30</v>
      </c>
      <c r="B45" s="77" t="s">
        <v>84</v>
      </c>
      <c r="C45" s="3" t="s">
        <v>292</v>
      </c>
      <c r="D45" s="77" t="s">
        <v>250</v>
      </c>
      <c r="E45" s="78">
        <v>59.1</v>
      </c>
      <c r="F45" s="92"/>
      <c r="G45" s="52" t="s">
        <v>86</v>
      </c>
      <c r="H45" s="3">
        <v>7</v>
      </c>
      <c r="I45" s="52"/>
      <c r="J45" s="50">
        <v>200</v>
      </c>
      <c r="K45" s="5"/>
      <c r="L45" s="66">
        <v>0</v>
      </c>
      <c r="M45" s="79">
        <v>0</v>
      </c>
      <c r="N45" s="80">
        <v>0</v>
      </c>
      <c r="O45" s="80">
        <v>0</v>
      </c>
      <c r="P45" s="80">
        <v>0</v>
      </c>
      <c r="Q45" s="7"/>
    </row>
    <row r="46" spans="1:17" ht="12.75" customHeight="1" x14ac:dyDescent="0.25">
      <c r="A46" s="77" t="s">
        <v>30</v>
      </c>
      <c r="B46" s="77" t="s">
        <v>84</v>
      </c>
      <c r="C46" s="3" t="s">
        <v>293</v>
      </c>
      <c r="D46" s="77" t="s">
        <v>250</v>
      </c>
      <c r="E46" s="78">
        <v>57.5</v>
      </c>
      <c r="F46" s="92"/>
      <c r="G46" s="52" t="s">
        <v>86</v>
      </c>
      <c r="H46" s="3">
        <v>7</v>
      </c>
      <c r="I46" s="52"/>
      <c r="J46" s="50">
        <v>200</v>
      </c>
      <c r="K46" s="5"/>
      <c r="L46" s="66">
        <v>0</v>
      </c>
      <c r="M46" s="79">
        <v>0</v>
      </c>
      <c r="N46" s="80">
        <v>0</v>
      </c>
      <c r="O46" s="80">
        <v>0</v>
      </c>
      <c r="P46" s="80">
        <v>0</v>
      </c>
      <c r="Q46" s="7"/>
    </row>
    <row r="47" spans="1:17" ht="12.75" customHeight="1" x14ac:dyDescent="0.25">
      <c r="A47" s="77" t="s">
        <v>30</v>
      </c>
      <c r="B47" s="77" t="s">
        <v>84</v>
      </c>
      <c r="C47" s="3" t="s">
        <v>294</v>
      </c>
      <c r="D47" s="77" t="s">
        <v>250</v>
      </c>
      <c r="E47" s="78">
        <v>55.1</v>
      </c>
      <c r="F47" s="92"/>
      <c r="G47" s="52" t="s">
        <v>86</v>
      </c>
      <c r="H47" s="3">
        <v>7</v>
      </c>
      <c r="I47" s="52"/>
      <c r="J47" s="50">
        <v>200</v>
      </c>
      <c r="K47" s="5"/>
      <c r="L47" s="66">
        <v>0</v>
      </c>
      <c r="M47" s="79">
        <v>0</v>
      </c>
      <c r="N47" s="80">
        <v>0</v>
      </c>
      <c r="O47" s="80">
        <v>0</v>
      </c>
      <c r="P47" s="80">
        <v>0</v>
      </c>
      <c r="Q47" s="7"/>
    </row>
    <row r="48" spans="1:17" ht="12.75" customHeight="1" x14ac:dyDescent="0.25">
      <c r="A48" s="77" t="s">
        <v>30</v>
      </c>
      <c r="B48" s="77" t="s">
        <v>84</v>
      </c>
      <c r="C48" s="3" t="s">
        <v>295</v>
      </c>
      <c r="D48" s="77" t="s">
        <v>250</v>
      </c>
      <c r="E48" s="78">
        <v>57.5</v>
      </c>
      <c r="F48" s="92"/>
      <c r="G48" s="52" t="s">
        <v>86</v>
      </c>
      <c r="H48" s="3">
        <v>7</v>
      </c>
      <c r="I48" s="52"/>
      <c r="J48" s="50">
        <v>200</v>
      </c>
      <c r="K48" s="5"/>
      <c r="L48" s="66">
        <v>0</v>
      </c>
      <c r="M48" s="79">
        <v>0</v>
      </c>
      <c r="N48" s="80">
        <v>0</v>
      </c>
      <c r="O48" s="80">
        <v>0</v>
      </c>
      <c r="P48" s="80">
        <v>0</v>
      </c>
      <c r="Q48" s="7"/>
    </row>
    <row r="49" spans="1:17" ht="12.75" customHeight="1" x14ac:dyDescent="0.25">
      <c r="A49" s="77" t="s">
        <v>30</v>
      </c>
      <c r="B49" s="77" t="s">
        <v>84</v>
      </c>
      <c r="C49" s="3" t="s">
        <v>296</v>
      </c>
      <c r="D49" s="77" t="s">
        <v>69</v>
      </c>
      <c r="E49" s="78">
        <v>11.2</v>
      </c>
      <c r="F49" s="92"/>
      <c r="G49" s="52" t="s">
        <v>86</v>
      </c>
      <c r="H49" s="3">
        <v>3</v>
      </c>
      <c r="I49" s="52"/>
      <c r="J49" s="50">
        <v>200</v>
      </c>
      <c r="K49" s="5"/>
      <c r="L49" s="66">
        <v>0</v>
      </c>
      <c r="M49" s="79">
        <v>0</v>
      </c>
      <c r="N49" s="80">
        <v>0</v>
      </c>
      <c r="O49" s="80">
        <v>0</v>
      </c>
      <c r="P49" s="80">
        <v>0</v>
      </c>
      <c r="Q49" s="7"/>
    </row>
    <row r="50" spans="1:17" ht="12.75" customHeight="1" x14ac:dyDescent="0.25">
      <c r="A50" s="77" t="s">
        <v>30</v>
      </c>
      <c r="B50" s="77" t="s">
        <v>84</v>
      </c>
      <c r="C50" s="3" t="s">
        <v>297</v>
      </c>
      <c r="D50" s="77" t="s">
        <v>254</v>
      </c>
      <c r="E50" s="78">
        <v>8.4</v>
      </c>
      <c r="F50" s="92"/>
      <c r="G50" s="52" t="s">
        <v>170</v>
      </c>
      <c r="H50" s="3">
        <v>8</v>
      </c>
      <c r="I50" s="52"/>
      <c r="J50" s="50">
        <v>200</v>
      </c>
      <c r="K50" s="5"/>
      <c r="L50" s="66">
        <v>0</v>
      </c>
      <c r="M50" s="79">
        <v>0</v>
      </c>
      <c r="N50" s="80">
        <v>0</v>
      </c>
      <c r="O50" s="80">
        <v>0</v>
      </c>
      <c r="P50" s="80">
        <v>0</v>
      </c>
      <c r="Q50" s="7"/>
    </row>
    <row r="51" spans="1:17" ht="12.75" customHeight="1" x14ac:dyDescent="0.25">
      <c r="A51" s="77" t="s">
        <v>30</v>
      </c>
      <c r="B51" s="77" t="s">
        <v>84</v>
      </c>
      <c r="C51" s="3" t="s">
        <v>298</v>
      </c>
      <c r="D51" s="77" t="s">
        <v>101</v>
      </c>
      <c r="E51" s="78">
        <v>5</v>
      </c>
      <c r="F51" s="92"/>
      <c r="G51" s="52" t="s">
        <v>680</v>
      </c>
      <c r="H51" s="3">
        <v>2</v>
      </c>
      <c r="I51" s="52"/>
      <c r="J51" s="50">
        <v>5</v>
      </c>
      <c r="K51" s="5"/>
      <c r="L51" s="66">
        <v>0</v>
      </c>
      <c r="M51" s="79">
        <v>0</v>
      </c>
      <c r="N51" s="80">
        <v>0</v>
      </c>
      <c r="O51" s="80">
        <v>0</v>
      </c>
      <c r="P51" s="80">
        <v>0</v>
      </c>
      <c r="Q51" s="7"/>
    </row>
    <row r="52" spans="1:17" ht="12.75" customHeight="1" x14ac:dyDescent="0.25">
      <c r="A52" s="77" t="s">
        <v>30</v>
      </c>
      <c r="B52" s="77" t="s">
        <v>84</v>
      </c>
      <c r="C52" s="3" t="s">
        <v>299</v>
      </c>
      <c r="D52" s="77" t="s">
        <v>101</v>
      </c>
      <c r="E52" s="78">
        <v>5</v>
      </c>
      <c r="F52" s="92"/>
      <c r="G52" s="52" t="s">
        <v>680</v>
      </c>
      <c r="H52" s="3">
        <v>2</v>
      </c>
      <c r="I52" s="52"/>
      <c r="J52" s="50">
        <v>5</v>
      </c>
      <c r="K52" s="5"/>
      <c r="L52" s="66">
        <v>0</v>
      </c>
      <c r="M52" s="79">
        <v>0</v>
      </c>
      <c r="N52" s="80">
        <v>0</v>
      </c>
      <c r="O52" s="80">
        <v>0</v>
      </c>
      <c r="P52" s="80">
        <v>0</v>
      </c>
      <c r="Q52" s="7"/>
    </row>
    <row r="53" spans="1:17" ht="12.75" customHeight="1" x14ac:dyDescent="0.25">
      <c r="A53" s="77" t="s">
        <v>30</v>
      </c>
      <c r="B53" s="77" t="s">
        <v>84</v>
      </c>
      <c r="C53" s="3" t="s">
        <v>300</v>
      </c>
      <c r="D53" s="77" t="s">
        <v>254</v>
      </c>
      <c r="E53" s="78">
        <v>8.4</v>
      </c>
      <c r="F53" s="92"/>
      <c r="G53" s="52" t="s">
        <v>170</v>
      </c>
      <c r="H53" s="3">
        <v>8</v>
      </c>
      <c r="I53" s="52"/>
      <c r="J53" s="50">
        <v>200</v>
      </c>
      <c r="K53" s="5"/>
      <c r="L53" s="66">
        <v>0</v>
      </c>
      <c r="M53" s="79">
        <v>0</v>
      </c>
      <c r="N53" s="80">
        <v>0</v>
      </c>
      <c r="O53" s="80">
        <v>0</v>
      </c>
      <c r="P53" s="80">
        <v>0</v>
      </c>
      <c r="Q53" s="7"/>
    </row>
    <row r="54" spans="1:17" ht="12.75" customHeight="1" x14ac:dyDescent="0.25">
      <c r="A54" s="77" t="s">
        <v>30</v>
      </c>
      <c r="B54" s="77" t="s">
        <v>84</v>
      </c>
      <c r="C54" s="3" t="s">
        <v>301</v>
      </c>
      <c r="D54" s="77" t="s">
        <v>69</v>
      </c>
      <c r="E54" s="78">
        <v>11.2</v>
      </c>
      <c r="F54" s="92"/>
      <c r="G54" s="52" t="s">
        <v>86</v>
      </c>
      <c r="H54" s="3">
        <v>3</v>
      </c>
      <c r="I54" s="52"/>
      <c r="J54" s="50">
        <v>200</v>
      </c>
      <c r="K54" s="5"/>
      <c r="L54" s="66">
        <v>0</v>
      </c>
      <c r="M54" s="79">
        <v>0</v>
      </c>
      <c r="N54" s="80">
        <v>0</v>
      </c>
      <c r="O54" s="80">
        <v>0</v>
      </c>
      <c r="P54" s="80">
        <v>0</v>
      </c>
      <c r="Q54" s="7"/>
    </row>
    <row r="55" spans="1:17" ht="12.75" customHeight="1" x14ac:dyDescent="0.25">
      <c r="A55" s="77" t="s">
        <v>30</v>
      </c>
      <c r="B55" s="77" t="s">
        <v>84</v>
      </c>
      <c r="C55" s="3" t="s">
        <v>302</v>
      </c>
      <c r="D55" s="77" t="s">
        <v>151</v>
      </c>
      <c r="E55" s="78">
        <v>9.6</v>
      </c>
      <c r="F55" s="92"/>
      <c r="G55" s="52" t="s">
        <v>680</v>
      </c>
      <c r="H55" s="3">
        <v>9</v>
      </c>
      <c r="I55" s="52"/>
      <c r="J55" s="50">
        <v>200</v>
      </c>
      <c r="K55" s="5"/>
      <c r="L55" s="66">
        <v>0</v>
      </c>
      <c r="M55" s="79">
        <v>0</v>
      </c>
      <c r="N55" s="80">
        <v>0</v>
      </c>
      <c r="O55" s="80">
        <v>0</v>
      </c>
      <c r="P55" s="80">
        <v>0</v>
      </c>
      <c r="Q55" s="7"/>
    </row>
    <row r="56" spans="1:17" ht="12.75" customHeight="1" x14ac:dyDescent="0.25">
      <c r="A56" s="77" t="s">
        <v>30</v>
      </c>
      <c r="B56" s="77" t="s">
        <v>84</v>
      </c>
      <c r="C56" s="3" t="s">
        <v>303</v>
      </c>
      <c r="D56" s="77" t="s">
        <v>69</v>
      </c>
      <c r="E56" s="78">
        <v>11.2</v>
      </c>
      <c r="F56" s="92"/>
      <c r="G56" s="52" t="s">
        <v>86</v>
      </c>
      <c r="H56" s="3">
        <v>3</v>
      </c>
      <c r="I56" s="52"/>
      <c r="J56" s="50">
        <v>200</v>
      </c>
      <c r="K56" s="5"/>
      <c r="L56" s="66">
        <v>0</v>
      </c>
      <c r="M56" s="79">
        <v>0</v>
      </c>
      <c r="N56" s="80">
        <v>0</v>
      </c>
      <c r="O56" s="80">
        <v>0</v>
      </c>
      <c r="P56" s="80">
        <v>0</v>
      </c>
      <c r="Q56" s="7"/>
    </row>
    <row r="57" spans="1:17" ht="12.75" customHeight="1" x14ac:dyDescent="0.25">
      <c r="A57" s="77" t="s">
        <v>30</v>
      </c>
      <c r="B57" s="77" t="s">
        <v>84</v>
      </c>
      <c r="C57" s="3" t="s">
        <v>304</v>
      </c>
      <c r="D57" s="77" t="s">
        <v>254</v>
      </c>
      <c r="E57" s="78">
        <v>8.4</v>
      </c>
      <c r="F57" s="92"/>
      <c r="G57" s="52" t="s">
        <v>170</v>
      </c>
      <c r="H57" s="3">
        <v>8</v>
      </c>
      <c r="I57" s="52"/>
      <c r="J57" s="50">
        <v>200</v>
      </c>
      <c r="K57" s="5"/>
      <c r="L57" s="66">
        <v>0</v>
      </c>
      <c r="M57" s="79">
        <v>0</v>
      </c>
      <c r="N57" s="80">
        <v>0</v>
      </c>
      <c r="O57" s="80">
        <v>0</v>
      </c>
      <c r="P57" s="80">
        <v>0</v>
      </c>
      <c r="Q57" s="7"/>
    </row>
    <row r="58" spans="1:17" ht="12.75" customHeight="1" x14ac:dyDescent="0.25">
      <c r="A58" s="77" t="s">
        <v>30</v>
      </c>
      <c r="B58" s="77" t="s">
        <v>84</v>
      </c>
      <c r="C58" s="3" t="s">
        <v>305</v>
      </c>
      <c r="D58" s="77" t="s">
        <v>101</v>
      </c>
      <c r="E58" s="78">
        <v>5</v>
      </c>
      <c r="F58" s="92"/>
      <c r="G58" s="52" t="s">
        <v>680</v>
      </c>
      <c r="H58" s="3">
        <v>2</v>
      </c>
      <c r="I58" s="52"/>
      <c r="J58" s="50">
        <v>5</v>
      </c>
      <c r="K58" s="5"/>
      <c r="L58" s="66">
        <v>0</v>
      </c>
      <c r="M58" s="79">
        <v>0</v>
      </c>
      <c r="N58" s="80">
        <v>0</v>
      </c>
      <c r="O58" s="80">
        <v>0</v>
      </c>
      <c r="P58" s="80">
        <v>0</v>
      </c>
      <c r="Q58" s="7"/>
    </row>
    <row r="59" spans="1:17" ht="12.75" customHeight="1" x14ac:dyDescent="0.25">
      <c r="A59" s="77" t="s">
        <v>30</v>
      </c>
      <c r="B59" s="77" t="s">
        <v>84</v>
      </c>
      <c r="C59" s="3" t="s">
        <v>306</v>
      </c>
      <c r="D59" s="77" t="s">
        <v>101</v>
      </c>
      <c r="E59" s="78">
        <v>5</v>
      </c>
      <c r="F59" s="92"/>
      <c r="G59" s="52" t="s">
        <v>680</v>
      </c>
      <c r="H59" s="3">
        <v>2</v>
      </c>
      <c r="I59" s="52"/>
      <c r="J59" s="50">
        <v>5</v>
      </c>
      <c r="K59" s="5"/>
      <c r="L59" s="66">
        <v>0</v>
      </c>
      <c r="M59" s="79">
        <v>0</v>
      </c>
      <c r="N59" s="80">
        <v>0</v>
      </c>
      <c r="O59" s="80">
        <v>0</v>
      </c>
      <c r="P59" s="80">
        <v>0</v>
      </c>
      <c r="Q59" s="7"/>
    </row>
    <row r="60" spans="1:17" ht="12.75" customHeight="1" x14ac:dyDescent="0.25">
      <c r="A60" s="77" t="s">
        <v>30</v>
      </c>
      <c r="B60" s="77" t="s">
        <v>84</v>
      </c>
      <c r="C60" s="3" t="s">
        <v>307</v>
      </c>
      <c r="D60" s="77" t="s">
        <v>254</v>
      </c>
      <c r="E60" s="78">
        <v>8.4</v>
      </c>
      <c r="F60" s="92"/>
      <c r="G60" s="52" t="s">
        <v>170</v>
      </c>
      <c r="H60" s="3">
        <v>8</v>
      </c>
      <c r="I60" s="52"/>
      <c r="J60" s="50">
        <v>200</v>
      </c>
      <c r="K60" s="5"/>
      <c r="L60" s="66">
        <v>0</v>
      </c>
      <c r="M60" s="79">
        <v>0</v>
      </c>
      <c r="N60" s="80">
        <v>0</v>
      </c>
      <c r="O60" s="80">
        <v>0</v>
      </c>
      <c r="P60" s="80">
        <v>0</v>
      </c>
      <c r="Q60" s="7"/>
    </row>
    <row r="61" spans="1:17" ht="12.75" customHeight="1" x14ac:dyDescent="0.25">
      <c r="A61" s="77" t="s">
        <v>30</v>
      </c>
      <c r="B61" s="77" t="s">
        <v>84</v>
      </c>
      <c r="C61" s="3" t="s">
        <v>308</v>
      </c>
      <c r="D61" s="77" t="s">
        <v>69</v>
      </c>
      <c r="E61" s="78">
        <v>11.2</v>
      </c>
      <c r="F61" s="92"/>
      <c r="G61" s="52" t="s">
        <v>86</v>
      </c>
      <c r="H61" s="3">
        <v>3</v>
      </c>
      <c r="I61" s="52"/>
      <c r="J61" s="50">
        <v>200</v>
      </c>
      <c r="K61" s="5"/>
      <c r="L61" s="66">
        <v>0</v>
      </c>
      <c r="M61" s="79">
        <v>0</v>
      </c>
      <c r="N61" s="80">
        <v>0</v>
      </c>
      <c r="O61" s="80">
        <v>0</v>
      </c>
      <c r="P61" s="80">
        <v>0</v>
      </c>
      <c r="Q61" s="7"/>
    </row>
    <row r="62" spans="1:17" ht="12.75" customHeight="1" x14ac:dyDescent="0.25">
      <c r="A62" s="77" t="s">
        <v>30</v>
      </c>
      <c r="B62" s="77" t="s">
        <v>84</v>
      </c>
      <c r="C62" s="3" t="s">
        <v>309</v>
      </c>
      <c r="D62" s="77" t="s">
        <v>151</v>
      </c>
      <c r="E62" s="78">
        <v>9.6</v>
      </c>
      <c r="F62" s="92"/>
      <c r="G62" s="52" t="s">
        <v>680</v>
      </c>
      <c r="H62" s="3">
        <v>9</v>
      </c>
      <c r="I62" s="52"/>
      <c r="J62" s="50">
        <v>200</v>
      </c>
      <c r="K62" s="5"/>
      <c r="L62" s="66">
        <v>0</v>
      </c>
      <c r="M62" s="79">
        <v>0</v>
      </c>
      <c r="N62" s="80">
        <v>0</v>
      </c>
      <c r="O62" s="80">
        <v>0</v>
      </c>
      <c r="P62" s="80">
        <v>0</v>
      </c>
      <c r="Q62" s="7"/>
    </row>
    <row r="63" spans="1:17" ht="12.75" customHeight="1" x14ac:dyDescent="0.25">
      <c r="A63" s="77" t="s">
        <v>30</v>
      </c>
      <c r="B63" s="77" t="s">
        <v>84</v>
      </c>
      <c r="C63" s="3" t="s">
        <v>318</v>
      </c>
      <c r="D63" s="77" t="s">
        <v>864</v>
      </c>
      <c r="E63" s="78">
        <v>66</v>
      </c>
      <c r="F63" s="92"/>
      <c r="G63" s="52" t="s">
        <v>680</v>
      </c>
      <c r="H63" s="3">
        <v>4</v>
      </c>
      <c r="I63" s="52"/>
      <c r="J63" s="50">
        <v>40</v>
      </c>
      <c r="K63" s="5"/>
      <c r="L63" s="66">
        <v>0</v>
      </c>
      <c r="M63" s="79">
        <v>0</v>
      </c>
      <c r="N63" s="80">
        <v>0</v>
      </c>
      <c r="O63" s="80">
        <v>0</v>
      </c>
      <c r="P63" s="80">
        <v>0</v>
      </c>
      <c r="Q63" s="7"/>
    </row>
    <row r="64" spans="1:17" ht="12.75" customHeight="1" x14ac:dyDescent="0.25">
      <c r="A64" s="77" t="s">
        <v>30</v>
      </c>
      <c r="B64" s="77" t="s">
        <v>84</v>
      </c>
      <c r="C64" s="3" t="s">
        <v>310</v>
      </c>
      <c r="D64" s="77" t="s">
        <v>626</v>
      </c>
      <c r="E64" s="78">
        <v>16.399999999999999</v>
      </c>
      <c r="F64" s="92"/>
      <c r="G64" s="52" t="s">
        <v>86</v>
      </c>
      <c r="H64" s="3">
        <v>4</v>
      </c>
      <c r="I64" s="52"/>
      <c r="J64" s="50">
        <v>200</v>
      </c>
      <c r="K64" s="5"/>
      <c r="L64" s="66">
        <v>0</v>
      </c>
      <c r="M64" s="79">
        <v>0</v>
      </c>
      <c r="N64" s="80">
        <v>0</v>
      </c>
      <c r="O64" s="80">
        <v>0</v>
      </c>
      <c r="P64" s="80">
        <v>0</v>
      </c>
      <c r="Q64" s="7"/>
    </row>
    <row r="65" spans="1:17" ht="12.75" customHeight="1" x14ac:dyDescent="0.25">
      <c r="A65" s="77" t="s">
        <v>30</v>
      </c>
      <c r="B65" s="77" t="s">
        <v>84</v>
      </c>
      <c r="C65" s="3" t="s">
        <v>311</v>
      </c>
      <c r="D65" s="77" t="s">
        <v>864</v>
      </c>
      <c r="E65" s="78">
        <v>20.3</v>
      </c>
      <c r="F65" s="92"/>
      <c r="G65" s="52" t="s">
        <v>680</v>
      </c>
      <c r="H65" s="3">
        <v>4</v>
      </c>
      <c r="I65" s="52"/>
      <c r="J65" s="50">
        <v>40</v>
      </c>
      <c r="K65" s="5"/>
      <c r="L65" s="66">
        <v>0</v>
      </c>
      <c r="M65" s="79">
        <v>0</v>
      </c>
      <c r="N65" s="80">
        <v>0</v>
      </c>
      <c r="O65" s="80">
        <v>0</v>
      </c>
      <c r="P65" s="80">
        <v>0</v>
      </c>
      <c r="Q65" s="7"/>
    </row>
    <row r="66" spans="1:17" ht="12.75" customHeight="1" x14ac:dyDescent="0.25">
      <c r="A66" s="77" t="s">
        <v>30</v>
      </c>
      <c r="B66" s="77" t="s">
        <v>84</v>
      </c>
      <c r="C66" s="3" t="s">
        <v>312</v>
      </c>
      <c r="D66" s="77" t="s">
        <v>313</v>
      </c>
      <c r="E66" s="78">
        <v>4.4000000000000004</v>
      </c>
      <c r="F66" s="92"/>
      <c r="G66" s="52" t="s">
        <v>170</v>
      </c>
      <c r="H66" s="3">
        <v>8</v>
      </c>
      <c r="I66" s="52"/>
      <c r="J66" s="50">
        <v>200</v>
      </c>
      <c r="K66" s="5"/>
      <c r="L66" s="66">
        <v>0</v>
      </c>
      <c r="M66" s="79">
        <v>0</v>
      </c>
      <c r="N66" s="80">
        <v>0</v>
      </c>
      <c r="O66" s="80">
        <v>0</v>
      </c>
      <c r="P66" s="80">
        <v>0</v>
      </c>
      <c r="Q66" s="7"/>
    </row>
    <row r="67" spans="1:17" ht="12.75" customHeight="1" x14ac:dyDescent="0.25">
      <c r="A67" s="77" t="s">
        <v>30</v>
      </c>
      <c r="B67" s="77" t="s">
        <v>84</v>
      </c>
      <c r="C67" s="3" t="s">
        <v>314</v>
      </c>
      <c r="D67" s="77" t="s">
        <v>112</v>
      </c>
      <c r="E67" s="78">
        <v>45.1</v>
      </c>
      <c r="F67" s="92"/>
      <c r="G67" s="52" t="s">
        <v>680</v>
      </c>
      <c r="H67" s="3">
        <v>9</v>
      </c>
      <c r="I67" s="52"/>
      <c r="J67" s="50">
        <v>40</v>
      </c>
      <c r="K67" s="5"/>
      <c r="L67" s="66">
        <v>0</v>
      </c>
      <c r="M67" s="79">
        <v>0</v>
      </c>
      <c r="N67" s="80">
        <v>0</v>
      </c>
      <c r="O67" s="80">
        <v>0</v>
      </c>
      <c r="P67" s="80">
        <v>0</v>
      </c>
      <c r="Q67" s="7"/>
    </row>
    <row r="68" spans="1:17" ht="12.75" customHeight="1" x14ac:dyDescent="0.25">
      <c r="A68" s="77" t="s">
        <v>30</v>
      </c>
      <c r="B68" s="77" t="s">
        <v>84</v>
      </c>
      <c r="C68" s="3" t="s">
        <v>315</v>
      </c>
      <c r="D68" s="77" t="s">
        <v>89</v>
      </c>
      <c r="E68" s="78">
        <v>4.9000000000000004</v>
      </c>
      <c r="F68" s="92"/>
      <c r="G68" s="52" t="s">
        <v>680</v>
      </c>
      <c r="H68" s="3">
        <v>4</v>
      </c>
      <c r="I68" s="52"/>
      <c r="J68" s="50">
        <v>200</v>
      </c>
      <c r="K68" s="52"/>
      <c r="L68" s="66">
        <v>0</v>
      </c>
      <c r="M68" s="79">
        <v>0</v>
      </c>
      <c r="N68" s="80">
        <v>0</v>
      </c>
      <c r="O68" s="80">
        <v>0</v>
      </c>
      <c r="P68" s="80">
        <v>0</v>
      </c>
      <c r="Q68" s="6"/>
    </row>
    <row r="69" spans="1:17" ht="12.75" customHeight="1" x14ac:dyDescent="0.25">
      <c r="A69" s="77" t="s">
        <v>30</v>
      </c>
      <c r="B69" s="77" t="s">
        <v>84</v>
      </c>
      <c r="C69" s="3" t="s">
        <v>316</v>
      </c>
      <c r="D69" s="77" t="s">
        <v>317</v>
      </c>
      <c r="E69" s="78">
        <v>55.1</v>
      </c>
      <c r="F69" s="92"/>
      <c r="G69" s="52" t="s">
        <v>86</v>
      </c>
      <c r="H69" s="3">
        <v>1</v>
      </c>
      <c r="I69" s="52"/>
      <c r="J69" s="50">
        <v>200</v>
      </c>
      <c r="K69" s="52"/>
      <c r="L69" s="66">
        <v>0</v>
      </c>
      <c r="M69" s="79">
        <v>0</v>
      </c>
      <c r="N69" s="80">
        <v>0</v>
      </c>
      <c r="O69" s="80">
        <v>0</v>
      </c>
      <c r="P69" s="80">
        <v>0</v>
      </c>
      <c r="Q69" s="6"/>
    </row>
    <row r="70" spans="1:17" ht="12.75" customHeight="1" x14ac:dyDescent="0.25">
      <c r="A70" s="77" t="s">
        <v>30</v>
      </c>
      <c r="B70" s="77" t="s">
        <v>622</v>
      </c>
      <c r="C70" s="3" t="s">
        <v>285</v>
      </c>
      <c r="D70" s="77" t="s">
        <v>89</v>
      </c>
      <c r="E70" s="78">
        <v>63</v>
      </c>
      <c r="F70" s="92"/>
      <c r="G70" s="52" t="s">
        <v>680</v>
      </c>
      <c r="H70" s="3">
        <v>4</v>
      </c>
      <c r="I70" s="52"/>
      <c r="J70" s="50">
        <v>200</v>
      </c>
      <c r="K70" s="49"/>
      <c r="L70" s="66">
        <v>0</v>
      </c>
      <c r="M70" s="79">
        <v>0</v>
      </c>
      <c r="N70" s="80">
        <v>0</v>
      </c>
      <c r="O70" s="80">
        <v>0</v>
      </c>
      <c r="P70" s="80">
        <v>0</v>
      </c>
      <c r="Q70" s="6"/>
    </row>
    <row r="71" spans="1:17" ht="12.75" customHeight="1" x14ac:dyDescent="0.25">
      <c r="A71" s="77" t="s">
        <v>30</v>
      </c>
      <c r="B71" s="77" t="s">
        <v>622</v>
      </c>
      <c r="C71" s="3" t="s">
        <v>286</v>
      </c>
      <c r="D71" s="77" t="s">
        <v>71</v>
      </c>
      <c r="E71" s="78">
        <v>48</v>
      </c>
      <c r="F71" s="92"/>
      <c r="G71" s="52" t="s">
        <v>680</v>
      </c>
      <c r="H71" s="3">
        <v>7</v>
      </c>
      <c r="I71" s="52"/>
      <c r="J71" s="50">
        <v>200</v>
      </c>
      <c r="K71" s="49"/>
      <c r="L71" s="66">
        <v>0</v>
      </c>
      <c r="M71" s="79">
        <v>0</v>
      </c>
      <c r="N71" s="80">
        <v>0</v>
      </c>
      <c r="O71" s="80">
        <v>0</v>
      </c>
      <c r="P71" s="80">
        <v>0</v>
      </c>
      <c r="Q71" s="6"/>
    </row>
    <row r="72" spans="1:17" ht="12.75" customHeight="1" x14ac:dyDescent="0.25">
      <c r="A72" s="77" t="s">
        <v>30</v>
      </c>
      <c r="B72" s="77" t="s">
        <v>622</v>
      </c>
      <c r="C72" s="3" t="s">
        <v>287</v>
      </c>
      <c r="D72" s="77" t="s">
        <v>71</v>
      </c>
      <c r="E72" s="78">
        <v>48</v>
      </c>
      <c r="F72" s="92"/>
      <c r="G72" s="52" t="s">
        <v>680</v>
      </c>
      <c r="H72" s="3">
        <v>7</v>
      </c>
      <c r="I72" s="52"/>
      <c r="J72" s="50">
        <v>200</v>
      </c>
      <c r="K72" s="49"/>
      <c r="L72" s="66">
        <v>0</v>
      </c>
      <c r="M72" s="79">
        <v>0</v>
      </c>
      <c r="N72" s="80">
        <v>0</v>
      </c>
      <c r="O72" s="80">
        <v>0</v>
      </c>
      <c r="P72" s="80">
        <v>0</v>
      </c>
      <c r="Q72" s="6"/>
    </row>
    <row r="73" spans="1:17" ht="12.75" customHeight="1" x14ac:dyDescent="0.25">
      <c r="A73" s="77" t="s">
        <v>30</v>
      </c>
      <c r="B73" s="77" t="s">
        <v>622</v>
      </c>
      <c r="C73" s="3" t="s">
        <v>284</v>
      </c>
      <c r="D73" s="77" t="s">
        <v>123</v>
      </c>
      <c r="E73" s="78">
        <v>10.5</v>
      </c>
      <c r="F73" s="92"/>
      <c r="G73" s="52" t="s">
        <v>86</v>
      </c>
      <c r="H73" s="3">
        <v>4</v>
      </c>
      <c r="I73" s="52"/>
      <c r="J73" s="50">
        <v>200</v>
      </c>
      <c r="K73" s="49"/>
      <c r="L73" s="66">
        <v>0</v>
      </c>
      <c r="M73" s="79">
        <v>0</v>
      </c>
      <c r="N73" s="80">
        <v>0</v>
      </c>
      <c r="O73" s="80">
        <v>0</v>
      </c>
      <c r="P73" s="80">
        <v>0</v>
      </c>
      <c r="Q73" s="6"/>
    </row>
    <row r="74" spans="1:17" ht="12.75" customHeight="1" x14ac:dyDescent="0.25">
      <c r="A74" s="77" t="s">
        <v>30</v>
      </c>
      <c r="B74" s="77" t="s">
        <v>622</v>
      </c>
      <c r="C74" s="3" t="s">
        <v>283</v>
      </c>
      <c r="D74" s="77" t="s">
        <v>488</v>
      </c>
      <c r="E74" s="78">
        <v>3.8</v>
      </c>
      <c r="F74" s="92"/>
      <c r="G74" s="52" t="s">
        <v>170</v>
      </c>
      <c r="H74" s="3">
        <v>8</v>
      </c>
      <c r="I74" s="52"/>
      <c r="J74" s="50">
        <v>200</v>
      </c>
      <c r="K74" s="49"/>
      <c r="L74" s="66">
        <v>0</v>
      </c>
      <c r="M74" s="79">
        <v>0</v>
      </c>
      <c r="N74" s="80">
        <v>0</v>
      </c>
      <c r="O74" s="80">
        <v>0</v>
      </c>
      <c r="P74" s="80">
        <v>0</v>
      </c>
      <c r="Q74" s="6"/>
    </row>
    <row r="75" spans="1:17" ht="12.75" customHeight="1" x14ac:dyDescent="0.25">
      <c r="A75" s="77" t="s">
        <v>30</v>
      </c>
      <c r="B75" s="77" t="s">
        <v>622</v>
      </c>
      <c r="C75" s="3" t="s">
        <v>276</v>
      </c>
      <c r="D75" s="77" t="s">
        <v>489</v>
      </c>
      <c r="E75" s="78">
        <v>4.5</v>
      </c>
      <c r="F75" s="92"/>
      <c r="G75" s="52" t="s">
        <v>170</v>
      </c>
      <c r="H75" s="3">
        <v>8</v>
      </c>
      <c r="I75" s="52"/>
      <c r="J75" s="50">
        <v>200</v>
      </c>
      <c r="K75" s="49"/>
      <c r="L75" s="66">
        <v>0</v>
      </c>
      <c r="M75" s="79">
        <v>0</v>
      </c>
      <c r="N75" s="80">
        <v>0</v>
      </c>
      <c r="O75" s="80">
        <v>0</v>
      </c>
      <c r="P75" s="80">
        <v>0</v>
      </c>
      <c r="Q75" s="6"/>
    </row>
    <row r="76" spans="1:17" ht="12.75" customHeight="1" x14ac:dyDescent="0.25">
      <c r="A76" s="77" t="s">
        <v>30</v>
      </c>
      <c r="B76" s="77" t="s">
        <v>622</v>
      </c>
      <c r="C76" s="3" t="s">
        <v>583</v>
      </c>
      <c r="D76" s="77" t="s">
        <v>70</v>
      </c>
      <c r="E76" s="78">
        <v>21</v>
      </c>
      <c r="F76" s="92"/>
      <c r="G76" s="52" t="s">
        <v>86</v>
      </c>
      <c r="H76" s="3">
        <v>6</v>
      </c>
      <c r="I76" s="52"/>
      <c r="J76" s="50">
        <v>40</v>
      </c>
      <c r="K76" s="49"/>
      <c r="L76" s="66">
        <v>0</v>
      </c>
      <c r="M76" s="79">
        <v>0</v>
      </c>
      <c r="N76" s="80">
        <v>0</v>
      </c>
      <c r="O76" s="80">
        <v>0</v>
      </c>
      <c r="P76" s="80">
        <v>0</v>
      </c>
      <c r="Q76" s="6"/>
    </row>
    <row r="77" spans="1:17" ht="12.75" customHeight="1" x14ac:dyDescent="0.25">
      <c r="A77" s="77" t="s">
        <v>30</v>
      </c>
      <c r="B77" s="77" t="s">
        <v>623</v>
      </c>
      <c r="C77" s="3" t="s">
        <v>288</v>
      </c>
      <c r="D77" s="77" t="s">
        <v>89</v>
      </c>
      <c r="E77" s="78">
        <v>63</v>
      </c>
      <c r="F77" s="92"/>
      <c r="G77" s="52" t="s">
        <v>680</v>
      </c>
      <c r="H77" s="3">
        <v>4</v>
      </c>
      <c r="I77" s="52"/>
      <c r="J77" s="50">
        <v>200</v>
      </c>
      <c r="K77" s="49"/>
      <c r="L77" s="66">
        <v>0</v>
      </c>
      <c r="M77" s="79">
        <v>0</v>
      </c>
      <c r="N77" s="80">
        <v>0</v>
      </c>
      <c r="O77" s="80">
        <v>0</v>
      </c>
      <c r="P77" s="80">
        <v>0</v>
      </c>
      <c r="Q77" s="6"/>
    </row>
    <row r="78" spans="1:17" ht="12.75" customHeight="1" x14ac:dyDescent="0.25">
      <c r="A78" s="77" t="s">
        <v>30</v>
      </c>
      <c r="B78" s="110" t="s">
        <v>623</v>
      </c>
      <c r="C78" s="3" t="s">
        <v>310</v>
      </c>
      <c r="D78" s="77" t="s">
        <v>71</v>
      </c>
      <c r="E78" s="78">
        <v>48</v>
      </c>
      <c r="F78" s="78"/>
      <c r="G78" s="52" t="s">
        <v>680</v>
      </c>
      <c r="H78" s="3">
        <v>7</v>
      </c>
      <c r="I78" s="52"/>
      <c r="J78" s="50">
        <v>200</v>
      </c>
      <c r="K78" s="49"/>
      <c r="L78" s="66">
        <v>0</v>
      </c>
      <c r="M78" s="79">
        <v>0</v>
      </c>
      <c r="N78" s="80">
        <v>0</v>
      </c>
      <c r="O78" s="80">
        <v>0</v>
      </c>
      <c r="P78" s="80">
        <v>0</v>
      </c>
      <c r="Q78" s="6"/>
    </row>
    <row r="79" spans="1:17" ht="12.75" customHeight="1" x14ac:dyDescent="0.25">
      <c r="A79" s="77" t="s">
        <v>30</v>
      </c>
      <c r="B79" s="110" t="s">
        <v>623</v>
      </c>
      <c r="C79" s="3" t="s">
        <v>292</v>
      </c>
      <c r="D79" s="77" t="s">
        <v>71</v>
      </c>
      <c r="E79" s="78">
        <v>48</v>
      </c>
      <c r="F79" s="78"/>
      <c r="G79" s="52" t="s">
        <v>680</v>
      </c>
      <c r="H79" s="3">
        <v>7</v>
      </c>
      <c r="I79" s="52"/>
      <c r="J79" s="50">
        <v>200</v>
      </c>
      <c r="K79" s="49"/>
      <c r="L79" s="66">
        <v>0</v>
      </c>
      <c r="M79" s="79">
        <v>0</v>
      </c>
      <c r="N79" s="80">
        <v>0</v>
      </c>
      <c r="O79" s="80">
        <v>0</v>
      </c>
      <c r="P79" s="80">
        <v>0</v>
      </c>
      <c r="Q79" s="6"/>
    </row>
    <row r="80" spans="1:17" ht="12.75" customHeight="1" x14ac:dyDescent="0.25">
      <c r="A80" s="77" t="s">
        <v>30</v>
      </c>
      <c r="B80" s="77" t="s">
        <v>623</v>
      </c>
      <c r="C80" s="3">
        <v>1.04</v>
      </c>
      <c r="D80" s="77" t="s">
        <v>105</v>
      </c>
      <c r="E80" s="78">
        <v>10.5</v>
      </c>
      <c r="F80" s="92"/>
      <c r="G80" s="52" t="s">
        <v>86</v>
      </c>
      <c r="H80" s="3">
        <v>4</v>
      </c>
      <c r="I80" s="52"/>
      <c r="J80" s="50">
        <v>200</v>
      </c>
      <c r="K80" s="49"/>
      <c r="L80" s="66">
        <v>0</v>
      </c>
      <c r="M80" s="79">
        <v>0</v>
      </c>
      <c r="N80" s="80">
        <v>0</v>
      </c>
      <c r="O80" s="80">
        <v>0</v>
      </c>
      <c r="P80" s="80">
        <v>0</v>
      </c>
      <c r="Q80" s="6"/>
    </row>
    <row r="81" spans="1:17" ht="12.75" customHeight="1" x14ac:dyDescent="0.25">
      <c r="A81" s="77" t="s">
        <v>30</v>
      </c>
      <c r="B81" s="77" t="s">
        <v>623</v>
      </c>
      <c r="C81" s="3" t="s">
        <v>296</v>
      </c>
      <c r="D81" s="77" t="s">
        <v>488</v>
      </c>
      <c r="E81" s="78">
        <v>3.8</v>
      </c>
      <c r="F81" s="92"/>
      <c r="G81" s="52" t="s">
        <v>170</v>
      </c>
      <c r="H81" s="3">
        <v>8</v>
      </c>
      <c r="I81" s="52"/>
      <c r="J81" s="50">
        <v>200</v>
      </c>
      <c r="K81" s="49"/>
      <c r="L81" s="66">
        <v>0</v>
      </c>
      <c r="M81" s="79">
        <v>0</v>
      </c>
      <c r="N81" s="80">
        <v>0</v>
      </c>
      <c r="O81" s="80">
        <v>0</v>
      </c>
      <c r="P81" s="80">
        <v>0</v>
      </c>
      <c r="Q81" s="6"/>
    </row>
    <row r="82" spans="1:17" ht="12.75" customHeight="1" x14ac:dyDescent="0.25">
      <c r="A82" s="77" t="s">
        <v>30</v>
      </c>
      <c r="B82" s="77" t="s">
        <v>623</v>
      </c>
      <c r="C82" s="3" t="s">
        <v>297</v>
      </c>
      <c r="D82" s="77" t="s">
        <v>489</v>
      </c>
      <c r="E82" s="78">
        <v>4.5</v>
      </c>
      <c r="F82" s="92"/>
      <c r="G82" s="52" t="s">
        <v>170</v>
      </c>
      <c r="H82" s="3">
        <v>8</v>
      </c>
      <c r="I82" s="52"/>
      <c r="J82" s="50">
        <v>200</v>
      </c>
      <c r="K82" s="49"/>
      <c r="L82" s="66">
        <v>0</v>
      </c>
      <c r="M82" s="79">
        <v>0</v>
      </c>
      <c r="N82" s="80">
        <v>0</v>
      </c>
      <c r="O82" s="80">
        <v>0</v>
      </c>
      <c r="P82" s="80">
        <v>0</v>
      </c>
      <c r="Q82" s="6"/>
    </row>
    <row r="83" spans="1:17" ht="12.75" customHeight="1" x14ac:dyDescent="0.25">
      <c r="A83" s="77" t="s">
        <v>30</v>
      </c>
      <c r="B83" s="77" t="s">
        <v>623</v>
      </c>
      <c r="C83" s="3" t="s">
        <v>298</v>
      </c>
      <c r="D83" s="77" t="s">
        <v>70</v>
      </c>
      <c r="E83" s="78">
        <v>21</v>
      </c>
      <c r="F83" s="92"/>
      <c r="G83" s="52" t="s">
        <v>86</v>
      </c>
      <c r="H83" s="3">
        <v>6</v>
      </c>
      <c r="I83" s="52"/>
      <c r="J83" s="50">
        <v>40</v>
      </c>
      <c r="K83" s="49"/>
      <c r="L83" s="66">
        <v>0</v>
      </c>
      <c r="M83" s="79">
        <v>0</v>
      </c>
      <c r="N83" s="80">
        <v>0</v>
      </c>
      <c r="O83" s="80">
        <v>0</v>
      </c>
      <c r="P83" s="80">
        <v>0</v>
      </c>
      <c r="Q83" s="6"/>
    </row>
    <row r="84" spans="1:17" ht="12.75" customHeight="1" x14ac:dyDescent="0.25">
      <c r="A84" s="77" t="s">
        <v>30</v>
      </c>
      <c r="B84" s="110" t="s">
        <v>849</v>
      </c>
      <c r="C84" s="3" t="s">
        <v>829</v>
      </c>
      <c r="D84" s="77" t="s">
        <v>850</v>
      </c>
      <c r="E84" s="78"/>
      <c r="F84" s="92">
        <v>7</v>
      </c>
      <c r="G84" s="52" t="s">
        <v>122</v>
      </c>
      <c r="H84" s="3"/>
      <c r="I84" s="52"/>
      <c r="J84" s="50">
        <v>0</v>
      </c>
      <c r="K84" s="65"/>
      <c r="L84" s="66">
        <v>0</v>
      </c>
      <c r="M84" s="79">
        <v>0</v>
      </c>
      <c r="N84" s="80">
        <v>0</v>
      </c>
      <c r="O84" s="80">
        <v>0</v>
      </c>
      <c r="P84" s="80">
        <v>0</v>
      </c>
      <c r="Q84" s="6"/>
    </row>
    <row r="85" spans="1:17" ht="12.75" customHeight="1" x14ac:dyDescent="0.25">
      <c r="A85" s="77" t="s">
        <v>30</v>
      </c>
      <c r="B85" s="110" t="s">
        <v>849</v>
      </c>
      <c r="C85" s="3" t="s">
        <v>831</v>
      </c>
      <c r="D85" s="77" t="s">
        <v>101</v>
      </c>
      <c r="E85" s="78">
        <v>4</v>
      </c>
      <c r="F85" s="92"/>
      <c r="G85" s="52" t="s">
        <v>680</v>
      </c>
      <c r="H85" s="3">
        <v>2</v>
      </c>
      <c r="I85" s="52"/>
      <c r="J85" s="50">
        <v>5</v>
      </c>
      <c r="K85" s="65"/>
      <c r="L85" s="66">
        <v>0</v>
      </c>
      <c r="M85" s="79">
        <v>0</v>
      </c>
      <c r="N85" s="80">
        <v>0</v>
      </c>
      <c r="O85" s="80">
        <v>0</v>
      </c>
      <c r="P85" s="80">
        <v>0</v>
      </c>
      <c r="Q85" s="6"/>
    </row>
    <row r="86" spans="1:17" ht="12.75" customHeight="1" x14ac:dyDescent="0.25">
      <c r="A86" s="77" t="s">
        <v>30</v>
      </c>
      <c r="B86" s="110" t="s">
        <v>849</v>
      </c>
      <c r="C86" s="3" t="s">
        <v>832</v>
      </c>
      <c r="D86" s="77" t="s">
        <v>652</v>
      </c>
      <c r="E86" s="78">
        <v>56</v>
      </c>
      <c r="F86" s="92"/>
      <c r="G86" s="52" t="s">
        <v>680</v>
      </c>
      <c r="H86" s="3">
        <v>5</v>
      </c>
      <c r="I86" s="52"/>
      <c r="J86" s="50">
        <v>200</v>
      </c>
      <c r="K86" s="65"/>
      <c r="L86" s="66">
        <v>0</v>
      </c>
      <c r="M86" s="79">
        <v>0</v>
      </c>
      <c r="N86" s="80">
        <v>0</v>
      </c>
      <c r="O86" s="80">
        <v>0</v>
      </c>
      <c r="P86" s="80">
        <v>0</v>
      </c>
      <c r="Q86" s="6"/>
    </row>
    <row r="87" spans="1:17" ht="12.75" customHeight="1" x14ac:dyDescent="0.25">
      <c r="A87" s="77" t="s">
        <v>30</v>
      </c>
      <c r="B87" s="110" t="s">
        <v>849</v>
      </c>
      <c r="C87" s="3" t="s">
        <v>851</v>
      </c>
      <c r="D87" s="77" t="s">
        <v>313</v>
      </c>
      <c r="E87" s="78">
        <v>7</v>
      </c>
      <c r="F87" s="92"/>
      <c r="G87" s="52" t="s">
        <v>480</v>
      </c>
      <c r="H87" s="3">
        <v>8</v>
      </c>
      <c r="I87" s="52"/>
      <c r="J87" s="50">
        <v>200</v>
      </c>
      <c r="K87" s="65"/>
      <c r="L87" s="66">
        <v>0</v>
      </c>
      <c r="M87" s="79">
        <v>0</v>
      </c>
      <c r="N87" s="80">
        <v>0</v>
      </c>
      <c r="O87" s="80">
        <v>0</v>
      </c>
      <c r="P87" s="80">
        <v>0</v>
      </c>
      <c r="Q87" s="6"/>
    </row>
    <row r="88" spans="1:17" ht="12.75" customHeight="1" x14ac:dyDescent="0.25">
      <c r="A88" s="77" t="s">
        <v>30</v>
      </c>
      <c r="B88" s="110" t="s">
        <v>849</v>
      </c>
      <c r="C88" s="3" t="s">
        <v>852</v>
      </c>
      <c r="D88" s="77" t="s">
        <v>853</v>
      </c>
      <c r="E88" s="78">
        <v>12</v>
      </c>
      <c r="F88" s="92"/>
      <c r="G88" s="52" t="s">
        <v>480</v>
      </c>
      <c r="H88" s="3">
        <v>8</v>
      </c>
      <c r="I88" s="52"/>
      <c r="J88" s="50">
        <v>200</v>
      </c>
      <c r="K88" s="65"/>
      <c r="L88" s="66">
        <v>0</v>
      </c>
      <c r="M88" s="79">
        <v>0</v>
      </c>
      <c r="N88" s="80">
        <v>0</v>
      </c>
      <c r="O88" s="80">
        <v>0</v>
      </c>
      <c r="P88" s="80">
        <v>0</v>
      </c>
      <c r="Q88" s="6"/>
    </row>
    <row r="89" spans="1:17" ht="12.75" customHeight="1" x14ac:dyDescent="0.25">
      <c r="A89" s="77" t="s">
        <v>30</v>
      </c>
      <c r="B89" s="110" t="s">
        <v>849</v>
      </c>
      <c r="C89" s="3" t="s">
        <v>854</v>
      </c>
      <c r="D89" s="77" t="s">
        <v>69</v>
      </c>
      <c r="E89" s="78">
        <v>6</v>
      </c>
      <c r="F89" s="92"/>
      <c r="G89" s="52" t="s">
        <v>34</v>
      </c>
      <c r="H89" s="3">
        <v>3</v>
      </c>
      <c r="I89" s="52"/>
      <c r="J89" s="50">
        <v>200</v>
      </c>
      <c r="K89" s="65"/>
      <c r="L89" s="66">
        <v>0</v>
      </c>
      <c r="M89" s="79">
        <v>0</v>
      </c>
      <c r="N89" s="80">
        <v>0</v>
      </c>
      <c r="O89" s="80">
        <v>0</v>
      </c>
      <c r="P89" s="80">
        <v>0</v>
      </c>
      <c r="Q89" s="6"/>
    </row>
    <row r="90" spans="1:17" ht="12.75" customHeight="1" x14ac:dyDescent="0.25">
      <c r="A90" s="77" t="s">
        <v>30</v>
      </c>
      <c r="B90" s="110" t="s">
        <v>849</v>
      </c>
      <c r="C90" s="3" t="s">
        <v>855</v>
      </c>
      <c r="D90" s="77" t="s">
        <v>856</v>
      </c>
      <c r="E90" s="78">
        <v>55</v>
      </c>
      <c r="F90" s="92"/>
      <c r="G90" s="52" t="s">
        <v>680</v>
      </c>
      <c r="H90" s="3">
        <v>5</v>
      </c>
      <c r="I90" s="52"/>
      <c r="J90" s="50">
        <v>200</v>
      </c>
      <c r="K90" s="65"/>
      <c r="L90" s="66">
        <v>0</v>
      </c>
      <c r="M90" s="79">
        <v>0</v>
      </c>
      <c r="N90" s="80">
        <v>0</v>
      </c>
      <c r="O90" s="80">
        <v>0</v>
      </c>
      <c r="P90" s="80">
        <v>0</v>
      </c>
      <c r="Q90" s="6"/>
    </row>
    <row r="91" spans="1:17" ht="12.75" customHeight="1" x14ac:dyDescent="0.25">
      <c r="A91" s="77" t="s">
        <v>30</v>
      </c>
      <c r="B91" s="110" t="s">
        <v>849</v>
      </c>
      <c r="C91" s="3" t="s">
        <v>857</v>
      </c>
      <c r="D91" s="77" t="s">
        <v>120</v>
      </c>
      <c r="E91" s="78">
        <v>10</v>
      </c>
      <c r="F91" s="92"/>
      <c r="G91" s="52" t="s">
        <v>34</v>
      </c>
      <c r="H91" s="3">
        <v>6</v>
      </c>
      <c r="I91" s="52"/>
      <c r="J91" s="50">
        <v>40</v>
      </c>
      <c r="K91" s="65"/>
      <c r="L91" s="66">
        <v>0</v>
      </c>
      <c r="M91" s="79">
        <v>0</v>
      </c>
      <c r="N91" s="80">
        <v>0</v>
      </c>
      <c r="O91" s="80">
        <v>0</v>
      </c>
      <c r="P91" s="80">
        <v>0</v>
      </c>
      <c r="Q91" s="6"/>
    </row>
    <row r="92" spans="1:17" ht="12.75" customHeight="1" x14ac:dyDescent="0.25">
      <c r="A92" s="77" t="s">
        <v>30</v>
      </c>
      <c r="B92" s="110" t="s">
        <v>849</v>
      </c>
      <c r="C92" s="3" t="s">
        <v>858</v>
      </c>
      <c r="D92" s="77" t="s">
        <v>859</v>
      </c>
      <c r="E92" s="78">
        <v>6</v>
      </c>
      <c r="F92" s="92"/>
      <c r="G92" s="52" t="s">
        <v>480</v>
      </c>
      <c r="H92" s="3">
        <v>8</v>
      </c>
      <c r="I92" s="52"/>
      <c r="J92" s="50">
        <v>200</v>
      </c>
      <c r="K92" s="65"/>
      <c r="L92" s="66">
        <v>0</v>
      </c>
      <c r="M92" s="79">
        <v>0</v>
      </c>
      <c r="N92" s="80">
        <v>0</v>
      </c>
      <c r="O92" s="80">
        <v>0</v>
      </c>
      <c r="P92" s="80">
        <v>0</v>
      </c>
      <c r="Q92" s="6"/>
    </row>
    <row r="93" spans="1:17" ht="12.75" customHeight="1" x14ac:dyDescent="0.25">
      <c r="A93" s="77" t="s">
        <v>30</v>
      </c>
      <c r="B93" s="110" t="s">
        <v>849</v>
      </c>
      <c r="C93" s="3" t="s">
        <v>860</v>
      </c>
      <c r="D93" s="77" t="s">
        <v>861</v>
      </c>
      <c r="E93" s="78"/>
      <c r="F93" s="92">
        <v>2</v>
      </c>
      <c r="G93" s="52" t="s">
        <v>122</v>
      </c>
      <c r="H93" s="3"/>
      <c r="I93" s="52"/>
      <c r="J93" s="50">
        <v>0</v>
      </c>
      <c r="K93" s="65"/>
      <c r="L93" s="66">
        <v>0</v>
      </c>
      <c r="M93" s="79">
        <v>0</v>
      </c>
      <c r="N93" s="80">
        <v>0</v>
      </c>
      <c r="O93" s="80">
        <v>0</v>
      </c>
      <c r="P93" s="80">
        <v>0</v>
      </c>
      <c r="Q93" s="6"/>
    </row>
    <row r="94" spans="1:17" ht="12.75" customHeight="1" x14ac:dyDescent="0.25">
      <c r="A94" s="13"/>
      <c r="B94" s="81"/>
      <c r="C94" s="13"/>
      <c r="D94" s="81"/>
      <c r="E94" s="13"/>
      <c r="F94" s="13"/>
      <c r="G94" s="81"/>
      <c r="H94" s="13"/>
      <c r="I94" s="13"/>
      <c r="J94" s="13"/>
      <c r="K94" s="13"/>
      <c r="L94" s="13"/>
      <c r="M94" s="13"/>
      <c r="N94" s="13"/>
      <c r="O94" s="82"/>
      <c r="P94" s="82"/>
    </row>
    <row r="95" spans="1:17" ht="12.75" customHeight="1" x14ac:dyDescent="0.25">
      <c r="A95" s="13"/>
      <c r="B95" s="81"/>
      <c r="C95" s="13"/>
      <c r="D95" s="81"/>
      <c r="E95" s="96">
        <f>SUM(E2:E94)</f>
        <v>2523.3000000000002</v>
      </c>
      <c r="F95" s="13"/>
      <c r="G95" s="81"/>
      <c r="H95" s="13"/>
      <c r="I95" s="13"/>
      <c r="J95" s="13"/>
      <c r="K95" s="13"/>
      <c r="L95" s="13"/>
      <c r="M95" s="13"/>
      <c r="N95" s="13"/>
      <c r="O95" s="102">
        <f>SUM(O2:O94)</f>
        <v>0</v>
      </c>
      <c r="P95" s="82"/>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Q27"/>
  <sheetViews>
    <sheetView topLeftCell="D1" zoomScale="80" zoomScaleNormal="80" workbookViewId="0">
      <selection activeCell="O1" sqref="O1"/>
    </sheetView>
  </sheetViews>
  <sheetFormatPr defaultRowHeight="12.75" customHeight="1" x14ac:dyDescent="0.3"/>
  <cols>
    <col min="1" max="1" width="24.5546875" customWidth="1"/>
    <col min="2" max="2" width="11.6640625" customWidth="1"/>
    <col min="3" max="3" width="17" bestFit="1" customWidth="1"/>
    <col min="4" max="4" width="24.109375" customWidth="1"/>
    <col min="5" max="5" width="17" bestFit="1" customWidth="1"/>
    <col min="6" max="6" width="19.6640625" bestFit="1" customWidth="1"/>
    <col min="7" max="7" width="21.88671875" customWidth="1"/>
    <col min="8" max="8" width="30.5546875" bestFit="1" customWidth="1"/>
    <col min="9" max="9" width="13.5546875" customWidth="1"/>
    <col min="10" max="10" width="15.6640625" customWidth="1"/>
    <col min="11" max="11" width="17.44140625" customWidth="1"/>
    <col min="12" max="12" width="17.33203125" customWidth="1"/>
    <col min="13" max="13" width="13.88671875" customWidth="1"/>
    <col min="14" max="14" width="30.77734375" customWidth="1"/>
    <col min="15" max="15" width="30.77734375" style="71" customWidth="1"/>
    <col min="16" max="16" width="18" style="71" customWidth="1"/>
    <col min="17" max="17" width="15.109375" customWidth="1"/>
  </cols>
  <sheetData>
    <row r="1" spans="1:17" ht="12.75" customHeight="1" x14ac:dyDescent="0.3">
      <c r="A1" s="14" t="s">
        <v>0</v>
      </c>
      <c r="B1" s="14" t="s">
        <v>1</v>
      </c>
      <c r="C1" s="1" t="s">
        <v>2</v>
      </c>
      <c r="D1" s="2" t="s">
        <v>3</v>
      </c>
      <c r="E1" s="2" t="s">
        <v>4</v>
      </c>
      <c r="F1" s="2" t="s">
        <v>5</v>
      </c>
      <c r="G1" s="2" t="s">
        <v>6</v>
      </c>
      <c r="H1" s="2" t="s">
        <v>664</v>
      </c>
      <c r="I1" s="2" t="s">
        <v>7</v>
      </c>
      <c r="J1" s="2" t="s">
        <v>8</v>
      </c>
      <c r="K1" s="1" t="s">
        <v>9</v>
      </c>
      <c r="L1" s="1" t="s">
        <v>10</v>
      </c>
      <c r="M1" s="1" t="s">
        <v>11</v>
      </c>
      <c r="N1" s="1" t="s">
        <v>679</v>
      </c>
      <c r="O1" s="1" t="s">
        <v>1226</v>
      </c>
      <c r="P1" s="69" t="s">
        <v>12</v>
      </c>
      <c r="Q1" s="1" t="s">
        <v>13</v>
      </c>
    </row>
    <row r="2" spans="1:17" ht="12.75" customHeight="1" x14ac:dyDescent="0.3">
      <c r="A2" s="3" t="s">
        <v>481</v>
      </c>
      <c r="B2" s="3"/>
      <c r="C2" s="3"/>
      <c r="D2" s="4" t="s">
        <v>329</v>
      </c>
      <c r="E2" s="5">
        <v>32</v>
      </c>
      <c r="F2" s="6"/>
      <c r="G2" s="6" t="s">
        <v>480</v>
      </c>
      <c r="H2" s="3">
        <v>8</v>
      </c>
      <c r="I2" s="6"/>
      <c r="J2" s="50">
        <v>200</v>
      </c>
      <c r="K2" s="65"/>
      <c r="L2" s="66">
        <v>0</v>
      </c>
      <c r="M2" s="67">
        <v>0</v>
      </c>
      <c r="N2" s="68">
        <v>0</v>
      </c>
      <c r="O2" s="68">
        <v>0</v>
      </c>
      <c r="P2" s="68">
        <v>0</v>
      </c>
      <c r="Q2" s="7"/>
    </row>
    <row r="3" spans="1:17" ht="12.75" customHeight="1" x14ac:dyDescent="0.3">
      <c r="A3" s="3" t="s">
        <v>481</v>
      </c>
      <c r="B3" s="3"/>
      <c r="C3" s="3"/>
      <c r="D3" s="4" t="s">
        <v>597</v>
      </c>
      <c r="E3" s="5">
        <v>80</v>
      </c>
      <c r="F3" s="6"/>
      <c r="G3" s="6" t="s">
        <v>326</v>
      </c>
      <c r="H3" s="3">
        <v>7</v>
      </c>
      <c r="I3" s="6"/>
      <c r="J3" s="50">
        <v>200</v>
      </c>
      <c r="K3" s="65"/>
      <c r="L3" s="66">
        <v>0</v>
      </c>
      <c r="M3" s="67">
        <v>0</v>
      </c>
      <c r="N3" s="68">
        <v>0</v>
      </c>
      <c r="O3" s="68">
        <v>0</v>
      </c>
      <c r="P3" s="68">
        <v>0</v>
      </c>
      <c r="Q3" s="7"/>
    </row>
    <row r="4" spans="1:17" ht="12.75" customHeight="1" x14ac:dyDescent="0.3">
      <c r="A4" s="3" t="s">
        <v>481</v>
      </c>
      <c r="B4" s="3"/>
      <c r="C4" s="3"/>
      <c r="D4" s="4" t="s">
        <v>75</v>
      </c>
      <c r="E4" s="5">
        <v>21</v>
      </c>
      <c r="F4" s="6"/>
      <c r="G4" s="6" t="s">
        <v>322</v>
      </c>
      <c r="H4" s="3">
        <v>6</v>
      </c>
      <c r="I4" s="6"/>
      <c r="J4" s="50">
        <v>40</v>
      </c>
      <c r="K4" s="65"/>
      <c r="L4" s="66">
        <v>0</v>
      </c>
      <c r="M4" s="67">
        <v>0</v>
      </c>
      <c r="N4" s="68">
        <v>0</v>
      </c>
      <c r="O4" s="68">
        <v>0</v>
      </c>
      <c r="P4" s="68">
        <v>0</v>
      </c>
      <c r="Q4" s="7"/>
    </row>
    <row r="5" spans="1:17" ht="12.75" customHeight="1" x14ac:dyDescent="0.3">
      <c r="A5" s="3" t="s">
        <v>481</v>
      </c>
      <c r="B5" s="3"/>
      <c r="C5" s="3"/>
      <c r="D5" s="4" t="s">
        <v>327</v>
      </c>
      <c r="E5" s="5">
        <v>100</v>
      </c>
      <c r="F5" s="6"/>
      <c r="G5" s="6" t="s">
        <v>405</v>
      </c>
      <c r="H5" s="3">
        <v>5</v>
      </c>
      <c r="I5" s="6"/>
      <c r="J5" s="50">
        <v>200</v>
      </c>
      <c r="K5" s="65"/>
      <c r="L5" s="66">
        <v>0</v>
      </c>
      <c r="M5" s="67">
        <v>0</v>
      </c>
      <c r="N5" s="68">
        <v>0</v>
      </c>
      <c r="O5" s="68">
        <v>0</v>
      </c>
      <c r="P5" s="68">
        <v>0</v>
      </c>
      <c r="Q5" s="7"/>
    </row>
    <row r="6" spans="1:17" ht="12.75" customHeight="1" x14ac:dyDescent="0.3">
      <c r="A6" s="3" t="s">
        <v>481</v>
      </c>
      <c r="B6" s="3"/>
      <c r="C6" s="3"/>
      <c r="D6" s="4" t="s">
        <v>604</v>
      </c>
      <c r="E6" s="5"/>
      <c r="F6" s="20">
        <v>63</v>
      </c>
      <c r="G6" s="6">
        <v>0</v>
      </c>
      <c r="H6" s="3"/>
      <c r="I6" s="6"/>
      <c r="J6" s="50">
        <v>0</v>
      </c>
      <c r="K6" s="65"/>
      <c r="L6" s="66">
        <v>0</v>
      </c>
      <c r="M6" s="67">
        <v>0</v>
      </c>
      <c r="N6" s="68">
        <v>0</v>
      </c>
      <c r="O6" s="68">
        <v>0</v>
      </c>
      <c r="P6" s="68">
        <v>0</v>
      </c>
      <c r="Q6" s="7"/>
    </row>
    <row r="7" spans="1:17" ht="12.75" customHeight="1" x14ac:dyDescent="0.3">
      <c r="A7" s="3" t="s">
        <v>481</v>
      </c>
      <c r="B7" s="3"/>
      <c r="C7" s="3"/>
      <c r="D7" s="4" t="s">
        <v>604</v>
      </c>
      <c r="E7" s="5"/>
      <c r="F7" s="20">
        <v>63</v>
      </c>
      <c r="G7" s="6">
        <v>0</v>
      </c>
      <c r="H7" s="3"/>
      <c r="I7" s="6"/>
      <c r="J7" s="50">
        <v>0</v>
      </c>
      <c r="K7" s="65"/>
      <c r="L7" s="66">
        <v>0</v>
      </c>
      <c r="M7" s="67">
        <v>0</v>
      </c>
      <c r="N7" s="68">
        <v>0</v>
      </c>
      <c r="O7" s="68">
        <v>0</v>
      </c>
      <c r="P7" s="68">
        <v>0</v>
      </c>
      <c r="Q7" s="7"/>
    </row>
    <row r="8" spans="1:17" ht="12.75" customHeight="1" x14ac:dyDescent="0.3">
      <c r="A8" s="3" t="s">
        <v>481</v>
      </c>
      <c r="B8" s="3"/>
      <c r="C8" s="3"/>
      <c r="D8" s="4" t="s">
        <v>603</v>
      </c>
      <c r="E8" s="5">
        <v>63</v>
      </c>
      <c r="F8" s="6"/>
      <c r="G8" s="6" t="s">
        <v>322</v>
      </c>
      <c r="H8" s="3">
        <v>7</v>
      </c>
      <c r="I8" s="6"/>
      <c r="J8" s="50">
        <v>200</v>
      </c>
      <c r="K8" s="65"/>
      <c r="L8" s="66">
        <v>0</v>
      </c>
      <c r="M8" s="67">
        <v>0</v>
      </c>
      <c r="N8" s="68">
        <v>0</v>
      </c>
      <c r="O8" s="68">
        <v>0</v>
      </c>
      <c r="P8" s="68">
        <v>0</v>
      </c>
      <c r="Q8" s="7"/>
    </row>
    <row r="9" spans="1:17" ht="12.75" customHeight="1" x14ac:dyDescent="0.3">
      <c r="A9" s="3" t="s">
        <v>481</v>
      </c>
      <c r="B9" s="3"/>
      <c r="C9" s="3"/>
      <c r="D9" s="4" t="s">
        <v>400</v>
      </c>
      <c r="E9" s="5">
        <v>32</v>
      </c>
      <c r="F9" s="6"/>
      <c r="G9" s="6" t="s">
        <v>322</v>
      </c>
      <c r="H9" s="3">
        <v>6</v>
      </c>
      <c r="I9" s="6"/>
      <c r="J9" s="50">
        <v>40</v>
      </c>
      <c r="K9" s="65"/>
      <c r="L9" s="66">
        <v>0</v>
      </c>
      <c r="M9" s="67">
        <v>0</v>
      </c>
      <c r="N9" s="68">
        <v>0</v>
      </c>
      <c r="O9" s="68">
        <v>0</v>
      </c>
      <c r="P9" s="68">
        <v>0</v>
      </c>
      <c r="Q9" s="7"/>
    </row>
    <row r="10" spans="1:17" ht="12.75" customHeight="1" x14ac:dyDescent="0.3">
      <c r="A10" s="3" t="s">
        <v>481</v>
      </c>
      <c r="B10" s="3"/>
      <c r="C10" s="3"/>
      <c r="D10" s="4" t="s">
        <v>113</v>
      </c>
      <c r="E10" s="5">
        <v>12</v>
      </c>
      <c r="F10" s="6"/>
      <c r="G10" s="6" t="s">
        <v>37</v>
      </c>
      <c r="H10" s="3">
        <v>4</v>
      </c>
      <c r="I10" s="6"/>
      <c r="J10" s="50">
        <v>200</v>
      </c>
      <c r="K10" s="65"/>
      <c r="L10" s="66">
        <v>0</v>
      </c>
      <c r="M10" s="67">
        <v>0</v>
      </c>
      <c r="N10" s="68">
        <v>0</v>
      </c>
      <c r="O10" s="68">
        <v>0</v>
      </c>
      <c r="P10" s="68">
        <v>0</v>
      </c>
      <c r="Q10" s="7"/>
    </row>
    <row r="11" spans="1:17" ht="12.75" customHeight="1" x14ac:dyDescent="0.3">
      <c r="A11" s="3" t="s">
        <v>481</v>
      </c>
      <c r="B11" s="3"/>
      <c r="C11" s="3"/>
      <c r="D11" s="4" t="s">
        <v>599</v>
      </c>
      <c r="E11" s="5">
        <v>58</v>
      </c>
      <c r="F11" s="6"/>
      <c r="G11" s="6" t="s">
        <v>680</v>
      </c>
      <c r="H11" s="3">
        <v>7</v>
      </c>
      <c r="I11" s="6"/>
      <c r="J11" s="50">
        <v>200</v>
      </c>
      <c r="K11" s="65"/>
      <c r="L11" s="66">
        <v>0</v>
      </c>
      <c r="M11" s="67">
        <v>0</v>
      </c>
      <c r="N11" s="68">
        <v>0</v>
      </c>
      <c r="O11" s="68">
        <v>0</v>
      </c>
      <c r="P11" s="68">
        <v>0</v>
      </c>
      <c r="Q11" s="7"/>
    </row>
    <row r="12" spans="1:17" ht="12.75" customHeight="1" x14ac:dyDescent="0.3">
      <c r="A12" s="3" t="s">
        <v>481</v>
      </c>
      <c r="B12" s="3"/>
      <c r="C12" s="3"/>
      <c r="D12" s="4" t="s">
        <v>598</v>
      </c>
      <c r="E12" s="5">
        <v>43</v>
      </c>
      <c r="F12" s="6"/>
      <c r="G12" s="6" t="s">
        <v>680</v>
      </c>
      <c r="H12" s="3">
        <v>7</v>
      </c>
      <c r="I12" s="6"/>
      <c r="J12" s="50">
        <v>200</v>
      </c>
      <c r="K12" s="65"/>
      <c r="L12" s="66">
        <v>0</v>
      </c>
      <c r="M12" s="67">
        <v>0</v>
      </c>
      <c r="N12" s="68">
        <v>0</v>
      </c>
      <c r="O12" s="68">
        <v>0</v>
      </c>
      <c r="P12" s="68">
        <v>0</v>
      </c>
      <c r="Q12" s="7"/>
    </row>
    <row r="13" spans="1:17" ht="12.75" customHeight="1" x14ac:dyDescent="0.3">
      <c r="A13" s="3" t="s">
        <v>481</v>
      </c>
      <c r="B13" s="3"/>
      <c r="C13" s="3"/>
      <c r="D13" s="4" t="s">
        <v>334</v>
      </c>
      <c r="E13" s="5">
        <v>63</v>
      </c>
      <c r="F13" s="6"/>
      <c r="G13" s="6" t="s">
        <v>322</v>
      </c>
      <c r="H13" s="3">
        <v>7</v>
      </c>
      <c r="I13" s="6"/>
      <c r="J13" s="50">
        <v>200</v>
      </c>
      <c r="K13" s="65"/>
      <c r="L13" s="66">
        <v>0</v>
      </c>
      <c r="M13" s="67">
        <v>0</v>
      </c>
      <c r="N13" s="68">
        <v>0</v>
      </c>
      <c r="O13" s="68">
        <v>0</v>
      </c>
      <c r="P13" s="68">
        <v>0</v>
      </c>
      <c r="Q13" s="7"/>
    </row>
    <row r="14" spans="1:17" ht="12.75" customHeight="1" x14ac:dyDescent="0.3">
      <c r="A14" s="3" t="s">
        <v>481</v>
      </c>
      <c r="B14" s="3"/>
      <c r="C14" s="3"/>
      <c r="D14" s="4" t="s">
        <v>602</v>
      </c>
      <c r="E14" s="5">
        <v>63</v>
      </c>
      <c r="F14" s="6"/>
      <c r="G14" s="6" t="s">
        <v>322</v>
      </c>
      <c r="H14" s="3">
        <v>7</v>
      </c>
      <c r="I14" s="6"/>
      <c r="J14" s="50">
        <v>200</v>
      </c>
      <c r="K14" s="65"/>
      <c r="L14" s="66">
        <v>0</v>
      </c>
      <c r="M14" s="67">
        <v>0</v>
      </c>
      <c r="N14" s="68">
        <v>0</v>
      </c>
      <c r="O14" s="68">
        <v>0</v>
      </c>
      <c r="P14" s="68">
        <v>0</v>
      </c>
      <c r="Q14" s="7"/>
    </row>
    <row r="15" spans="1:17" ht="12.75" customHeight="1" x14ac:dyDescent="0.3">
      <c r="A15" s="3" t="s">
        <v>481</v>
      </c>
      <c r="B15" s="3"/>
      <c r="C15" s="3"/>
      <c r="D15" s="4" t="s">
        <v>333</v>
      </c>
      <c r="E15" s="5">
        <v>61</v>
      </c>
      <c r="F15" s="6"/>
      <c r="G15" s="6" t="s">
        <v>322</v>
      </c>
      <c r="H15" s="3">
        <v>7</v>
      </c>
      <c r="I15" s="6"/>
      <c r="J15" s="50">
        <v>200</v>
      </c>
      <c r="K15" s="65"/>
      <c r="L15" s="66">
        <v>0</v>
      </c>
      <c r="M15" s="67">
        <v>0</v>
      </c>
      <c r="N15" s="68">
        <v>0</v>
      </c>
      <c r="O15" s="68">
        <v>0</v>
      </c>
      <c r="P15" s="68">
        <v>0</v>
      </c>
      <c r="Q15" s="7"/>
    </row>
    <row r="16" spans="1:17" ht="12.75" customHeight="1" x14ac:dyDescent="0.3">
      <c r="A16" s="3" t="s">
        <v>481</v>
      </c>
      <c r="B16" s="3"/>
      <c r="C16" s="3"/>
      <c r="D16" s="4" t="s">
        <v>601</v>
      </c>
      <c r="E16" s="5">
        <v>61</v>
      </c>
      <c r="F16" s="6"/>
      <c r="G16" s="6" t="s">
        <v>322</v>
      </c>
      <c r="H16" s="3">
        <v>7</v>
      </c>
      <c r="I16" s="6"/>
      <c r="J16" s="50">
        <v>200</v>
      </c>
      <c r="K16" s="65"/>
      <c r="L16" s="66">
        <v>0</v>
      </c>
      <c r="M16" s="67">
        <v>0</v>
      </c>
      <c r="N16" s="68">
        <v>0</v>
      </c>
      <c r="O16" s="68">
        <v>0</v>
      </c>
      <c r="P16" s="68">
        <v>0</v>
      </c>
      <c r="Q16" s="7"/>
    </row>
    <row r="17" spans="1:17" ht="12.75" customHeight="1" x14ac:dyDescent="0.3">
      <c r="A17" s="3" t="s">
        <v>481</v>
      </c>
      <c r="B17" s="3"/>
      <c r="C17" s="3"/>
      <c r="D17" s="4" t="s">
        <v>600</v>
      </c>
      <c r="E17" s="5">
        <v>61</v>
      </c>
      <c r="F17" s="6"/>
      <c r="G17" s="6" t="s">
        <v>322</v>
      </c>
      <c r="H17" s="3">
        <v>7</v>
      </c>
      <c r="I17" s="6"/>
      <c r="J17" s="50">
        <v>200</v>
      </c>
      <c r="K17" s="65"/>
      <c r="L17" s="66">
        <v>0</v>
      </c>
      <c r="M17" s="67">
        <v>0</v>
      </c>
      <c r="N17" s="68">
        <v>0</v>
      </c>
      <c r="O17" s="68">
        <v>0</v>
      </c>
      <c r="P17" s="68">
        <v>0</v>
      </c>
      <c r="Q17" s="7"/>
    </row>
    <row r="18" spans="1:17" ht="12.75" customHeight="1" x14ac:dyDescent="0.3">
      <c r="A18" s="3" t="s">
        <v>481</v>
      </c>
      <c r="B18" s="3"/>
      <c r="C18" s="3"/>
      <c r="D18" s="4" t="s">
        <v>332</v>
      </c>
      <c r="E18" s="5">
        <v>61</v>
      </c>
      <c r="F18" s="6"/>
      <c r="G18" s="6" t="s">
        <v>322</v>
      </c>
      <c r="H18" s="3">
        <v>7</v>
      </c>
      <c r="I18" s="6"/>
      <c r="J18" s="50">
        <v>200</v>
      </c>
      <c r="K18" s="65"/>
      <c r="L18" s="66">
        <v>0</v>
      </c>
      <c r="M18" s="67">
        <v>0</v>
      </c>
      <c r="N18" s="68">
        <v>0</v>
      </c>
      <c r="O18" s="68">
        <v>0</v>
      </c>
      <c r="P18" s="68">
        <v>0</v>
      </c>
      <c r="Q18" s="7"/>
    </row>
    <row r="19" spans="1:17" ht="12.75" customHeight="1" x14ac:dyDescent="0.3">
      <c r="A19" s="3" t="s">
        <v>481</v>
      </c>
      <c r="B19" s="3"/>
      <c r="C19" s="3"/>
      <c r="D19" s="4" t="s">
        <v>596</v>
      </c>
      <c r="E19" s="5">
        <v>68</v>
      </c>
      <c r="F19" s="6"/>
      <c r="G19" s="6" t="s">
        <v>680</v>
      </c>
      <c r="H19" s="3">
        <v>7</v>
      </c>
      <c r="I19" s="6"/>
      <c r="J19" s="50">
        <v>200</v>
      </c>
      <c r="K19" s="65"/>
      <c r="L19" s="66">
        <v>0</v>
      </c>
      <c r="M19" s="67">
        <v>0</v>
      </c>
      <c r="N19" s="68">
        <v>0</v>
      </c>
      <c r="O19" s="68">
        <v>0</v>
      </c>
      <c r="P19" s="68">
        <v>0</v>
      </c>
      <c r="Q19" s="7"/>
    </row>
    <row r="20" spans="1:17" ht="12.75" customHeight="1" x14ac:dyDescent="0.3">
      <c r="A20" s="3" t="s">
        <v>481</v>
      </c>
      <c r="B20" s="3"/>
      <c r="C20" s="3"/>
      <c r="D20" s="4" t="s">
        <v>328</v>
      </c>
      <c r="E20" s="5">
        <v>58</v>
      </c>
      <c r="F20" s="6"/>
      <c r="G20" s="6" t="s">
        <v>680</v>
      </c>
      <c r="H20" s="3">
        <v>7</v>
      </c>
      <c r="I20" s="6"/>
      <c r="J20" s="50">
        <v>200</v>
      </c>
      <c r="K20" s="65"/>
      <c r="L20" s="66">
        <v>0</v>
      </c>
      <c r="M20" s="67">
        <v>0</v>
      </c>
      <c r="N20" s="68">
        <v>0</v>
      </c>
      <c r="O20" s="68">
        <v>0</v>
      </c>
      <c r="P20" s="68">
        <v>0</v>
      </c>
      <c r="Q20" s="7"/>
    </row>
    <row r="21" spans="1:17" ht="12.75" customHeight="1" x14ac:dyDescent="0.3">
      <c r="A21" s="3" t="s">
        <v>481</v>
      </c>
      <c r="B21" s="3"/>
      <c r="C21" s="3"/>
      <c r="D21" s="4" t="s">
        <v>336</v>
      </c>
      <c r="E21" s="5">
        <v>394.5</v>
      </c>
      <c r="F21" s="6"/>
      <c r="G21" s="6" t="s">
        <v>37</v>
      </c>
      <c r="H21" s="3">
        <v>4</v>
      </c>
      <c r="I21" s="6"/>
      <c r="J21" s="50">
        <v>200</v>
      </c>
      <c r="K21" s="65"/>
      <c r="L21" s="66">
        <v>0</v>
      </c>
      <c r="M21" s="67">
        <v>0</v>
      </c>
      <c r="N21" s="68">
        <v>0</v>
      </c>
      <c r="O21" s="68">
        <v>0</v>
      </c>
      <c r="P21" s="68">
        <v>0</v>
      </c>
      <c r="Q21" s="7"/>
    </row>
    <row r="22" spans="1:17" ht="12.75" customHeight="1" x14ac:dyDescent="0.3">
      <c r="A22" s="3" t="s">
        <v>481</v>
      </c>
      <c r="B22" s="3"/>
      <c r="C22" s="3"/>
      <c r="D22" s="4" t="s">
        <v>606</v>
      </c>
      <c r="E22" s="5"/>
      <c r="F22" s="20">
        <v>20</v>
      </c>
      <c r="G22" s="6">
        <v>0</v>
      </c>
      <c r="H22" s="3"/>
      <c r="I22" s="6"/>
      <c r="J22" s="50">
        <v>0</v>
      </c>
      <c r="K22" s="65"/>
      <c r="L22" s="66">
        <v>0</v>
      </c>
      <c r="M22" s="67">
        <v>0</v>
      </c>
      <c r="N22" s="68">
        <v>0</v>
      </c>
      <c r="O22" s="68">
        <v>0</v>
      </c>
      <c r="P22" s="68">
        <v>0</v>
      </c>
      <c r="Q22" s="7"/>
    </row>
    <row r="23" spans="1:17" ht="12.75" customHeight="1" x14ac:dyDescent="0.3">
      <c r="A23" s="3" t="s">
        <v>481</v>
      </c>
      <c r="B23" s="3"/>
      <c r="C23" s="3"/>
      <c r="D23" s="4" t="s">
        <v>330</v>
      </c>
      <c r="E23" s="5">
        <v>32</v>
      </c>
      <c r="F23" s="6"/>
      <c r="G23" s="6" t="s">
        <v>322</v>
      </c>
      <c r="H23" s="3">
        <v>6</v>
      </c>
      <c r="I23" s="6"/>
      <c r="J23" s="50">
        <v>40</v>
      </c>
      <c r="K23" s="65"/>
      <c r="L23" s="66">
        <v>0</v>
      </c>
      <c r="M23" s="67">
        <v>0</v>
      </c>
      <c r="N23" s="68">
        <v>0</v>
      </c>
      <c r="O23" s="68">
        <v>0</v>
      </c>
      <c r="P23" s="68">
        <v>0</v>
      </c>
      <c r="Q23" s="7"/>
    </row>
    <row r="24" spans="1:17" ht="12.75" customHeight="1" x14ac:dyDescent="0.3">
      <c r="A24" s="3" t="s">
        <v>481</v>
      </c>
      <c r="B24" s="3"/>
      <c r="C24" s="3"/>
      <c r="D24" s="4" t="s">
        <v>605</v>
      </c>
      <c r="E24" s="5">
        <v>43.3</v>
      </c>
      <c r="F24" s="6"/>
      <c r="G24" s="6" t="s">
        <v>680</v>
      </c>
      <c r="H24" s="3">
        <v>1</v>
      </c>
      <c r="I24" s="6"/>
      <c r="J24" s="50">
        <v>200</v>
      </c>
      <c r="K24" s="65"/>
      <c r="L24" s="66">
        <v>0</v>
      </c>
      <c r="M24" s="67">
        <v>0</v>
      </c>
      <c r="N24" s="68">
        <v>0</v>
      </c>
      <c r="O24" s="68">
        <v>0</v>
      </c>
      <c r="P24" s="68">
        <v>0</v>
      </c>
      <c r="Q24" s="7"/>
    </row>
    <row r="25" spans="1:17" ht="12.75" customHeight="1" x14ac:dyDescent="0.3">
      <c r="A25" s="3" t="s">
        <v>481</v>
      </c>
      <c r="B25" s="3"/>
      <c r="C25" s="3"/>
      <c r="D25" s="4" t="s">
        <v>335</v>
      </c>
      <c r="E25" s="5">
        <v>64</v>
      </c>
      <c r="F25" s="6"/>
      <c r="G25" s="6" t="s">
        <v>480</v>
      </c>
      <c r="H25" s="3">
        <v>8</v>
      </c>
      <c r="I25" s="6"/>
      <c r="J25" s="50">
        <v>200</v>
      </c>
      <c r="K25" s="65"/>
      <c r="L25" s="66">
        <v>0</v>
      </c>
      <c r="M25" s="67">
        <v>0</v>
      </c>
      <c r="N25" s="68">
        <v>0</v>
      </c>
      <c r="O25" s="68">
        <v>0</v>
      </c>
      <c r="P25" s="68">
        <v>0</v>
      </c>
      <c r="Q25" s="7"/>
    </row>
    <row r="26" spans="1:17" ht="12.75" customHeight="1" x14ac:dyDescent="0.3">
      <c r="A26" s="8"/>
      <c r="B26" s="8"/>
      <c r="C26" s="8"/>
      <c r="D26" s="8"/>
      <c r="E26" s="9"/>
      <c r="F26" s="8"/>
      <c r="G26" s="8"/>
      <c r="H26" s="8"/>
      <c r="I26" s="8"/>
      <c r="J26" s="8"/>
      <c r="K26" s="8"/>
      <c r="L26" s="8"/>
      <c r="M26" s="8"/>
      <c r="N26" s="8"/>
      <c r="O26" s="70"/>
      <c r="P26" s="70"/>
      <c r="Q26" s="8"/>
    </row>
    <row r="27" spans="1:17" ht="12.75" customHeight="1" x14ac:dyDescent="0.3">
      <c r="A27" s="8"/>
      <c r="B27" s="8"/>
      <c r="C27" s="8"/>
      <c r="D27" s="37"/>
      <c r="E27" s="106">
        <f>SUM(E2:E25)</f>
        <v>1470.8</v>
      </c>
      <c r="F27" s="8"/>
      <c r="G27" s="8"/>
      <c r="H27" s="8"/>
      <c r="I27" s="8"/>
      <c r="J27" s="8"/>
      <c r="K27" s="8"/>
      <c r="L27" s="8"/>
      <c r="N27" s="37"/>
      <c r="O27" s="113">
        <f>SUM(O2:O25)</f>
        <v>0</v>
      </c>
      <c r="P27" s="70"/>
      <c r="Q27" s="8"/>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39997558519241921"/>
  </sheetPr>
  <dimension ref="A1:Q79"/>
  <sheetViews>
    <sheetView topLeftCell="E1" zoomScale="80" zoomScaleNormal="80" workbookViewId="0">
      <selection activeCell="O1" sqref="O1"/>
    </sheetView>
  </sheetViews>
  <sheetFormatPr defaultRowHeight="12.75" customHeight="1" x14ac:dyDescent="0.3"/>
  <cols>
    <col min="1" max="1" width="20.88671875" customWidth="1"/>
    <col min="2" max="2" width="19.33203125" customWidth="1"/>
    <col min="3" max="3" width="16" style="58" customWidth="1"/>
    <col min="4" max="4" width="34.5546875" customWidth="1"/>
    <col min="5" max="5" width="17" style="58" customWidth="1"/>
    <col min="6" max="6" width="19.6640625" style="125" customWidth="1"/>
    <col min="7" max="7" width="16.44140625" style="58" customWidth="1"/>
    <col min="8" max="8" width="26" style="58" bestFit="1" customWidth="1"/>
    <col min="9" max="9" width="26" style="58" customWidth="1"/>
    <col min="10" max="10" width="15.6640625" customWidth="1"/>
    <col min="11" max="11" width="17.44140625" customWidth="1"/>
    <col min="12" max="12" width="17.33203125" customWidth="1"/>
    <col min="13" max="13" width="13.88671875" customWidth="1"/>
    <col min="14" max="15" width="30.77734375" customWidth="1"/>
    <col min="16" max="16" width="18" customWidth="1"/>
    <col min="17" max="17" width="15.109375" customWidth="1"/>
  </cols>
  <sheetData>
    <row r="1" spans="1:17" ht="12.75" customHeight="1" x14ac:dyDescent="0.3">
      <c r="A1" s="14" t="s">
        <v>0</v>
      </c>
      <c r="B1" s="14" t="s">
        <v>1</v>
      </c>
      <c r="C1" s="1" t="s">
        <v>2</v>
      </c>
      <c r="D1" s="121" t="s">
        <v>3</v>
      </c>
      <c r="E1" s="2" t="s">
        <v>4</v>
      </c>
      <c r="F1" s="39" t="s">
        <v>5</v>
      </c>
      <c r="G1" s="2" t="s">
        <v>6</v>
      </c>
      <c r="H1" s="2" t="s">
        <v>664</v>
      </c>
      <c r="I1" s="2" t="s">
        <v>1218</v>
      </c>
      <c r="J1" s="2" t="s">
        <v>8</v>
      </c>
      <c r="K1" s="1" t="s">
        <v>9</v>
      </c>
      <c r="L1" s="1" t="s">
        <v>10</v>
      </c>
      <c r="M1" s="1" t="s">
        <v>11</v>
      </c>
      <c r="N1" s="1" t="s">
        <v>679</v>
      </c>
      <c r="O1" s="1" t="s">
        <v>1226</v>
      </c>
      <c r="P1" s="1" t="s">
        <v>12</v>
      </c>
      <c r="Q1" s="1" t="s">
        <v>13</v>
      </c>
    </row>
    <row r="2" spans="1:17" ht="12.75" customHeight="1" x14ac:dyDescent="0.3">
      <c r="A2" s="77" t="s">
        <v>369</v>
      </c>
      <c r="B2" s="77" t="s">
        <v>83</v>
      </c>
      <c r="C2" s="3" t="s">
        <v>729</v>
      </c>
      <c r="D2" s="30" t="s">
        <v>151</v>
      </c>
      <c r="E2" s="124">
        <v>9</v>
      </c>
      <c r="F2" s="123"/>
      <c r="G2" s="3" t="s">
        <v>624</v>
      </c>
      <c r="H2" s="3">
        <v>9</v>
      </c>
      <c r="I2" s="3"/>
      <c r="J2" s="50">
        <v>200</v>
      </c>
      <c r="K2" s="65"/>
      <c r="L2" s="66">
        <v>0</v>
      </c>
      <c r="M2" s="67">
        <v>0</v>
      </c>
      <c r="N2" s="68">
        <v>0</v>
      </c>
      <c r="O2" s="68">
        <v>0</v>
      </c>
      <c r="P2" s="68">
        <v>0</v>
      </c>
      <c r="Q2" s="7"/>
    </row>
    <row r="3" spans="1:17" ht="12.75" customHeight="1" x14ac:dyDescent="0.3">
      <c r="A3" s="77" t="s">
        <v>369</v>
      </c>
      <c r="B3" s="77" t="s">
        <v>83</v>
      </c>
      <c r="C3" s="3" t="s">
        <v>731</v>
      </c>
      <c r="D3" s="30" t="s">
        <v>865</v>
      </c>
      <c r="E3" s="124">
        <v>9</v>
      </c>
      <c r="F3" s="123"/>
      <c r="G3" s="3" t="s">
        <v>480</v>
      </c>
      <c r="H3" s="3">
        <v>8</v>
      </c>
      <c r="I3" s="3"/>
      <c r="J3" s="50">
        <v>200</v>
      </c>
      <c r="K3" s="65"/>
      <c r="L3" s="66">
        <v>0</v>
      </c>
      <c r="M3" s="67">
        <v>0</v>
      </c>
      <c r="N3" s="68">
        <v>0</v>
      </c>
      <c r="O3" s="68">
        <v>0</v>
      </c>
      <c r="P3" s="68">
        <v>0</v>
      </c>
      <c r="Q3" s="7"/>
    </row>
    <row r="4" spans="1:17" ht="12.75" customHeight="1" x14ac:dyDescent="0.3">
      <c r="A4" s="77" t="s">
        <v>369</v>
      </c>
      <c r="B4" s="77" t="s">
        <v>83</v>
      </c>
      <c r="C4" s="3" t="s">
        <v>733</v>
      </c>
      <c r="D4" s="30" t="s">
        <v>18</v>
      </c>
      <c r="E4" s="124">
        <v>58</v>
      </c>
      <c r="F4" s="123"/>
      <c r="G4" s="3" t="s">
        <v>624</v>
      </c>
      <c r="H4" s="3">
        <v>7</v>
      </c>
      <c r="I4" s="3"/>
      <c r="J4" s="50">
        <v>200</v>
      </c>
      <c r="K4" s="65"/>
      <c r="L4" s="66">
        <v>0</v>
      </c>
      <c r="M4" s="67">
        <v>0</v>
      </c>
      <c r="N4" s="68">
        <v>0</v>
      </c>
      <c r="O4" s="68">
        <v>0</v>
      </c>
      <c r="P4" s="68">
        <v>0</v>
      </c>
      <c r="Q4" s="7"/>
    </row>
    <row r="5" spans="1:17" ht="12.75" customHeight="1" x14ac:dyDescent="0.3">
      <c r="A5" s="77" t="s">
        <v>369</v>
      </c>
      <c r="B5" s="77" t="s">
        <v>83</v>
      </c>
      <c r="C5" s="3" t="s">
        <v>734</v>
      </c>
      <c r="D5" s="30" t="s">
        <v>866</v>
      </c>
      <c r="E5" s="124">
        <v>10</v>
      </c>
      <c r="F5" s="123"/>
      <c r="G5" s="3" t="s">
        <v>624</v>
      </c>
      <c r="H5" s="3">
        <v>1</v>
      </c>
      <c r="I5" s="3"/>
      <c r="J5" s="50">
        <v>200</v>
      </c>
      <c r="K5" s="65"/>
      <c r="L5" s="66">
        <v>0</v>
      </c>
      <c r="M5" s="67">
        <v>0</v>
      </c>
      <c r="N5" s="68">
        <v>0</v>
      </c>
      <c r="O5" s="68">
        <v>0</v>
      </c>
      <c r="P5" s="68">
        <v>0</v>
      </c>
      <c r="Q5" s="7"/>
    </row>
    <row r="6" spans="1:17" ht="12.75" customHeight="1" x14ac:dyDescent="0.3">
      <c r="A6" s="77" t="s">
        <v>369</v>
      </c>
      <c r="B6" s="77" t="s">
        <v>83</v>
      </c>
      <c r="C6" s="3" t="s">
        <v>735</v>
      </c>
      <c r="D6" s="30" t="s">
        <v>329</v>
      </c>
      <c r="E6" s="124">
        <v>6</v>
      </c>
      <c r="F6" s="124"/>
      <c r="G6" s="3" t="s">
        <v>480</v>
      </c>
      <c r="H6" s="3">
        <v>8</v>
      </c>
      <c r="I6" s="3"/>
      <c r="J6" s="50">
        <v>200</v>
      </c>
      <c r="K6" s="65"/>
      <c r="L6" s="66">
        <v>0</v>
      </c>
      <c r="M6" s="67">
        <v>0</v>
      </c>
      <c r="N6" s="68">
        <v>0</v>
      </c>
      <c r="O6" s="68">
        <v>0</v>
      </c>
      <c r="P6" s="68">
        <v>0</v>
      </c>
      <c r="Q6" s="7"/>
    </row>
    <row r="7" spans="1:17" ht="12.75" customHeight="1" x14ac:dyDescent="0.3">
      <c r="A7" s="77" t="s">
        <v>369</v>
      </c>
      <c r="B7" s="77" t="s">
        <v>83</v>
      </c>
      <c r="C7" s="3" t="s">
        <v>737</v>
      </c>
      <c r="D7" s="30" t="s">
        <v>867</v>
      </c>
      <c r="E7" s="124">
        <v>11</v>
      </c>
      <c r="F7" s="124"/>
      <c r="G7" s="3" t="s">
        <v>16</v>
      </c>
      <c r="H7" s="3">
        <v>6</v>
      </c>
      <c r="I7" s="3"/>
      <c r="J7" s="50">
        <v>40</v>
      </c>
      <c r="K7" s="65"/>
      <c r="L7" s="66">
        <v>0</v>
      </c>
      <c r="M7" s="67">
        <v>0</v>
      </c>
      <c r="N7" s="68">
        <v>0</v>
      </c>
      <c r="O7" s="68">
        <v>0</v>
      </c>
      <c r="P7" s="68">
        <v>0</v>
      </c>
      <c r="Q7" s="7"/>
    </row>
    <row r="8" spans="1:17" ht="12.75" customHeight="1" x14ac:dyDescent="0.3">
      <c r="A8" s="77" t="s">
        <v>369</v>
      </c>
      <c r="B8" s="77" t="s">
        <v>83</v>
      </c>
      <c r="C8" s="3" t="s">
        <v>738</v>
      </c>
      <c r="D8" s="30" t="s">
        <v>18</v>
      </c>
      <c r="E8" s="124">
        <v>58</v>
      </c>
      <c r="F8" s="124"/>
      <c r="G8" s="3" t="s">
        <v>624</v>
      </c>
      <c r="H8" s="3">
        <v>7</v>
      </c>
      <c r="I8" s="3"/>
      <c r="J8" s="50">
        <v>200</v>
      </c>
      <c r="K8" s="65"/>
      <c r="L8" s="66">
        <v>0</v>
      </c>
      <c r="M8" s="67">
        <v>0</v>
      </c>
      <c r="N8" s="68">
        <v>0</v>
      </c>
      <c r="O8" s="68">
        <v>0</v>
      </c>
      <c r="P8" s="68">
        <v>0</v>
      </c>
      <c r="Q8" s="7"/>
    </row>
    <row r="9" spans="1:17" ht="12.75" customHeight="1" x14ac:dyDescent="0.3">
      <c r="A9" s="77" t="s">
        <v>369</v>
      </c>
      <c r="B9" s="77" t="s">
        <v>83</v>
      </c>
      <c r="C9" s="3" t="s">
        <v>740</v>
      </c>
      <c r="D9" s="30" t="s">
        <v>866</v>
      </c>
      <c r="E9" s="124">
        <v>30</v>
      </c>
      <c r="F9" s="124"/>
      <c r="G9" s="3" t="s">
        <v>624</v>
      </c>
      <c r="H9" s="3">
        <v>1</v>
      </c>
      <c r="I9" s="3"/>
      <c r="J9" s="50">
        <v>200</v>
      </c>
      <c r="K9" s="65"/>
      <c r="L9" s="66">
        <v>0</v>
      </c>
      <c r="M9" s="67">
        <v>0</v>
      </c>
      <c r="N9" s="68">
        <v>0</v>
      </c>
      <c r="O9" s="68">
        <v>0</v>
      </c>
      <c r="P9" s="68">
        <v>0</v>
      </c>
      <c r="Q9" s="7"/>
    </row>
    <row r="10" spans="1:17" ht="12.75" customHeight="1" x14ac:dyDescent="0.3">
      <c r="A10" s="77" t="s">
        <v>369</v>
      </c>
      <c r="B10" s="77" t="s">
        <v>83</v>
      </c>
      <c r="C10" s="3" t="s">
        <v>741</v>
      </c>
      <c r="D10" s="30" t="s">
        <v>18</v>
      </c>
      <c r="E10" s="124">
        <v>58</v>
      </c>
      <c r="F10" s="124"/>
      <c r="G10" s="3" t="s">
        <v>624</v>
      </c>
      <c r="H10" s="3">
        <v>7</v>
      </c>
      <c r="I10" s="3"/>
      <c r="J10" s="50">
        <v>200</v>
      </c>
      <c r="K10" s="65"/>
      <c r="L10" s="66">
        <v>0</v>
      </c>
      <c r="M10" s="67">
        <v>0</v>
      </c>
      <c r="N10" s="68">
        <v>0</v>
      </c>
      <c r="O10" s="68">
        <v>0</v>
      </c>
      <c r="P10" s="68">
        <v>0</v>
      </c>
      <c r="Q10" s="7"/>
    </row>
    <row r="11" spans="1:17" ht="12.75" customHeight="1" x14ac:dyDescent="0.3">
      <c r="A11" s="77" t="s">
        <v>369</v>
      </c>
      <c r="B11" s="77" t="s">
        <v>83</v>
      </c>
      <c r="C11" s="3" t="s">
        <v>743</v>
      </c>
      <c r="D11" s="30" t="s">
        <v>329</v>
      </c>
      <c r="E11" s="124">
        <v>6</v>
      </c>
      <c r="F11" s="124"/>
      <c r="G11" s="3" t="s">
        <v>170</v>
      </c>
      <c r="H11" s="3">
        <v>8</v>
      </c>
      <c r="I11" s="3"/>
      <c r="J11" s="50">
        <v>200</v>
      </c>
      <c r="K11" s="65"/>
      <c r="L11" s="66">
        <v>0</v>
      </c>
      <c r="M11" s="67">
        <v>0</v>
      </c>
      <c r="N11" s="68">
        <v>0</v>
      </c>
      <c r="O11" s="68">
        <v>0</v>
      </c>
      <c r="P11" s="68">
        <v>0</v>
      </c>
      <c r="Q11" s="7"/>
    </row>
    <row r="12" spans="1:17" ht="12.75" customHeight="1" x14ac:dyDescent="0.3">
      <c r="A12" s="77" t="s">
        <v>369</v>
      </c>
      <c r="B12" s="77" t="s">
        <v>83</v>
      </c>
      <c r="C12" s="3" t="s">
        <v>744</v>
      </c>
      <c r="D12" s="30" t="s">
        <v>867</v>
      </c>
      <c r="E12" s="124">
        <v>11</v>
      </c>
      <c r="F12" s="124"/>
      <c r="G12" s="3" t="s">
        <v>16</v>
      </c>
      <c r="H12" s="3">
        <v>6</v>
      </c>
      <c r="I12" s="3"/>
      <c r="J12" s="50">
        <v>40</v>
      </c>
      <c r="K12" s="65"/>
      <c r="L12" s="66">
        <v>0</v>
      </c>
      <c r="M12" s="67">
        <v>0</v>
      </c>
      <c r="N12" s="68">
        <v>0</v>
      </c>
      <c r="O12" s="68">
        <v>0</v>
      </c>
      <c r="P12" s="68">
        <v>0</v>
      </c>
      <c r="Q12" s="7"/>
    </row>
    <row r="13" spans="1:17" ht="12.75" customHeight="1" x14ac:dyDescent="0.3">
      <c r="A13" s="77" t="s">
        <v>369</v>
      </c>
      <c r="B13" s="77" t="s">
        <v>83</v>
      </c>
      <c r="C13" s="3" t="s">
        <v>745</v>
      </c>
      <c r="D13" s="30" t="s">
        <v>18</v>
      </c>
      <c r="E13" s="124">
        <v>58</v>
      </c>
      <c r="F13" s="124"/>
      <c r="G13" s="3" t="s">
        <v>624</v>
      </c>
      <c r="H13" s="3">
        <v>7</v>
      </c>
      <c r="I13" s="3"/>
      <c r="J13" s="50">
        <v>200</v>
      </c>
      <c r="K13" s="65"/>
      <c r="L13" s="66">
        <v>0</v>
      </c>
      <c r="M13" s="67">
        <v>0</v>
      </c>
      <c r="N13" s="68">
        <v>0</v>
      </c>
      <c r="O13" s="68">
        <v>0</v>
      </c>
      <c r="P13" s="68">
        <v>0</v>
      </c>
      <c r="Q13" s="7"/>
    </row>
    <row r="14" spans="1:17" ht="12.75" customHeight="1" x14ac:dyDescent="0.3">
      <c r="A14" s="77" t="s">
        <v>369</v>
      </c>
      <c r="B14" s="77" t="s">
        <v>83</v>
      </c>
      <c r="C14" s="3" t="s">
        <v>746</v>
      </c>
      <c r="D14" s="30" t="s">
        <v>866</v>
      </c>
      <c r="E14" s="124">
        <v>81</v>
      </c>
      <c r="F14" s="124"/>
      <c r="G14" s="3" t="s">
        <v>624</v>
      </c>
      <c r="H14" s="3">
        <v>1</v>
      </c>
      <c r="I14" s="3"/>
      <c r="J14" s="50">
        <v>200</v>
      </c>
      <c r="K14" s="65"/>
      <c r="L14" s="66">
        <v>0</v>
      </c>
      <c r="M14" s="67">
        <v>0</v>
      </c>
      <c r="N14" s="68">
        <v>0</v>
      </c>
      <c r="O14" s="68">
        <v>0</v>
      </c>
      <c r="P14" s="68">
        <v>0</v>
      </c>
      <c r="Q14" s="7"/>
    </row>
    <row r="15" spans="1:17" ht="12.75" customHeight="1" x14ac:dyDescent="0.3">
      <c r="A15" s="77" t="s">
        <v>369</v>
      </c>
      <c r="B15" s="77" t="s">
        <v>83</v>
      </c>
      <c r="C15" s="3" t="s">
        <v>545</v>
      </c>
      <c r="D15" s="30" t="s">
        <v>868</v>
      </c>
      <c r="E15" s="124">
        <v>49</v>
      </c>
      <c r="F15" s="124"/>
      <c r="G15" s="3" t="s">
        <v>869</v>
      </c>
      <c r="H15" s="3">
        <v>3</v>
      </c>
      <c r="I15" s="3"/>
      <c r="J15" s="50">
        <v>200</v>
      </c>
      <c r="K15" s="65"/>
      <c r="L15" s="66">
        <v>0</v>
      </c>
      <c r="M15" s="67">
        <v>0</v>
      </c>
      <c r="N15" s="68">
        <v>0</v>
      </c>
      <c r="O15" s="68">
        <v>0</v>
      </c>
      <c r="P15" s="68">
        <v>0</v>
      </c>
      <c r="Q15" s="7"/>
    </row>
    <row r="16" spans="1:17" ht="12.75" customHeight="1" x14ac:dyDescent="0.3">
      <c r="A16" s="77" t="s">
        <v>369</v>
      </c>
      <c r="B16" s="77" t="s">
        <v>83</v>
      </c>
      <c r="C16" s="3" t="s">
        <v>749</v>
      </c>
      <c r="D16" s="30" t="s">
        <v>142</v>
      </c>
      <c r="E16" s="124">
        <v>20</v>
      </c>
      <c r="F16" s="124"/>
      <c r="G16" s="3" t="s">
        <v>16</v>
      </c>
      <c r="H16" s="3">
        <v>6</v>
      </c>
      <c r="I16" s="3"/>
      <c r="J16" s="50">
        <v>40</v>
      </c>
      <c r="K16" s="65"/>
      <c r="L16" s="66">
        <v>0</v>
      </c>
      <c r="M16" s="67">
        <v>0</v>
      </c>
      <c r="N16" s="68">
        <v>0</v>
      </c>
      <c r="O16" s="68">
        <v>0</v>
      </c>
      <c r="P16" s="68">
        <v>0</v>
      </c>
      <c r="Q16" s="7"/>
    </row>
    <row r="17" spans="1:17" ht="12.75" customHeight="1" x14ac:dyDescent="0.3">
      <c r="A17" s="77" t="s">
        <v>369</v>
      </c>
      <c r="B17" s="77" t="s">
        <v>83</v>
      </c>
      <c r="C17" s="3" t="s">
        <v>750</v>
      </c>
      <c r="D17" s="30" t="s">
        <v>870</v>
      </c>
      <c r="E17" s="124"/>
      <c r="F17" s="124">
        <v>8</v>
      </c>
      <c r="G17" s="3"/>
      <c r="H17" s="3"/>
      <c r="I17" s="3"/>
      <c r="J17" s="50">
        <v>0</v>
      </c>
      <c r="K17" s="65"/>
      <c r="L17" s="66">
        <v>0</v>
      </c>
      <c r="M17" s="67">
        <v>0</v>
      </c>
      <c r="N17" s="68">
        <v>0</v>
      </c>
      <c r="O17" s="68">
        <v>0</v>
      </c>
      <c r="P17" s="68">
        <v>0</v>
      </c>
      <c r="Q17" s="7"/>
    </row>
    <row r="18" spans="1:17" ht="12.75" customHeight="1" x14ac:dyDescent="0.3">
      <c r="A18" s="77" t="s">
        <v>369</v>
      </c>
      <c r="B18" s="77" t="s">
        <v>83</v>
      </c>
      <c r="C18" s="3" t="s">
        <v>751</v>
      </c>
      <c r="D18" s="30" t="s">
        <v>871</v>
      </c>
      <c r="E18" s="124">
        <v>6</v>
      </c>
      <c r="F18" s="124"/>
      <c r="G18" s="3" t="s">
        <v>480</v>
      </c>
      <c r="H18" s="3">
        <v>8</v>
      </c>
      <c r="I18" s="3"/>
      <c r="J18" s="50">
        <v>200</v>
      </c>
      <c r="K18" s="65"/>
      <c r="L18" s="66">
        <v>0</v>
      </c>
      <c r="M18" s="67">
        <v>0</v>
      </c>
      <c r="N18" s="68">
        <v>0</v>
      </c>
      <c r="O18" s="68">
        <v>0</v>
      </c>
      <c r="P18" s="68">
        <v>0</v>
      </c>
      <c r="Q18" s="7"/>
    </row>
    <row r="19" spans="1:17" ht="12.75" customHeight="1" x14ac:dyDescent="0.3">
      <c r="A19" s="77" t="s">
        <v>369</v>
      </c>
      <c r="B19" s="77" t="s">
        <v>83</v>
      </c>
      <c r="C19" s="3" t="s">
        <v>752</v>
      </c>
      <c r="D19" s="30" t="s">
        <v>868</v>
      </c>
      <c r="E19" s="124"/>
      <c r="F19" s="124">
        <v>9</v>
      </c>
      <c r="G19" s="3" t="s">
        <v>869</v>
      </c>
      <c r="H19" s="3"/>
      <c r="I19" s="3" t="s">
        <v>872</v>
      </c>
      <c r="J19" s="50">
        <v>0</v>
      </c>
      <c r="K19" s="65"/>
      <c r="L19" s="66">
        <v>0</v>
      </c>
      <c r="M19" s="67">
        <v>0</v>
      </c>
      <c r="N19" s="68">
        <v>0</v>
      </c>
      <c r="O19" s="68">
        <v>0</v>
      </c>
      <c r="P19" s="68">
        <v>0</v>
      </c>
      <c r="Q19" s="7"/>
    </row>
    <row r="20" spans="1:17" ht="12.75" customHeight="1" x14ac:dyDescent="0.3">
      <c r="A20" s="77" t="s">
        <v>369</v>
      </c>
      <c r="B20" s="77" t="s">
        <v>83</v>
      </c>
      <c r="C20" s="3" t="s">
        <v>753</v>
      </c>
      <c r="D20" s="30" t="s">
        <v>101</v>
      </c>
      <c r="E20" s="124"/>
      <c r="F20" s="124">
        <v>4</v>
      </c>
      <c r="G20" s="3" t="s">
        <v>624</v>
      </c>
      <c r="H20" s="3"/>
      <c r="I20" s="3" t="s">
        <v>872</v>
      </c>
      <c r="J20" s="50">
        <v>0</v>
      </c>
      <c r="K20" s="65"/>
      <c r="L20" s="66">
        <v>0</v>
      </c>
      <c r="M20" s="67">
        <v>0</v>
      </c>
      <c r="N20" s="68">
        <v>0</v>
      </c>
      <c r="O20" s="68">
        <v>0</v>
      </c>
      <c r="P20" s="68">
        <v>0</v>
      </c>
      <c r="Q20" s="7"/>
    </row>
    <row r="21" spans="1:17" ht="12.75" customHeight="1" x14ac:dyDescent="0.3">
      <c r="A21" s="77" t="s">
        <v>369</v>
      </c>
      <c r="B21" s="77" t="s">
        <v>83</v>
      </c>
      <c r="C21" s="3" t="s">
        <v>754</v>
      </c>
      <c r="D21" s="30" t="s">
        <v>566</v>
      </c>
      <c r="E21" s="124"/>
      <c r="F21" s="124">
        <v>29</v>
      </c>
      <c r="G21" s="3" t="s">
        <v>624</v>
      </c>
      <c r="H21" s="3"/>
      <c r="I21" s="3" t="s">
        <v>872</v>
      </c>
      <c r="J21" s="50">
        <v>0</v>
      </c>
      <c r="K21" s="65"/>
      <c r="L21" s="66">
        <v>0</v>
      </c>
      <c r="M21" s="67">
        <v>0</v>
      </c>
      <c r="N21" s="68">
        <v>0</v>
      </c>
      <c r="O21" s="68">
        <v>0</v>
      </c>
      <c r="P21" s="68">
        <v>0</v>
      </c>
      <c r="Q21" s="7"/>
    </row>
    <row r="22" spans="1:17" ht="12.75" customHeight="1" x14ac:dyDescent="0.3">
      <c r="A22" s="77" t="s">
        <v>369</v>
      </c>
      <c r="B22" s="77" t="s">
        <v>83</v>
      </c>
      <c r="C22" s="3" t="s">
        <v>755</v>
      </c>
      <c r="D22" s="30" t="s">
        <v>873</v>
      </c>
      <c r="E22" s="124"/>
      <c r="F22" s="124">
        <v>70</v>
      </c>
      <c r="G22" s="3" t="s">
        <v>624</v>
      </c>
      <c r="H22" s="3"/>
      <c r="I22" s="3" t="s">
        <v>872</v>
      </c>
      <c r="J22" s="50">
        <v>0</v>
      </c>
      <c r="K22" s="65"/>
      <c r="L22" s="66">
        <v>0</v>
      </c>
      <c r="M22" s="67">
        <v>0</v>
      </c>
      <c r="N22" s="68">
        <v>0</v>
      </c>
      <c r="O22" s="68">
        <v>0</v>
      </c>
      <c r="P22" s="68">
        <v>0</v>
      </c>
      <c r="Q22" s="7"/>
    </row>
    <row r="23" spans="1:17" ht="12.75" customHeight="1" x14ac:dyDescent="0.3">
      <c r="A23" s="77" t="s">
        <v>369</v>
      </c>
      <c r="B23" s="77" t="s">
        <v>83</v>
      </c>
      <c r="C23" s="3" t="s">
        <v>757</v>
      </c>
      <c r="D23" s="30" t="s">
        <v>152</v>
      </c>
      <c r="E23" s="124"/>
      <c r="F23" s="124">
        <v>6</v>
      </c>
      <c r="G23" s="3" t="s">
        <v>624</v>
      </c>
      <c r="H23" s="3"/>
      <c r="I23" s="3" t="s">
        <v>872</v>
      </c>
      <c r="J23" s="50">
        <v>0</v>
      </c>
      <c r="K23" s="65"/>
      <c r="L23" s="66">
        <v>0</v>
      </c>
      <c r="M23" s="67">
        <v>0</v>
      </c>
      <c r="N23" s="68">
        <v>0</v>
      </c>
      <c r="O23" s="68">
        <v>0</v>
      </c>
      <c r="P23" s="68">
        <v>0</v>
      </c>
      <c r="Q23" s="7"/>
    </row>
    <row r="24" spans="1:17" ht="12.75" customHeight="1" x14ac:dyDescent="0.3">
      <c r="A24" s="77" t="s">
        <v>369</v>
      </c>
      <c r="B24" s="77" t="s">
        <v>83</v>
      </c>
      <c r="C24" s="3" t="s">
        <v>759</v>
      </c>
      <c r="D24" s="30" t="s">
        <v>329</v>
      </c>
      <c r="E24" s="124"/>
      <c r="F24" s="124">
        <v>9</v>
      </c>
      <c r="G24" s="3" t="s">
        <v>480</v>
      </c>
      <c r="H24" s="3"/>
      <c r="I24" s="3" t="s">
        <v>872</v>
      </c>
      <c r="J24" s="50">
        <v>0</v>
      </c>
      <c r="K24" s="65"/>
      <c r="L24" s="66">
        <v>0</v>
      </c>
      <c r="M24" s="67">
        <v>0</v>
      </c>
      <c r="N24" s="68">
        <v>0</v>
      </c>
      <c r="O24" s="68">
        <v>0</v>
      </c>
      <c r="P24" s="68">
        <v>0</v>
      </c>
      <c r="Q24" s="7"/>
    </row>
    <row r="25" spans="1:17" ht="12.75" customHeight="1" x14ac:dyDescent="0.3">
      <c r="A25" s="77" t="s">
        <v>369</v>
      </c>
      <c r="B25" s="77" t="s">
        <v>83</v>
      </c>
      <c r="C25" s="3" t="s">
        <v>761</v>
      </c>
      <c r="D25" s="30" t="s">
        <v>151</v>
      </c>
      <c r="E25" s="124"/>
      <c r="F25" s="124">
        <v>11</v>
      </c>
      <c r="G25" s="3" t="s">
        <v>624</v>
      </c>
      <c r="H25" s="3"/>
      <c r="I25" s="3" t="s">
        <v>872</v>
      </c>
      <c r="J25" s="50">
        <v>0</v>
      </c>
      <c r="K25" s="65"/>
      <c r="L25" s="66">
        <v>0</v>
      </c>
      <c r="M25" s="67">
        <v>0</v>
      </c>
      <c r="N25" s="68">
        <v>0</v>
      </c>
      <c r="O25" s="68">
        <v>0</v>
      </c>
      <c r="P25" s="68">
        <v>0</v>
      </c>
      <c r="Q25" s="7"/>
    </row>
    <row r="26" spans="1:17" ht="12.75" customHeight="1" x14ac:dyDescent="0.3">
      <c r="A26" s="77" t="s">
        <v>369</v>
      </c>
      <c r="B26" s="77" t="s">
        <v>83</v>
      </c>
      <c r="C26" s="3" t="s">
        <v>763</v>
      </c>
      <c r="D26" s="30" t="s">
        <v>874</v>
      </c>
      <c r="E26" s="124"/>
      <c r="F26" s="124">
        <v>103</v>
      </c>
      <c r="G26" s="3" t="s">
        <v>624</v>
      </c>
      <c r="H26" s="3"/>
      <c r="I26" s="3" t="s">
        <v>872</v>
      </c>
      <c r="J26" s="50">
        <v>0</v>
      </c>
      <c r="K26" s="65"/>
      <c r="L26" s="66">
        <v>0</v>
      </c>
      <c r="M26" s="67">
        <v>0</v>
      </c>
      <c r="N26" s="68">
        <v>0</v>
      </c>
      <c r="O26" s="68">
        <v>0</v>
      </c>
      <c r="P26" s="68">
        <v>0</v>
      </c>
      <c r="Q26" s="7"/>
    </row>
    <row r="27" spans="1:17" ht="12.75" customHeight="1" x14ac:dyDescent="0.3">
      <c r="A27" s="77" t="s">
        <v>369</v>
      </c>
      <c r="B27" s="77" t="s">
        <v>83</v>
      </c>
      <c r="C27" s="3" t="s">
        <v>764</v>
      </c>
      <c r="D27" s="30" t="s">
        <v>875</v>
      </c>
      <c r="E27" s="124"/>
      <c r="F27" s="124">
        <v>12</v>
      </c>
      <c r="G27" s="3" t="s">
        <v>624</v>
      </c>
      <c r="H27" s="3"/>
      <c r="I27" s="3" t="s">
        <v>872</v>
      </c>
      <c r="J27" s="50">
        <v>0</v>
      </c>
      <c r="K27" s="65"/>
      <c r="L27" s="66">
        <v>0</v>
      </c>
      <c r="M27" s="67">
        <v>0</v>
      </c>
      <c r="N27" s="68">
        <v>0</v>
      </c>
      <c r="O27" s="68">
        <v>0</v>
      </c>
      <c r="P27" s="68">
        <v>0</v>
      </c>
      <c r="Q27" s="7"/>
    </row>
    <row r="28" spans="1:17" ht="12.75" customHeight="1" x14ac:dyDescent="0.3">
      <c r="A28" s="77" t="s">
        <v>369</v>
      </c>
      <c r="B28" s="77" t="s">
        <v>83</v>
      </c>
      <c r="C28" s="3" t="s">
        <v>765</v>
      </c>
      <c r="D28" s="30" t="s">
        <v>329</v>
      </c>
      <c r="E28" s="124"/>
      <c r="F28" s="124">
        <v>6</v>
      </c>
      <c r="G28" s="3" t="s">
        <v>480</v>
      </c>
      <c r="H28" s="3"/>
      <c r="I28" s="3" t="s">
        <v>872</v>
      </c>
      <c r="J28" s="50">
        <v>0</v>
      </c>
      <c r="K28" s="65"/>
      <c r="L28" s="66">
        <v>0</v>
      </c>
      <c r="M28" s="67">
        <v>0</v>
      </c>
      <c r="N28" s="68">
        <v>0</v>
      </c>
      <c r="O28" s="68">
        <v>0</v>
      </c>
      <c r="P28" s="68">
        <v>0</v>
      </c>
      <c r="Q28" s="7"/>
    </row>
    <row r="29" spans="1:17" ht="12.75" customHeight="1" x14ac:dyDescent="0.3">
      <c r="A29" s="77" t="s">
        <v>369</v>
      </c>
      <c r="B29" s="77" t="s">
        <v>83</v>
      </c>
      <c r="C29" s="3" t="s">
        <v>766</v>
      </c>
      <c r="D29" s="30" t="s">
        <v>152</v>
      </c>
      <c r="E29" s="124"/>
      <c r="F29" s="124">
        <v>5</v>
      </c>
      <c r="G29" s="3" t="s">
        <v>624</v>
      </c>
      <c r="H29" s="3"/>
      <c r="I29" s="3" t="s">
        <v>872</v>
      </c>
      <c r="J29" s="50">
        <v>0</v>
      </c>
      <c r="K29" s="65"/>
      <c r="L29" s="66">
        <v>0</v>
      </c>
      <c r="M29" s="67">
        <v>0</v>
      </c>
      <c r="N29" s="68">
        <v>0</v>
      </c>
      <c r="O29" s="68">
        <v>0</v>
      </c>
      <c r="P29" s="68">
        <v>0</v>
      </c>
      <c r="Q29" s="7"/>
    </row>
    <row r="30" spans="1:17" ht="12.75" customHeight="1" x14ac:dyDescent="0.3">
      <c r="A30" s="77" t="s">
        <v>369</v>
      </c>
      <c r="B30" s="77" t="s">
        <v>83</v>
      </c>
      <c r="C30" s="3" t="s">
        <v>768</v>
      </c>
      <c r="D30" s="30" t="s">
        <v>866</v>
      </c>
      <c r="E30" s="124">
        <v>7</v>
      </c>
      <c r="F30" s="124"/>
      <c r="G30" s="3" t="s">
        <v>624</v>
      </c>
      <c r="H30" s="3">
        <v>1</v>
      </c>
      <c r="I30" s="3"/>
      <c r="J30" s="50">
        <v>200</v>
      </c>
      <c r="K30" s="65"/>
      <c r="L30" s="66">
        <v>0</v>
      </c>
      <c r="M30" s="67">
        <v>0</v>
      </c>
      <c r="N30" s="68">
        <v>0</v>
      </c>
      <c r="O30" s="68">
        <v>0</v>
      </c>
      <c r="P30" s="68">
        <v>0</v>
      </c>
      <c r="Q30" s="7"/>
    </row>
    <row r="31" spans="1:17" ht="12.75" customHeight="1" x14ac:dyDescent="0.3">
      <c r="A31" s="77" t="s">
        <v>369</v>
      </c>
      <c r="B31" s="77" t="s">
        <v>83</v>
      </c>
      <c r="C31" s="3" t="s">
        <v>770</v>
      </c>
      <c r="D31" s="30" t="s">
        <v>866</v>
      </c>
      <c r="E31" s="124">
        <v>14</v>
      </c>
      <c r="F31" s="124"/>
      <c r="G31" s="3" t="s">
        <v>624</v>
      </c>
      <c r="H31" s="3">
        <v>1</v>
      </c>
      <c r="I31" s="3"/>
      <c r="J31" s="50">
        <v>200</v>
      </c>
      <c r="K31" s="65"/>
      <c r="L31" s="66">
        <v>0</v>
      </c>
      <c r="M31" s="67">
        <v>0</v>
      </c>
      <c r="N31" s="68">
        <v>0</v>
      </c>
      <c r="O31" s="68">
        <v>0</v>
      </c>
      <c r="P31" s="68">
        <v>0</v>
      </c>
      <c r="Q31" s="7"/>
    </row>
    <row r="32" spans="1:17" ht="12.75" customHeight="1" x14ac:dyDescent="0.3">
      <c r="A32" s="77" t="s">
        <v>369</v>
      </c>
      <c r="B32" s="77" t="s">
        <v>83</v>
      </c>
      <c r="C32" s="3" t="s">
        <v>772</v>
      </c>
      <c r="D32" s="30" t="s">
        <v>18</v>
      </c>
      <c r="E32" s="124">
        <v>50</v>
      </c>
      <c r="F32" s="124"/>
      <c r="G32" s="3" t="s">
        <v>624</v>
      </c>
      <c r="H32" s="3">
        <v>7</v>
      </c>
      <c r="I32" s="3"/>
      <c r="J32" s="50">
        <v>200</v>
      </c>
      <c r="K32" s="65"/>
      <c r="L32" s="66">
        <v>0</v>
      </c>
      <c r="M32" s="67">
        <v>0</v>
      </c>
      <c r="N32" s="68">
        <v>0</v>
      </c>
      <c r="O32" s="68">
        <v>0</v>
      </c>
      <c r="P32" s="68">
        <v>0</v>
      </c>
      <c r="Q32" s="7"/>
    </row>
    <row r="33" spans="1:17" ht="12.75" customHeight="1" x14ac:dyDescent="0.3">
      <c r="A33" s="77" t="s">
        <v>369</v>
      </c>
      <c r="B33" s="77" t="s">
        <v>83</v>
      </c>
      <c r="C33" s="3" t="s">
        <v>774</v>
      </c>
      <c r="D33" s="30" t="s">
        <v>18</v>
      </c>
      <c r="E33" s="124">
        <v>49</v>
      </c>
      <c r="F33" s="124"/>
      <c r="G33" s="3" t="s">
        <v>624</v>
      </c>
      <c r="H33" s="3">
        <v>7</v>
      </c>
      <c r="I33" s="3"/>
      <c r="J33" s="50">
        <v>200</v>
      </c>
      <c r="K33" s="65"/>
      <c r="L33" s="66">
        <v>0</v>
      </c>
      <c r="M33" s="67">
        <v>0</v>
      </c>
      <c r="N33" s="68">
        <v>0</v>
      </c>
      <c r="O33" s="68">
        <v>0</v>
      </c>
      <c r="P33" s="68">
        <v>0</v>
      </c>
      <c r="Q33" s="7"/>
    </row>
    <row r="34" spans="1:17" ht="12.75" customHeight="1" x14ac:dyDescent="0.3">
      <c r="A34" s="77" t="s">
        <v>369</v>
      </c>
      <c r="B34" s="77" t="s">
        <v>83</v>
      </c>
      <c r="C34" s="3" t="s">
        <v>775</v>
      </c>
      <c r="D34" s="30" t="s">
        <v>866</v>
      </c>
      <c r="E34" s="124">
        <v>14</v>
      </c>
      <c r="F34" s="124"/>
      <c r="G34" s="3" t="s">
        <v>624</v>
      </c>
      <c r="H34" s="3">
        <v>1</v>
      </c>
      <c r="I34" s="3"/>
      <c r="J34" s="50">
        <v>200</v>
      </c>
      <c r="K34" s="65"/>
      <c r="L34" s="66">
        <v>0</v>
      </c>
      <c r="M34" s="67">
        <v>0</v>
      </c>
      <c r="N34" s="68">
        <v>0</v>
      </c>
      <c r="O34" s="68">
        <v>0</v>
      </c>
      <c r="P34" s="68">
        <v>0</v>
      </c>
      <c r="Q34" s="7"/>
    </row>
    <row r="35" spans="1:17" ht="12.75" customHeight="1" x14ac:dyDescent="0.3">
      <c r="A35" s="77" t="s">
        <v>369</v>
      </c>
      <c r="B35" s="77" t="s">
        <v>83</v>
      </c>
      <c r="C35" s="3" t="s">
        <v>876</v>
      </c>
      <c r="D35" s="30" t="s">
        <v>329</v>
      </c>
      <c r="E35" s="124">
        <v>8</v>
      </c>
      <c r="F35" s="124"/>
      <c r="G35" s="3" t="s">
        <v>480</v>
      </c>
      <c r="H35" s="3">
        <v>8</v>
      </c>
      <c r="I35" s="3"/>
      <c r="J35" s="50">
        <v>200</v>
      </c>
      <c r="K35" s="65"/>
      <c r="L35" s="66">
        <v>0</v>
      </c>
      <c r="M35" s="67">
        <v>0</v>
      </c>
      <c r="N35" s="68">
        <v>0</v>
      </c>
      <c r="O35" s="68">
        <v>0</v>
      </c>
      <c r="P35" s="68">
        <v>0</v>
      </c>
      <c r="Q35" s="7"/>
    </row>
    <row r="36" spans="1:17" ht="12.75" customHeight="1" x14ac:dyDescent="0.3">
      <c r="A36" s="77" t="s">
        <v>369</v>
      </c>
      <c r="B36" s="77" t="s">
        <v>83</v>
      </c>
      <c r="C36" s="3" t="s">
        <v>877</v>
      </c>
      <c r="D36" s="30" t="s">
        <v>152</v>
      </c>
      <c r="E36" s="124"/>
      <c r="F36" s="124">
        <v>8</v>
      </c>
      <c r="G36" s="3" t="s">
        <v>624</v>
      </c>
      <c r="H36" s="3"/>
      <c r="I36" s="3"/>
      <c r="J36" s="50">
        <v>0</v>
      </c>
      <c r="K36" s="65"/>
      <c r="L36" s="66">
        <v>0</v>
      </c>
      <c r="M36" s="67">
        <v>0</v>
      </c>
      <c r="N36" s="68">
        <v>0</v>
      </c>
      <c r="O36" s="68">
        <v>0</v>
      </c>
      <c r="P36" s="68">
        <v>0</v>
      </c>
      <c r="Q36" s="7"/>
    </row>
    <row r="37" spans="1:17" ht="12.75" customHeight="1" x14ac:dyDescent="0.3">
      <c r="A37" s="77" t="s">
        <v>369</v>
      </c>
      <c r="B37" s="77" t="s">
        <v>83</v>
      </c>
      <c r="C37" s="3" t="s">
        <v>878</v>
      </c>
      <c r="D37" s="30" t="s">
        <v>879</v>
      </c>
      <c r="E37" s="124"/>
      <c r="F37" s="124">
        <v>5</v>
      </c>
      <c r="G37" s="3" t="s">
        <v>624</v>
      </c>
      <c r="H37" s="3"/>
      <c r="I37" s="3"/>
      <c r="J37" s="50">
        <v>0</v>
      </c>
      <c r="K37" s="65"/>
      <c r="L37" s="66">
        <v>0</v>
      </c>
      <c r="M37" s="67">
        <v>0</v>
      </c>
      <c r="N37" s="68">
        <v>0</v>
      </c>
      <c r="O37" s="68">
        <v>0</v>
      </c>
      <c r="P37" s="68">
        <v>0</v>
      </c>
      <c r="Q37" s="7"/>
    </row>
    <row r="38" spans="1:17" ht="12.75" customHeight="1" x14ac:dyDescent="0.3">
      <c r="A38" s="77" t="s">
        <v>369</v>
      </c>
      <c r="B38" s="77" t="s">
        <v>83</v>
      </c>
      <c r="C38" s="3" t="s">
        <v>880</v>
      </c>
      <c r="D38" s="30" t="s">
        <v>879</v>
      </c>
      <c r="E38" s="124"/>
      <c r="F38" s="124">
        <v>1</v>
      </c>
      <c r="G38" s="3" t="s">
        <v>624</v>
      </c>
      <c r="H38" s="3"/>
      <c r="I38" s="3"/>
      <c r="J38" s="50">
        <v>0</v>
      </c>
      <c r="K38" s="65"/>
      <c r="L38" s="66">
        <v>0</v>
      </c>
      <c r="M38" s="67">
        <v>0</v>
      </c>
      <c r="N38" s="68">
        <v>0</v>
      </c>
      <c r="O38" s="68">
        <v>0</v>
      </c>
      <c r="P38" s="68">
        <v>0</v>
      </c>
      <c r="Q38" s="7"/>
    </row>
    <row r="39" spans="1:17" ht="12.75" customHeight="1" x14ac:dyDescent="0.3">
      <c r="A39" s="77" t="s">
        <v>369</v>
      </c>
      <c r="B39" s="77" t="s">
        <v>83</v>
      </c>
      <c r="C39" s="3" t="s">
        <v>881</v>
      </c>
      <c r="D39" s="30" t="s">
        <v>882</v>
      </c>
      <c r="E39" s="124"/>
      <c r="F39" s="124">
        <v>3</v>
      </c>
      <c r="G39" s="3" t="s">
        <v>624</v>
      </c>
      <c r="H39" s="3"/>
      <c r="I39" s="3"/>
      <c r="J39" s="50">
        <v>0</v>
      </c>
      <c r="K39" s="65"/>
      <c r="L39" s="66">
        <v>0</v>
      </c>
      <c r="M39" s="67">
        <v>0</v>
      </c>
      <c r="N39" s="68">
        <v>0</v>
      </c>
      <c r="O39" s="68">
        <v>0</v>
      </c>
      <c r="P39" s="68">
        <v>0</v>
      </c>
      <c r="Q39" s="7"/>
    </row>
    <row r="40" spans="1:17" ht="12.75" customHeight="1" x14ac:dyDescent="0.3">
      <c r="A40" s="77" t="s">
        <v>369</v>
      </c>
      <c r="B40" s="77" t="s">
        <v>83</v>
      </c>
      <c r="C40" s="3" t="s">
        <v>883</v>
      </c>
      <c r="D40" s="30" t="s">
        <v>366</v>
      </c>
      <c r="E40" s="124">
        <v>24</v>
      </c>
      <c r="F40" s="124"/>
      <c r="G40" s="3" t="s">
        <v>624</v>
      </c>
      <c r="H40" s="3">
        <v>6</v>
      </c>
      <c r="I40" s="3"/>
      <c r="J40" s="50">
        <v>40</v>
      </c>
      <c r="K40" s="65"/>
      <c r="L40" s="66">
        <v>0</v>
      </c>
      <c r="M40" s="67">
        <v>0</v>
      </c>
      <c r="N40" s="68">
        <v>0</v>
      </c>
      <c r="O40" s="68">
        <v>0</v>
      </c>
      <c r="P40" s="68">
        <v>0</v>
      </c>
      <c r="Q40" s="7"/>
    </row>
    <row r="41" spans="1:17" ht="12.75" customHeight="1" x14ac:dyDescent="0.3">
      <c r="A41" s="77" t="s">
        <v>369</v>
      </c>
      <c r="B41" s="77" t="s">
        <v>83</v>
      </c>
      <c r="C41" s="3" t="s">
        <v>884</v>
      </c>
      <c r="D41" s="30" t="s">
        <v>885</v>
      </c>
      <c r="E41" s="124">
        <v>11</v>
      </c>
      <c r="F41" s="124"/>
      <c r="G41" s="3"/>
      <c r="H41" s="3">
        <v>2</v>
      </c>
      <c r="I41" s="3"/>
      <c r="J41" s="50">
        <v>5</v>
      </c>
      <c r="K41" s="65"/>
      <c r="L41" s="66">
        <v>0</v>
      </c>
      <c r="M41" s="67">
        <v>0</v>
      </c>
      <c r="N41" s="68">
        <v>0</v>
      </c>
      <c r="O41" s="68">
        <v>0</v>
      </c>
      <c r="P41" s="68">
        <v>0</v>
      </c>
      <c r="Q41" s="7"/>
    </row>
    <row r="42" spans="1:17" ht="12.75" customHeight="1" x14ac:dyDescent="0.3">
      <c r="A42" s="77" t="s">
        <v>369</v>
      </c>
      <c r="B42" s="77" t="s">
        <v>83</v>
      </c>
      <c r="C42" s="3" t="s">
        <v>886</v>
      </c>
      <c r="D42" s="30" t="s">
        <v>567</v>
      </c>
      <c r="E42" s="124">
        <v>80</v>
      </c>
      <c r="F42" s="124"/>
      <c r="G42" s="3" t="s">
        <v>624</v>
      </c>
      <c r="H42" s="3">
        <v>5</v>
      </c>
      <c r="I42" s="3"/>
      <c r="J42" s="50">
        <v>200</v>
      </c>
      <c r="K42" s="65"/>
      <c r="L42" s="66">
        <v>0</v>
      </c>
      <c r="M42" s="67">
        <v>0</v>
      </c>
      <c r="N42" s="68">
        <v>0</v>
      </c>
      <c r="O42" s="68">
        <v>0</v>
      </c>
      <c r="P42" s="68">
        <v>0</v>
      </c>
      <c r="Q42" s="7"/>
    </row>
    <row r="43" spans="1:17" ht="12.75" customHeight="1" x14ac:dyDescent="0.3">
      <c r="A43" s="77" t="s">
        <v>369</v>
      </c>
      <c r="B43" s="77" t="s">
        <v>83</v>
      </c>
      <c r="C43" s="3" t="s">
        <v>887</v>
      </c>
      <c r="D43" s="30" t="s">
        <v>866</v>
      </c>
      <c r="E43" s="124">
        <v>43</v>
      </c>
      <c r="F43" s="124"/>
      <c r="G43" s="3" t="s">
        <v>624</v>
      </c>
      <c r="H43" s="3">
        <v>1</v>
      </c>
      <c r="I43" s="3"/>
      <c r="J43" s="50">
        <v>200</v>
      </c>
      <c r="K43" s="65"/>
      <c r="L43" s="66">
        <v>0</v>
      </c>
      <c r="M43" s="67">
        <v>0</v>
      </c>
      <c r="N43" s="68">
        <v>0</v>
      </c>
      <c r="O43" s="68">
        <v>0</v>
      </c>
      <c r="P43" s="68">
        <v>0</v>
      </c>
      <c r="Q43" s="7"/>
    </row>
    <row r="44" spans="1:17" ht="12.75" customHeight="1" x14ac:dyDescent="0.3">
      <c r="A44" s="77" t="s">
        <v>369</v>
      </c>
      <c r="B44" s="77" t="s">
        <v>83</v>
      </c>
      <c r="C44" s="3" t="s">
        <v>888</v>
      </c>
      <c r="D44" s="30" t="s">
        <v>337</v>
      </c>
      <c r="E44" s="124">
        <v>120</v>
      </c>
      <c r="F44" s="124"/>
      <c r="G44" s="3" t="s">
        <v>624</v>
      </c>
      <c r="H44" s="3">
        <v>1</v>
      </c>
      <c r="I44" s="3"/>
      <c r="J44" s="50">
        <v>200</v>
      </c>
      <c r="K44" s="65"/>
      <c r="L44" s="66">
        <v>0</v>
      </c>
      <c r="M44" s="67">
        <v>0</v>
      </c>
      <c r="N44" s="68">
        <v>0</v>
      </c>
      <c r="O44" s="68">
        <v>0</v>
      </c>
      <c r="P44" s="68">
        <v>0</v>
      </c>
      <c r="Q44" s="7"/>
    </row>
    <row r="45" spans="1:17" ht="12.75" customHeight="1" x14ac:dyDescent="0.3">
      <c r="A45" s="77" t="s">
        <v>369</v>
      </c>
      <c r="B45" s="77" t="s">
        <v>83</v>
      </c>
      <c r="C45" s="3" t="s">
        <v>889</v>
      </c>
      <c r="D45" s="30" t="s">
        <v>152</v>
      </c>
      <c r="E45" s="124"/>
      <c r="F45" s="124">
        <v>6</v>
      </c>
      <c r="G45" s="3" t="s">
        <v>624</v>
      </c>
      <c r="H45" s="3"/>
      <c r="I45" s="3"/>
      <c r="J45" s="50">
        <v>0</v>
      </c>
      <c r="K45" s="65"/>
      <c r="L45" s="66">
        <v>0</v>
      </c>
      <c r="M45" s="67">
        <v>0</v>
      </c>
      <c r="N45" s="68">
        <v>0</v>
      </c>
      <c r="O45" s="68">
        <v>0</v>
      </c>
      <c r="P45" s="68">
        <v>0</v>
      </c>
      <c r="Q45" s="7"/>
    </row>
    <row r="46" spans="1:17" ht="12.75" customHeight="1" x14ac:dyDescent="0.3">
      <c r="A46" s="77" t="s">
        <v>369</v>
      </c>
      <c r="B46" s="77" t="s">
        <v>83</v>
      </c>
      <c r="C46" s="3" t="s">
        <v>890</v>
      </c>
      <c r="D46" s="30" t="s">
        <v>19</v>
      </c>
      <c r="E46" s="124">
        <v>16</v>
      </c>
      <c r="F46" s="124"/>
      <c r="G46" s="3" t="s">
        <v>624</v>
      </c>
      <c r="H46" s="3">
        <v>6</v>
      </c>
      <c r="I46" s="3"/>
      <c r="J46" s="50">
        <v>40</v>
      </c>
      <c r="K46" s="65"/>
      <c r="L46" s="66">
        <v>0</v>
      </c>
      <c r="M46" s="67">
        <v>0</v>
      </c>
      <c r="N46" s="68">
        <v>0</v>
      </c>
      <c r="O46" s="68">
        <v>0</v>
      </c>
      <c r="P46" s="68">
        <v>0</v>
      </c>
      <c r="Q46" s="7"/>
    </row>
    <row r="47" spans="1:17" ht="12.75" customHeight="1" x14ac:dyDescent="0.3">
      <c r="A47" s="77" t="s">
        <v>369</v>
      </c>
      <c r="B47" s="77" t="s">
        <v>83</v>
      </c>
      <c r="C47" s="3" t="s">
        <v>891</v>
      </c>
      <c r="D47" s="30" t="s">
        <v>151</v>
      </c>
      <c r="E47" s="124">
        <v>10</v>
      </c>
      <c r="F47" s="124"/>
      <c r="G47" s="3" t="s">
        <v>624</v>
      </c>
      <c r="H47" s="3">
        <v>9</v>
      </c>
      <c r="I47" s="3"/>
      <c r="J47" s="50">
        <v>200</v>
      </c>
      <c r="K47" s="65"/>
      <c r="L47" s="66">
        <v>0</v>
      </c>
      <c r="M47" s="67">
        <v>0</v>
      </c>
      <c r="N47" s="68">
        <v>0</v>
      </c>
      <c r="O47" s="68">
        <v>0</v>
      </c>
      <c r="P47" s="68">
        <v>0</v>
      </c>
      <c r="Q47" s="7"/>
    </row>
    <row r="48" spans="1:17" ht="12.75" customHeight="1" x14ac:dyDescent="0.3">
      <c r="A48" s="77" t="s">
        <v>369</v>
      </c>
      <c r="B48" s="77" t="s">
        <v>83</v>
      </c>
      <c r="C48" s="3" t="s">
        <v>892</v>
      </c>
      <c r="D48" s="30" t="s">
        <v>152</v>
      </c>
      <c r="E48" s="124"/>
      <c r="F48" s="124">
        <v>9</v>
      </c>
      <c r="G48" s="3" t="s">
        <v>624</v>
      </c>
      <c r="H48" s="3"/>
      <c r="I48" s="3"/>
      <c r="J48" s="50">
        <v>0</v>
      </c>
      <c r="K48" s="65"/>
      <c r="L48" s="66">
        <v>0</v>
      </c>
      <c r="M48" s="67">
        <v>0</v>
      </c>
      <c r="N48" s="68">
        <v>0</v>
      </c>
      <c r="O48" s="68">
        <v>0</v>
      </c>
      <c r="P48" s="68">
        <v>0</v>
      </c>
      <c r="Q48" s="7"/>
    </row>
    <row r="49" spans="1:17" ht="12.75" customHeight="1" x14ac:dyDescent="0.3">
      <c r="A49" s="77" t="s">
        <v>369</v>
      </c>
      <c r="B49" s="77" t="s">
        <v>83</v>
      </c>
      <c r="C49" s="3" t="s">
        <v>893</v>
      </c>
      <c r="D49" s="30" t="s">
        <v>17</v>
      </c>
      <c r="E49" s="124">
        <v>36</v>
      </c>
      <c r="F49" s="124"/>
      <c r="G49" s="3" t="s">
        <v>624</v>
      </c>
      <c r="H49" s="3">
        <v>4</v>
      </c>
      <c r="I49" s="3"/>
      <c r="J49" s="50">
        <v>200</v>
      </c>
      <c r="K49" s="65"/>
      <c r="L49" s="66">
        <v>0</v>
      </c>
      <c r="M49" s="67">
        <v>0</v>
      </c>
      <c r="N49" s="68">
        <v>0</v>
      </c>
      <c r="O49" s="68">
        <v>0</v>
      </c>
      <c r="P49" s="68">
        <v>0</v>
      </c>
      <c r="Q49" s="7"/>
    </row>
    <row r="50" spans="1:17" ht="12.75" customHeight="1" x14ac:dyDescent="0.3">
      <c r="A50" s="77" t="s">
        <v>369</v>
      </c>
      <c r="B50" s="77" t="s">
        <v>83</v>
      </c>
      <c r="C50" s="3" t="s">
        <v>894</v>
      </c>
      <c r="D50" s="30" t="s">
        <v>109</v>
      </c>
      <c r="E50" s="124">
        <v>17</v>
      </c>
      <c r="F50" s="124"/>
      <c r="G50" s="3" t="s">
        <v>16</v>
      </c>
      <c r="H50" s="3">
        <v>6</v>
      </c>
      <c r="I50" s="3"/>
      <c r="J50" s="50">
        <v>40</v>
      </c>
      <c r="K50" s="65"/>
      <c r="L50" s="66">
        <v>0</v>
      </c>
      <c r="M50" s="67">
        <v>0</v>
      </c>
      <c r="N50" s="68">
        <v>0</v>
      </c>
      <c r="O50" s="68">
        <v>0</v>
      </c>
      <c r="P50" s="68">
        <v>0</v>
      </c>
      <c r="Q50" s="7"/>
    </row>
    <row r="51" spans="1:17" ht="12.75" customHeight="1" x14ac:dyDescent="0.3">
      <c r="A51" s="77" t="s">
        <v>369</v>
      </c>
      <c r="B51" s="77" t="s">
        <v>83</v>
      </c>
      <c r="C51" s="3" t="s">
        <v>895</v>
      </c>
      <c r="D51" s="30" t="s">
        <v>825</v>
      </c>
      <c r="E51" s="124">
        <v>9</v>
      </c>
      <c r="F51" s="124"/>
      <c r="G51" s="3" t="s">
        <v>896</v>
      </c>
      <c r="H51" s="3">
        <v>3</v>
      </c>
      <c r="I51" s="3"/>
      <c r="J51" s="50">
        <v>200</v>
      </c>
      <c r="K51" s="65"/>
      <c r="L51" s="66">
        <v>0</v>
      </c>
      <c r="M51" s="67">
        <v>0</v>
      </c>
      <c r="N51" s="68">
        <v>0</v>
      </c>
      <c r="O51" s="68">
        <v>0</v>
      </c>
      <c r="P51" s="68">
        <v>0</v>
      </c>
      <c r="Q51" s="7"/>
    </row>
    <row r="52" spans="1:17" ht="12.75" customHeight="1" x14ac:dyDescent="0.3">
      <c r="A52" s="77" t="s">
        <v>369</v>
      </c>
      <c r="B52" s="77" t="s">
        <v>83</v>
      </c>
      <c r="C52" s="3" t="s">
        <v>897</v>
      </c>
      <c r="D52" s="30" t="s">
        <v>617</v>
      </c>
      <c r="E52" s="124">
        <v>10</v>
      </c>
      <c r="F52" s="124"/>
      <c r="G52" s="3" t="s">
        <v>16</v>
      </c>
      <c r="H52" s="3">
        <v>6</v>
      </c>
      <c r="I52" s="3"/>
      <c r="J52" s="50">
        <v>40</v>
      </c>
      <c r="K52" s="65"/>
      <c r="L52" s="66">
        <v>0</v>
      </c>
      <c r="M52" s="67">
        <v>0</v>
      </c>
      <c r="N52" s="68">
        <v>0</v>
      </c>
      <c r="O52" s="68">
        <v>0</v>
      </c>
      <c r="P52" s="68">
        <v>0</v>
      </c>
      <c r="Q52" s="7"/>
    </row>
    <row r="53" spans="1:17" ht="12.75" customHeight="1" x14ac:dyDescent="0.3">
      <c r="A53" s="77" t="s">
        <v>369</v>
      </c>
      <c r="B53" s="77" t="s">
        <v>83</v>
      </c>
      <c r="C53" s="3" t="s">
        <v>898</v>
      </c>
      <c r="D53" s="30" t="s">
        <v>18</v>
      </c>
      <c r="E53" s="124">
        <v>56</v>
      </c>
      <c r="F53" s="123"/>
      <c r="G53" s="3" t="s">
        <v>624</v>
      </c>
      <c r="H53" s="3">
        <v>7</v>
      </c>
      <c r="I53" s="3"/>
      <c r="J53" s="50">
        <v>200</v>
      </c>
      <c r="K53" s="65"/>
      <c r="L53" s="66">
        <v>0</v>
      </c>
      <c r="M53" s="67">
        <v>0</v>
      </c>
      <c r="N53" s="68">
        <v>0</v>
      </c>
      <c r="O53" s="68">
        <v>0</v>
      </c>
      <c r="P53" s="68">
        <v>0</v>
      </c>
      <c r="Q53" s="7"/>
    </row>
    <row r="54" spans="1:17" ht="12.75" customHeight="1" x14ac:dyDescent="0.3">
      <c r="A54" s="77" t="s">
        <v>369</v>
      </c>
      <c r="B54" s="77" t="s">
        <v>83</v>
      </c>
      <c r="C54" s="3" t="s">
        <v>899</v>
      </c>
      <c r="D54" s="30" t="s">
        <v>866</v>
      </c>
      <c r="E54" s="124">
        <v>12</v>
      </c>
      <c r="F54" s="123"/>
      <c r="G54" s="3" t="s">
        <v>624</v>
      </c>
      <c r="H54" s="3">
        <v>1</v>
      </c>
      <c r="I54" s="3"/>
      <c r="J54" s="50">
        <v>200</v>
      </c>
      <c r="K54" s="65"/>
      <c r="L54" s="66">
        <v>0</v>
      </c>
      <c r="M54" s="67">
        <v>0</v>
      </c>
      <c r="N54" s="68">
        <v>0</v>
      </c>
      <c r="O54" s="68">
        <v>0</v>
      </c>
      <c r="P54" s="68">
        <v>0</v>
      </c>
      <c r="Q54" s="7"/>
    </row>
    <row r="55" spans="1:17" ht="12.75" customHeight="1" x14ac:dyDescent="0.3">
      <c r="A55" s="77" t="s">
        <v>369</v>
      </c>
      <c r="B55" s="77" t="s">
        <v>83</v>
      </c>
      <c r="C55" s="3" t="s">
        <v>900</v>
      </c>
      <c r="D55" s="30" t="s">
        <v>18</v>
      </c>
      <c r="E55" s="124">
        <v>56</v>
      </c>
      <c r="F55" s="123"/>
      <c r="G55" s="3" t="s">
        <v>624</v>
      </c>
      <c r="H55" s="3">
        <v>7</v>
      </c>
      <c r="I55" s="3"/>
      <c r="J55" s="50">
        <v>200</v>
      </c>
      <c r="K55" s="65"/>
      <c r="L55" s="66">
        <v>0</v>
      </c>
      <c r="M55" s="67">
        <v>0</v>
      </c>
      <c r="N55" s="68">
        <v>0</v>
      </c>
      <c r="O55" s="68">
        <v>0</v>
      </c>
      <c r="P55" s="68">
        <v>0</v>
      </c>
      <c r="Q55" s="7"/>
    </row>
    <row r="56" spans="1:17" ht="12.75" customHeight="1" x14ac:dyDescent="0.3">
      <c r="A56" s="77" t="s">
        <v>369</v>
      </c>
      <c r="B56" s="77" t="s">
        <v>83</v>
      </c>
      <c r="C56" s="3" t="s">
        <v>901</v>
      </c>
      <c r="D56" s="30" t="s">
        <v>866</v>
      </c>
      <c r="E56" s="124">
        <v>57</v>
      </c>
      <c r="F56" s="123"/>
      <c r="G56" s="3" t="s">
        <v>624</v>
      </c>
      <c r="H56" s="3">
        <v>1</v>
      </c>
      <c r="I56" s="3"/>
      <c r="J56" s="50">
        <v>200</v>
      </c>
      <c r="K56" s="65"/>
      <c r="L56" s="66">
        <v>0</v>
      </c>
      <c r="M56" s="67">
        <v>0</v>
      </c>
      <c r="N56" s="68">
        <v>0</v>
      </c>
      <c r="O56" s="68">
        <v>0</v>
      </c>
      <c r="P56" s="68">
        <v>0</v>
      </c>
      <c r="Q56" s="7"/>
    </row>
    <row r="57" spans="1:17" ht="12.75" customHeight="1" x14ac:dyDescent="0.3">
      <c r="A57" s="77" t="s">
        <v>369</v>
      </c>
      <c r="B57" s="77" t="s">
        <v>83</v>
      </c>
      <c r="C57" s="3" t="s">
        <v>902</v>
      </c>
      <c r="D57" s="30" t="s">
        <v>18</v>
      </c>
      <c r="E57" s="124">
        <v>56</v>
      </c>
      <c r="F57" s="123"/>
      <c r="G57" s="3" t="s">
        <v>624</v>
      </c>
      <c r="H57" s="3">
        <v>7</v>
      </c>
      <c r="I57" s="3"/>
      <c r="J57" s="50">
        <v>200</v>
      </c>
      <c r="K57" s="65"/>
      <c r="L57" s="66">
        <v>0</v>
      </c>
      <c r="M57" s="67">
        <v>0</v>
      </c>
      <c r="N57" s="68">
        <v>0</v>
      </c>
      <c r="O57" s="68">
        <v>0</v>
      </c>
      <c r="P57" s="68">
        <v>0</v>
      </c>
      <c r="Q57" s="7"/>
    </row>
    <row r="58" spans="1:17" ht="12.75" customHeight="1" x14ac:dyDescent="0.3">
      <c r="A58" s="77" t="s">
        <v>369</v>
      </c>
      <c r="B58" s="77" t="s">
        <v>83</v>
      </c>
      <c r="C58" s="3" t="s">
        <v>903</v>
      </c>
      <c r="D58" s="30" t="s">
        <v>868</v>
      </c>
      <c r="E58" s="124">
        <v>41</v>
      </c>
      <c r="F58" s="123"/>
      <c r="G58" s="3" t="s">
        <v>896</v>
      </c>
      <c r="H58" s="3">
        <v>3</v>
      </c>
      <c r="I58" s="3"/>
      <c r="J58" s="50">
        <v>200</v>
      </c>
      <c r="K58" s="65"/>
      <c r="L58" s="66">
        <v>0</v>
      </c>
      <c r="M58" s="67">
        <v>0</v>
      </c>
      <c r="N58" s="68">
        <v>0</v>
      </c>
      <c r="O58" s="68">
        <v>0</v>
      </c>
      <c r="P58" s="68">
        <v>0</v>
      </c>
      <c r="Q58" s="7"/>
    </row>
    <row r="59" spans="1:17" ht="12.75" customHeight="1" x14ac:dyDescent="0.3">
      <c r="A59" s="77" t="s">
        <v>369</v>
      </c>
      <c r="B59" s="77" t="s">
        <v>83</v>
      </c>
      <c r="C59" s="3" t="s">
        <v>904</v>
      </c>
      <c r="D59" s="30" t="s">
        <v>866</v>
      </c>
      <c r="E59" s="124">
        <v>38</v>
      </c>
      <c r="F59" s="123"/>
      <c r="G59" s="3" t="s">
        <v>624</v>
      </c>
      <c r="H59" s="3">
        <v>1</v>
      </c>
      <c r="I59" s="3"/>
      <c r="J59" s="50">
        <v>200</v>
      </c>
      <c r="K59" s="65"/>
      <c r="L59" s="66">
        <v>0</v>
      </c>
      <c r="M59" s="67">
        <v>0</v>
      </c>
      <c r="N59" s="68">
        <v>0</v>
      </c>
      <c r="O59" s="68">
        <v>0</v>
      </c>
      <c r="P59" s="68">
        <v>0</v>
      </c>
      <c r="Q59" s="7"/>
    </row>
    <row r="60" spans="1:17" ht="12.75" customHeight="1" x14ac:dyDescent="0.3">
      <c r="A60" s="77" t="s">
        <v>369</v>
      </c>
      <c r="B60" s="77" t="s">
        <v>83</v>
      </c>
      <c r="C60" s="3" t="s">
        <v>905</v>
      </c>
      <c r="D60" s="30" t="s">
        <v>76</v>
      </c>
      <c r="E60" s="124">
        <v>10</v>
      </c>
      <c r="F60" s="123"/>
      <c r="G60" s="3" t="s">
        <v>624</v>
      </c>
      <c r="H60" s="3">
        <v>3</v>
      </c>
      <c r="I60" s="3"/>
      <c r="J60" s="50">
        <v>200</v>
      </c>
      <c r="K60" s="65"/>
      <c r="L60" s="66">
        <v>0</v>
      </c>
      <c r="M60" s="67">
        <v>0</v>
      </c>
      <c r="N60" s="68">
        <v>0</v>
      </c>
      <c r="O60" s="68">
        <v>0</v>
      </c>
      <c r="P60" s="68">
        <v>0</v>
      </c>
      <c r="Q60" s="7"/>
    </row>
    <row r="61" spans="1:17" ht="12.75" customHeight="1" x14ac:dyDescent="0.3">
      <c r="A61" s="77" t="s">
        <v>369</v>
      </c>
      <c r="B61" s="77" t="s">
        <v>83</v>
      </c>
      <c r="C61" s="3" t="s">
        <v>906</v>
      </c>
      <c r="D61" s="30" t="s">
        <v>329</v>
      </c>
      <c r="E61" s="124">
        <v>12</v>
      </c>
      <c r="F61" s="123"/>
      <c r="G61" s="3" t="s">
        <v>480</v>
      </c>
      <c r="H61" s="3">
        <v>8</v>
      </c>
      <c r="I61" s="3"/>
      <c r="J61" s="50">
        <v>200</v>
      </c>
      <c r="K61" s="65"/>
      <c r="L61" s="66">
        <v>0</v>
      </c>
      <c r="M61" s="67">
        <v>0</v>
      </c>
      <c r="N61" s="68">
        <v>0</v>
      </c>
      <c r="O61" s="68">
        <v>0</v>
      </c>
      <c r="P61" s="68">
        <v>0</v>
      </c>
      <c r="Q61" s="7"/>
    </row>
    <row r="62" spans="1:17" ht="12.75" customHeight="1" x14ac:dyDescent="0.3">
      <c r="A62" s="77" t="s">
        <v>369</v>
      </c>
      <c r="B62" s="77" t="s">
        <v>83</v>
      </c>
      <c r="C62" s="3" t="s">
        <v>907</v>
      </c>
      <c r="D62" s="30" t="s">
        <v>329</v>
      </c>
      <c r="E62" s="124">
        <v>12</v>
      </c>
      <c r="F62" s="123"/>
      <c r="G62" s="3" t="s">
        <v>480</v>
      </c>
      <c r="H62" s="3">
        <v>8</v>
      </c>
      <c r="I62" s="3"/>
      <c r="J62" s="50">
        <v>200</v>
      </c>
      <c r="K62" s="65"/>
      <c r="L62" s="66">
        <v>0</v>
      </c>
      <c r="M62" s="67">
        <v>0</v>
      </c>
      <c r="N62" s="68">
        <v>0</v>
      </c>
      <c r="O62" s="68">
        <v>0</v>
      </c>
      <c r="P62" s="68">
        <v>0</v>
      </c>
      <c r="Q62" s="7"/>
    </row>
    <row r="63" spans="1:17" ht="12.75" customHeight="1" x14ac:dyDescent="0.3">
      <c r="A63" s="77" t="s">
        <v>369</v>
      </c>
      <c r="B63" s="77" t="s">
        <v>83</v>
      </c>
      <c r="C63" s="3" t="s">
        <v>908</v>
      </c>
      <c r="D63" s="30" t="s">
        <v>909</v>
      </c>
      <c r="E63" s="124">
        <v>4</v>
      </c>
      <c r="F63" s="123"/>
      <c r="G63" s="3" t="s">
        <v>480</v>
      </c>
      <c r="H63" s="3">
        <v>8</v>
      </c>
      <c r="I63" s="3"/>
      <c r="J63" s="50">
        <v>200</v>
      </c>
      <c r="K63" s="65"/>
      <c r="L63" s="66">
        <v>0</v>
      </c>
      <c r="M63" s="67">
        <v>0</v>
      </c>
      <c r="N63" s="68">
        <v>0</v>
      </c>
      <c r="O63" s="68">
        <v>0</v>
      </c>
      <c r="P63" s="68">
        <v>0</v>
      </c>
      <c r="Q63" s="7"/>
    </row>
    <row r="64" spans="1:17" ht="12.75" customHeight="1" x14ac:dyDescent="0.3">
      <c r="A64" s="77" t="s">
        <v>369</v>
      </c>
      <c r="B64" s="77" t="s">
        <v>83</v>
      </c>
      <c r="C64" s="3" t="s">
        <v>910</v>
      </c>
      <c r="D64" s="30" t="s">
        <v>882</v>
      </c>
      <c r="E64" s="124"/>
      <c r="F64" s="123">
        <v>4</v>
      </c>
      <c r="G64" s="3" t="s">
        <v>16</v>
      </c>
      <c r="H64" s="3"/>
      <c r="I64" s="3"/>
      <c r="J64" s="50">
        <v>0</v>
      </c>
      <c r="K64" s="65"/>
      <c r="L64" s="66">
        <v>0</v>
      </c>
      <c r="M64" s="67">
        <v>0</v>
      </c>
      <c r="N64" s="68">
        <v>0</v>
      </c>
      <c r="O64" s="68">
        <v>0</v>
      </c>
      <c r="P64" s="68">
        <v>0</v>
      </c>
      <c r="Q64" s="7"/>
    </row>
    <row r="65" spans="1:17" ht="12.75" customHeight="1" x14ac:dyDescent="0.3">
      <c r="A65" s="77" t="s">
        <v>369</v>
      </c>
      <c r="B65" s="77" t="s">
        <v>83</v>
      </c>
      <c r="C65" s="3" t="s">
        <v>911</v>
      </c>
      <c r="D65" s="30" t="s">
        <v>912</v>
      </c>
      <c r="E65" s="124">
        <v>2</v>
      </c>
      <c r="F65" s="123"/>
      <c r="G65" s="3" t="s">
        <v>480</v>
      </c>
      <c r="H65" s="3">
        <v>8</v>
      </c>
      <c r="I65" s="3"/>
      <c r="J65" s="50">
        <v>200</v>
      </c>
      <c r="K65" s="65"/>
      <c r="L65" s="66">
        <v>0</v>
      </c>
      <c r="M65" s="67">
        <v>0</v>
      </c>
      <c r="N65" s="68">
        <v>0</v>
      </c>
      <c r="O65" s="68">
        <v>0</v>
      </c>
      <c r="P65" s="68">
        <v>0</v>
      </c>
      <c r="Q65" s="7"/>
    </row>
    <row r="66" spans="1:17" ht="12.75" customHeight="1" x14ac:dyDescent="0.3">
      <c r="A66" s="77" t="s">
        <v>369</v>
      </c>
      <c r="B66" s="77" t="s">
        <v>84</v>
      </c>
      <c r="C66" s="3" t="s">
        <v>913</v>
      </c>
      <c r="D66" s="30" t="s">
        <v>18</v>
      </c>
      <c r="E66" s="124">
        <v>56</v>
      </c>
      <c r="F66" s="123"/>
      <c r="G66" s="3" t="s">
        <v>624</v>
      </c>
      <c r="H66" s="3">
        <v>7</v>
      </c>
      <c r="I66" s="3"/>
      <c r="J66" s="50">
        <v>200</v>
      </c>
      <c r="K66" s="65"/>
      <c r="L66" s="66">
        <v>0</v>
      </c>
      <c r="M66" s="67">
        <v>0</v>
      </c>
      <c r="N66" s="68">
        <v>0</v>
      </c>
      <c r="O66" s="68">
        <v>0</v>
      </c>
      <c r="P66" s="68">
        <v>0</v>
      </c>
      <c r="Q66" s="7"/>
    </row>
    <row r="67" spans="1:17" ht="12.75" customHeight="1" x14ac:dyDescent="0.3">
      <c r="A67" s="77" t="s">
        <v>369</v>
      </c>
      <c r="B67" s="77" t="s">
        <v>84</v>
      </c>
      <c r="C67" s="3" t="s">
        <v>914</v>
      </c>
      <c r="D67" s="30" t="s">
        <v>17</v>
      </c>
      <c r="E67" s="124">
        <v>4</v>
      </c>
      <c r="F67" s="123"/>
      <c r="G67" s="3" t="s">
        <v>624</v>
      </c>
      <c r="H67" s="3">
        <v>4</v>
      </c>
      <c r="I67" s="3"/>
      <c r="J67" s="50">
        <v>200</v>
      </c>
      <c r="K67" s="65"/>
      <c r="L67" s="66">
        <v>0</v>
      </c>
      <c r="M67" s="67">
        <v>0</v>
      </c>
      <c r="N67" s="68">
        <v>0</v>
      </c>
      <c r="O67" s="68">
        <v>0</v>
      </c>
      <c r="P67" s="68">
        <v>0</v>
      </c>
      <c r="Q67" s="7"/>
    </row>
    <row r="68" spans="1:17" ht="12.75" customHeight="1" x14ac:dyDescent="0.3">
      <c r="A68" s="77" t="s">
        <v>369</v>
      </c>
      <c r="B68" s="77" t="s">
        <v>84</v>
      </c>
      <c r="C68" s="3" t="s">
        <v>915</v>
      </c>
      <c r="D68" s="30" t="s">
        <v>916</v>
      </c>
      <c r="E68" s="124">
        <v>18</v>
      </c>
      <c r="F68" s="123"/>
      <c r="G68" s="3" t="s">
        <v>624</v>
      </c>
      <c r="H68" s="3">
        <v>4</v>
      </c>
      <c r="I68" s="3"/>
      <c r="J68" s="50">
        <v>200</v>
      </c>
      <c r="K68" s="65"/>
      <c r="L68" s="66">
        <v>0</v>
      </c>
      <c r="M68" s="67">
        <v>0</v>
      </c>
      <c r="N68" s="68">
        <v>0</v>
      </c>
      <c r="O68" s="68">
        <v>0</v>
      </c>
      <c r="P68" s="68">
        <v>0</v>
      </c>
      <c r="Q68" s="7"/>
    </row>
    <row r="69" spans="1:17" ht="12.75" customHeight="1" x14ac:dyDescent="0.3">
      <c r="A69" s="77" t="s">
        <v>369</v>
      </c>
      <c r="B69" s="77" t="s">
        <v>84</v>
      </c>
      <c r="C69" s="3" t="s">
        <v>917</v>
      </c>
      <c r="D69" s="30" t="s">
        <v>18</v>
      </c>
      <c r="E69" s="124">
        <v>47</v>
      </c>
      <c r="F69" s="123"/>
      <c r="G69" s="3" t="s">
        <v>624</v>
      </c>
      <c r="H69" s="3">
        <v>7</v>
      </c>
      <c r="I69" s="3"/>
      <c r="J69" s="50">
        <v>200</v>
      </c>
      <c r="K69" s="65"/>
      <c r="L69" s="66">
        <v>0</v>
      </c>
      <c r="M69" s="67">
        <v>0</v>
      </c>
      <c r="N69" s="68">
        <v>0</v>
      </c>
      <c r="O69" s="68">
        <v>0</v>
      </c>
      <c r="P69" s="68">
        <v>0</v>
      </c>
      <c r="Q69" s="8"/>
    </row>
    <row r="70" spans="1:17" ht="12.75" customHeight="1" x14ac:dyDescent="0.3">
      <c r="A70" s="77" t="s">
        <v>369</v>
      </c>
      <c r="B70" s="77" t="s">
        <v>84</v>
      </c>
      <c r="C70" s="3" t="s">
        <v>918</v>
      </c>
      <c r="D70" s="30" t="s">
        <v>18</v>
      </c>
      <c r="E70" s="126">
        <v>47</v>
      </c>
      <c r="F70" s="124"/>
      <c r="G70" s="92" t="s">
        <v>624</v>
      </c>
      <c r="H70" s="3">
        <v>7</v>
      </c>
      <c r="I70" s="3"/>
      <c r="J70" s="50">
        <v>200</v>
      </c>
      <c r="K70" s="65"/>
      <c r="L70" s="66">
        <v>0</v>
      </c>
      <c r="M70" s="67">
        <v>0</v>
      </c>
      <c r="N70" s="68">
        <v>0</v>
      </c>
      <c r="O70" s="68">
        <v>0</v>
      </c>
      <c r="P70" s="68">
        <v>0</v>
      </c>
      <c r="Q70" s="68"/>
    </row>
    <row r="71" spans="1:17" ht="12.75" customHeight="1" x14ac:dyDescent="0.3">
      <c r="A71" s="77" t="s">
        <v>369</v>
      </c>
      <c r="B71" s="77" t="s">
        <v>84</v>
      </c>
      <c r="C71" s="3" t="s">
        <v>919</v>
      </c>
      <c r="D71" s="30" t="s">
        <v>916</v>
      </c>
      <c r="E71" s="126">
        <v>13</v>
      </c>
      <c r="F71" s="124"/>
      <c r="G71" s="92" t="s">
        <v>624</v>
      </c>
      <c r="H71" s="3">
        <v>4</v>
      </c>
      <c r="I71" s="3"/>
      <c r="J71" s="50">
        <v>200</v>
      </c>
      <c r="K71" s="65"/>
      <c r="L71" s="66">
        <v>0</v>
      </c>
      <c r="M71" s="67">
        <v>0</v>
      </c>
      <c r="N71" s="68">
        <v>0</v>
      </c>
      <c r="O71" s="68">
        <v>0</v>
      </c>
      <c r="P71" s="68">
        <v>0</v>
      </c>
      <c r="Q71" s="68"/>
    </row>
    <row r="72" spans="1:17" ht="12.75" customHeight="1" x14ac:dyDescent="0.3">
      <c r="A72" s="77" t="s">
        <v>369</v>
      </c>
      <c r="B72" s="77" t="s">
        <v>84</v>
      </c>
      <c r="C72" s="3" t="s">
        <v>920</v>
      </c>
      <c r="D72" s="30" t="s">
        <v>18</v>
      </c>
      <c r="E72" s="126">
        <v>56</v>
      </c>
      <c r="F72" s="124"/>
      <c r="G72" s="92" t="s">
        <v>624</v>
      </c>
      <c r="H72" s="3">
        <v>7</v>
      </c>
      <c r="I72" s="3"/>
      <c r="J72" s="50">
        <v>200</v>
      </c>
      <c r="K72" s="65"/>
      <c r="L72" s="66">
        <v>0</v>
      </c>
      <c r="M72" s="67">
        <v>0</v>
      </c>
      <c r="N72" s="68">
        <v>0</v>
      </c>
      <c r="O72" s="68">
        <v>0</v>
      </c>
      <c r="P72" s="68">
        <v>0</v>
      </c>
      <c r="Q72" s="68"/>
    </row>
    <row r="73" spans="1:17" ht="12.75" customHeight="1" x14ac:dyDescent="0.3">
      <c r="A73" s="77" t="s">
        <v>369</v>
      </c>
      <c r="B73" s="77" t="s">
        <v>84</v>
      </c>
      <c r="C73" s="3" t="s">
        <v>921</v>
      </c>
      <c r="D73" s="30" t="s">
        <v>76</v>
      </c>
      <c r="E73" s="126">
        <v>10</v>
      </c>
      <c r="F73" s="124"/>
      <c r="G73" s="92" t="s">
        <v>624</v>
      </c>
      <c r="H73" s="3">
        <v>3</v>
      </c>
      <c r="I73" s="3"/>
      <c r="J73" s="50">
        <v>200</v>
      </c>
      <c r="K73" s="65"/>
      <c r="L73" s="66">
        <v>0</v>
      </c>
      <c r="M73" s="67">
        <v>0</v>
      </c>
      <c r="N73" s="68">
        <v>0</v>
      </c>
      <c r="O73" s="68">
        <v>0</v>
      </c>
      <c r="P73" s="68">
        <v>0</v>
      </c>
      <c r="Q73" s="68"/>
    </row>
    <row r="74" spans="1:17" ht="12.75" customHeight="1" x14ac:dyDescent="0.3">
      <c r="A74" s="77" t="s">
        <v>369</v>
      </c>
      <c r="B74" s="77" t="s">
        <v>84</v>
      </c>
      <c r="C74" s="3" t="s">
        <v>922</v>
      </c>
      <c r="D74" s="30" t="s">
        <v>329</v>
      </c>
      <c r="E74" s="126">
        <v>12</v>
      </c>
      <c r="F74" s="124"/>
      <c r="G74" s="92" t="s">
        <v>480</v>
      </c>
      <c r="H74" s="3">
        <v>8</v>
      </c>
      <c r="I74" s="3"/>
      <c r="J74" s="50">
        <v>200</v>
      </c>
      <c r="K74" s="65"/>
      <c r="L74" s="66">
        <v>0</v>
      </c>
      <c r="M74" s="67">
        <v>0</v>
      </c>
      <c r="N74" s="68">
        <v>0</v>
      </c>
      <c r="O74" s="68">
        <v>0</v>
      </c>
      <c r="P74" s="68">
        <v>0</v>
      </c>
      <c r="Q74" s="68"/>
    </row>
    <row r="75" spans="1:17" ht="12.75" customHeight="1" x14ac:dyDescent="0.3">
      <c r="A75" s="77" t="s">
        <v>369</v>
      </c>
      <c r="B75" s="77" t="s">
        <v>84</v>
      </c>
      <c r="C75" s="3" t="s">
        <v>923</v>
      </c>
      <c r="D75" s="30" t="s">
        <v>329</v>
      </c>
      <c r="E75" s="126">
        <v>12</v>
      </c>
      <c r="F75" s="124"/>
      <c r="G75" s="92" t="s">
        <v>480</v>
      </c>
      <c r="H75" s="3">
        <v>8</v>
      </c>
      <c r="I75" s="3"/>
      <c r="J75" s="50">
        <v>200</v>
      </c>
      <c r="K75" s="65"/>
      <c r="L75" s="66">
        <v>0</v>
      </c>
      <c r="M75" s="67">
        <v>0</v>
      </c>
      <c r="N75" s="68">
        <v>0</v>
      </c>
      <c r="O75" s="68">
        <v>0</v>
      </c>
      <c r="P75" s="68">
        <v>0</v>
      </c>
      <c r="Q75" s="68"/>
    </row>
    <row r="76" spans="1:17" ht="12.75" customHeight="1" x14ac:dyDescent="0.3">
      <c r="A76" s="77" t="s">
        <v>369</v>
      </c>
      <c r="B76" s="77" t="s">
        <v>84</v>
      </c>
      <c r="C76" s="3" t="s">
        <v>924</v>
      </c>
      <c r="D76" s="30" t="s">
        <v>870</v>
      </c>
      <c r="E76" s="126"/>
      <c r="F76" s="124">
        <v>8</v>
      </c>
      <c r="G76" s="92" t="s">
        <v>624</v>
      </c>
      <c r="H76" s="3"/>
      <c r="I76" s="3"/>
      <c r="J76" s="281">
        <v>0</v>
      </c>
      <c r="K76" s="65"/>
      <c r="L76" s="66">
        <v>0</v>
      </c>
      <c r="M76" s="67">
        <v>0</v>
      </c>
      <c r="N76" s="68">
        <v>0</v>
      </c>
      <c r="O76" s="68">
        <v>0</v>
      </c>
      <c r="P76" s="68">
        <v>0</v>
      </c>
      <c r="Q76" s="68"/>
    </row>
    <row r="77" spans="1:17" ht="12.75" customHeight="1" x14ac:dyDescent="0.3">
      <c r="A77" s="77" t="s">
        <v>369</v>
      </c>
      <c r="B77" s="77" t="s">
        <v>84</v>
      </c>
      <c r="C77" s="3" t="s">
        <v>925</v>
      </c>
      <c r="D77" s="30" t="s">
        <v>152</v>
      </c>
      <c r="E77" s="126"/>
      <c r="F77" s="124">
        <v>3</v>
      </c>
      <c r="G77" s="92" t="s">
        <v>624</v>
      </c>
      <c r="H77" s="3"/>
      <c r="I77" s="3"/>
      <c r="J77" s="281">
        <v>0</v>
      </c>
      <c r="K77" s="65"/>
      <c r="L77" s="66">
        <v>0</v>
      </c>
      <c r="M77" s="67">
        <v>0</v>
      </c>
      <c r="N77" s="68">
        <v>0</v>
      </c>
      <c r="O77" s="68">
        <v>0</v>
      </c>
      <c r="P77" s="68">
        <v>0</v>
      </c>
      <c r="Q77" s="68"/>
    </row>
    <row r="79" spans="1:17" ht="12.75" customHeight="1" x14ac:dyDescent="0.3">
      <c r="E79" s="127">
        <f>SUM(E2:E78)</f>
        <v>1629</v>
      </c>
      <c r="O79" s="122">
        <f>SUM(O2:O78)</f>
        <v>0</v>
      </c>
    </row>
  </sheetData>
  <conditionalFormatting sqref="J76:J77">
    <cfRule type="cellIs" dxfId="0" priority="1" stopIfTrue="1" operator="notEqual">
      <formula>H76</formula>
    </cfRule>
  </conditionalFormatting>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Q48"/>
  <sheetViews>
    <sheetView topLeftCell="D1" zoomScale="80" zoomScaleNormal="80" workbookViewId="0">
      <selection activeCell="O1" sqref="O1"/>
    </sheetView>
  </sheetViews>
  <sheetFormatPr defaultRowHeight="12.75" customHeight="1" x14ac:dyDescent="0.3"/>
  <cols>
    <col min="1" max="1" width="16" customWidth="1"/>
    <col min="2" max="2" width="21.33203125" customWidth="1"/>
    <col min="3" max="3" width="16" customWidth="1"/>
    <col min="4" max="4" width="24.109375" customWidth="1"/>
    <col min="5" max="5" width="17" style="43" customWidth="1"/>
    <col min="6" max="6" width="19.6640625" style="44" customWidth="1"/>
    <col min="7" max="7" width="16.44140625" customWidth="1"/>
    <col min="8" max="8" width="30.5546875" bestFit="1" customWidth="1"/>
    <col min="9" max="9" width="17.33203125" customWidth="1"/>
    <col min="10" max="10" width="15.6640625" customWidth="1"/>
    <col min="11" max="11" width="17.44140625" customWidth="1"/>
    <col min="12" max="12" width="17.33203125" customWidth="1"/>
    <col min="13" max="13" width="13.88671875" customWidth="1"/>
    <col min="14" max="15" width="30.77734375" customWidth="1"/>
    <col min="16" max="16" width="18" customWidth="1"/>
    <col min="17" max="17" width="15.109375" customWidth="1"/>
  </cols>
  <sheetData>
    <row r="1" spans="1:17" ht="12.75" customHeight="1" x14ac:dyDescent="0.3">
      <c r="A1" s="14" t="s">
        <v>0</v>
      </c>
      <c r="B1" s="14" t="s">
        <v>1</v>
      </c>
      <c r="C1" s="1" t="s">
        <v>2</v>
      </c>
      <c r="D1" s="2" t="s">
        <v>3</v>
      </c>
      <c r="E1" s="39" t="s">
        <v>4</v>
      </c>
      <c r="F1" s="15" t="s">
        <v>5</v>
      </c>
      <c r="G1" s="2" t="s">
        <v>6</v>
      </c>
      <c r="H1" s="2" t="s">
        <v>664</v>
      </c>
      <c r="I1" s="2" t="s">
        <v>7</v>
      </c>
      <c r="J1" s="2" t="s">
        <v>8</v>
      </c>
      <c r="K1" s="1" t="s">
        <v>9</v>
      </c>
      <c r="L1" s="1" t="s">
        <v>10</v>
      </c>
      <c r="M1" s="1" t="s">
        <v>11</v>
      </c>
      <c r="N1" s="1" t="s">
        <v>679</v>
      </c>
      <c r="O1" s="1" t="s">
        <v>1226</v>
      </c>
      <c r="P1" s="1" t="s">
        <v>12</v>
      </c>
      <c r="Q1" s="1" t="s">
        <v>13</v>
      </c>
    </row>
    <row r="2" spans="1:17" ht="12.75" customHeight="1" x14ac:dyDescent="0.3">
      <c r="A2" s="77" t="s">
        <v>31</v>
      </c>
      <c r="B2" s="77"/>
      <c r="C2" s="3"/>
      <c r="D2" s="77" t="s">
        <v>33</v>
      </c>
      <c r="E2" s="78">
        <v>5</v>
      </c>
      <c r="F2" s="78"/>
      <c r="G2" s="77" t="s">
        <v>34</v>
      </c>
      <c r="H2" s="3">
        <v>3</v>
      </c>
      <c r="I2" s="52"/>
      <c r="J2" s="50">
        <v>200</v>
      </c>
      <c r="K2" s="65"/>
      <c r="L2" s="66">
        <v>0</v>
      </c>
      <c r="M2" s="66">
        <v>0</v>
      </c>
      <c r="N2" s="66">
        <v>0</v>
      </c>
      <c r="O2" s="66">
        <v>0</v>
      </c>
      <c r="P2" s="66">
        <v>0</v>
      </c>
      <c r="Q2" s="109"/>
    </row>
    <row r="3" spans="1:17" ht="12.75" customHeight="1" x14ac:dyDescent="0.3">
      <c r="A3" s="77" t="s">
        <v>31</v>
      </c>
      <c r="B3" s="77"/>
      <c r="C3" s="3"/>
      <c r="D3" s="77" t="s">
        <v>35</v>
      </c>
      <c r="E3" s="78">
        <v>28</v>
      </c>
      <c r="F3" s="78"/>
      <c r="G3" s="77" t="s">
        <v>34</v>
      </c>
      <c r="H3" s="3">
        <v>6</v>
      </c>
      <c r="I3" s="52"/>
      <c r="J3" s="50">
        <v>40</v>
      </c>
      <c r="K3" s="65"/>
      <c r="L3" s="66">
        <v>0</v>
      </c>
      <c r="M3" s="66">
        <v>0</v>
      </c>
      <c r="N3" s="66">
        <v>0</v>
      </c>
      <c r="O3" s="66">
        <v>0</v>
      </c>
      <c r="P3" s="66">
        <v>0</v>
      </c>
      <c r="Q3" s="109"/>
    </row>
    <row r="4" spans="1:17" ht="12.75" customHeight="1" x14ac:dyDescent="0.3">
      <c r="A4" s="77" t="s">
        <v>31</v>
      </c>
      <c r="B4" s="77"/>
      <c r="C4" s="3"/>
      <c r="D4" s="77" t="s">
        <v>36</v>
      </c>
      <c r="E4" s="78">
        <v>6</v>
      </c>
      <c r="F4" s="78"/>
      <c r="G4" s="77" t="s">
        <v>37</v>
      </c>
      <c r="H4" s="3">
        <v>8</v>
      </c>
      <c r="I4" s="52"/>
      <c r="J4" s="50">
        <v>200</v>
      </c>
      <c r="K4" s="65"/>
      <c r="L4" s="66">
        <v>0</v>
      </c>
      <c r="M4" s="66">
        <v>0</v>
      </c>
      <c r="N4" s="66">
        <v>0</v>
      </c>
      <c r="O4" s="66">
        <v>0</v>
      </c>
      <c r="P4" s="66">
        <v>0</v>
      </c>
      <c r="Q4" s="109"/>
    </row>
    <row r="5" spans="1:17" ht="12.75" customHeight="1" x14ac:dyDescent="0.3">
      <c r="A5" s="77" t="s">
        <v>31</v>
      </c>
      <c r="B5" s="77"/>
      <c r="C5" s="3"/>
      <c r="D5" s="77" t="s">
        <v>631</v>
      </c>
      <c r="E5" s="78">
        <v>65</v>
      </c>
      <c r="F5" s="78"/>
      <c r="G5" s="77" t="s">
        <v>38</v>
      </c>
      <c r="H5" s="3">
        <v>7</v>
      </c>
      <c r="I5" s="52"/>
      <c r="J5" s="50">
        <v>200</v>
      </c>
      <c r="K5" s="65"/>
      <c r="L5" s="66">
        <v>0</v>
      </c>
      <c r="M5" s="66">
        <v>0</v>
      </c>
      <c r="N5" s="66">
        <v>0</v>
      </c>
      <c r="O5" s="66">
        <v>0</v>
      </c>
      <c r="P5" s="66">
        <v>0</v>
      </c>
      <c r="Q5" s="109"/>
    </row>
    <row r="6" spans="1:17" ht="12.75" customHeight="1" x14ac:dyDescent="0.3">
      <c r="A6" s="77" t="s">
        <v>31</v>
      </c>
      <c r="B6" s="77"/>
      <c r="C6" s="3"/>
      <c r="D6" s="77" t="s">
        <v>632</v>
      </c>
      <c r="E6" s="78"/>
      <c r="F6" s="78">
        <v>4</v>
      </c>
      <c r="G6" s="77" t="s">
        <v>38</v>
      </c>
      <c r="H6" s="3"/>
      <c r="I6" s="52"/>
      <c r="J6" s="50">
        <v>0</v>
      </c>
      <c r="K6" s="65"/>
      <c r="L6" s="66">
        <v>0</v>
      </c>
      <c r="M6" s="66">
        <v>0</v>
      </c>
      <c r="N6" s="66">
        <v>0</v>
      </c>
      <c r="O6" s="66">
        <v>0</v>
      </c>
      <c r="P6" s="66">
        <v>0</v>
      </c>
      <c r="Q6" s="109"/>
    </row>
    <row r="7" spans="1:17" ht="12.75" customHeight="1" x14ac:dyDescent="0.3">
      <c r="A7" s="77" t="s">
        <v>31</v>
      </c>
      <c r="B7" s="77"/>
      <c r="C7" s="3"/>
      <c r="D7" s="77" t="s">
        <v>39</v>
      </c>
      <c r="E7" s="78">
        <v>60</v>
      </c>
      <c r="F7" s="78"/>
      <c r="G7" s="77" t="s">
        <v>38</v>
      </c>
      <c r="H7" s="3">
        <v>7</v>
      </c>
      <c r="I7" s="52"/>
      <c r="J7" s="50">
        <v>200</v>
      </c>
      <c r="K7" s="65"/>
      <c r="L7" s="66">
        <v>0</v>
      </c>
      <c r="M7" s="66">
        <v>0</v>
      </c>
      <c r="N7" s="66">
        <v>0</v>
      </c>
      <c r="O7" s="66">
        <v>0</v>
      </c>
      <c r="P7" s="66">
        <v>0</v>
      </c>
      <c r="Q7" s="109"/>
    </row>
    <row r="8" spans="1:17" ht="12.75" customHeight="1" x14ac:dyDescent="0.3">
      <c r="A8" s="77" t="s">
        <v>31</v>
      </c>
      <c r="B8" s="77"/>
      <c r="C8" s="3"/>
      <c r="D8" s="77" t="s">
        <v>40</v>
      </c>
      <c r="E8" s="78"/>
      <c r="F8" s="78">
        <v>4</v>
      </c>
      <c r="G8" s="77" t="s">
        <v>38</v>
      </c>
      <c r="H8" s="3"/>
      <c r="I8" s="52"/>
      <c r="J8" s="50">
        <v>0</v>
      </c>
      <c r="K8" s="65"/>
      <c r="L8" s="66">
        <v>0</v>
      </c>
      <c r="M8" s="66">
        <v>0</v>
      </c>
      <c r="N8" s="66">
        <v>0</v>
      </c>
      <c r="O8" s="66">
        <v>0</v>
      </c>
      <c r="P8" s="66">
        <v>0</v>
      </c>
      <c r="Q8" s="109"/>
    </row>
    <row r="9" spans="1:17" ht="12.75" customHeight="1" x14ac:dyDescent="0.3">
      <c r="A9" s="77" t="s">
        <v>31</v>
      </c>
      <c r="B9" s="77"/>
      <c r="C9" s="3"/>
      <c r="D9" s="77" t="s">
        <v>41</v>
      </c>
      <c r="E9" s="78">
        <v>65</v>
      </c>
      <c r="F9" s="78"/>
      <c r="G9" s="77" t="s">
        <v>38</v>
      </c>
      <c r="H9" s="3">
        <v>7</v>
      </c>
      <c r="I9" s="52"/>
      <c r="J9" s="50">
        <v>200</v>
      </c>
      <c r="K9" s="65"/>
      <c r="L9" s="66">
        <v>0</v>
      </c>
      <c r="M9" s="66">
        <v>0</v>
      </c>
      <c r="N9" s="66">
        <v>0</v>
      </c>
      <c r="O9" s="66">
        <v>0</v>
      </c>
      <c r="P9" s="66">
        <v>0</v>
      </c>
      <c r="Q9" s="109"/>
    </row>
    <row r="10" spans="1:17" ht="12.75" customHeight="1" x14ac:dyDescent="0.3">
      <c r="A10" s="77" t="s">
        <v>31</v>
      </c>
      <c r="B10" s="77"/>
      <c r="C10" s="3"/>
      <c r="D10" s="77" t="s">
        <v>42</v>
      </c>
      <c r="E10" s="78"/>
      <c r="F10" s="78">
        <v>5.5</v>
      </c>
      <c r="G10" s="77" t="s">
        <v>38</v>
      </c>
      <c r="H10" s="3"/>
      <c r="I10" s="52"/>
      <c r="J10" s="50">
        <v>0</v>
      </c>
      <c r="K10" s="65"/>
      <c r="L10" s="66">
        <v>0</v>
      </c>
      <c r="M10" s="66">
        <v>0</v>
      </c>
      <c r="N10" s="66">
        <v>0</v>
      </c>
      <c r="O10" s="66">
        <v>0</v>
      </c>
      <c r="P10" s="66">
        <v>0</v>
      </c>
      <c r="Q10" s="109"/>
    </row>
    <row r="11" spans="1:17" ht="12.75" customHeight="1" x14ac:dyDescent="0.3">
      <c r="A11" s="77" t="s">
        <v>31</v>
      </c>
      <c r="B11" s="77"/>
      <c r="C11" s="3"/>
      <c r="D11" s="77" t="s">
        <v>43</v>
      </c>
      <c r="E11" s="78">
        <v>22</v>
      </c>
      <c r="F11" s="78"/>
      <c r="G11" s="77" t="s">
        <v>38</v>
      </c>
      <c r="H11" s="3">
        <v>4</v>
      </c>
      <c r="I11" s="52"/>
      <c r="J11" s="50">
        <v>200</v>
      </c>
      <c r="K11" s="65"/>
      <c r="L11" s="66">
        <v>0</v>
      </c>
      <c r="M11" s="66">
        <v>0</v>
      </c>
      <c r="N11" s="66">
        <v>0</v>
      </c>
      <c r="O11" s="66">
        <v>0</v>
      </c>
      <c r="P11" s="66">
        <v>0</v>
      </c>
      <c r="Q11" s="109"/>
    </row>
    <row r="12" spans="1:17" ht="12.75" customHeight="1" x14ac:dyDescent="0.3">
      <c r="A12" s="77" t="s">
        <v>31</v>
      </c>
      <c r="B12" s="77"/>
      <c r="C12" s="3"/>
      <c r="D12" s="77" t="s">
        <v>633</v>
      </c>
      <c r="E12" s="78">
        <v>60</v>
      </c>
      <c r="F12" s="78"/>
      <c r="G12" s="77" t="s">
        <v>38</v>
      </c>
      <c r="H12" s="3">
        <v>7</v>
      </c>
      <c r="I12" s="52"/>
      <c r="J12" s="50">
        <v>200</v>
      </c>
      <c r="K12" s="65"/>
      <c r="L12" s="66">
        <v>0</v>
      </c>
      <c r="M12" s="66">
        <v>0</v>
      </c>
      <c r="N12" s="66">
        <v>0</v>
      </c>
      <c r="O12" s="66">
        <v>0</v>
      </c>
      <c r="P12" s="66">
        <v>0</v>
      </c>
      <c r="Q12" s="109"/>
    </row>
    <row r="13" spans="1:17" ht="12.75" customHeight="1" x14ac:dyDescent="0.3">
      <c r="A13" s="77" t="s">
        <v>31</v>
      </c>
      <c r="B13" s="77"/>
      <c r="C13" s="3"/>
      <c r="D13" s="77" t="s">
        <v>44</v>
      </c>
      <c r="E13" s="78">
        <v>4</v>
      </c>
      <c r="F13" s="78"/>
      <c r="G13" s="77" t="s">
        <v>38</v>
      </c>
      <c r="H13" s="3">
        <v>6</v>
      </c>
      <c r="I13" s="52"/>
      <c r="J13" s="50">
        <v>5</v>
      </c>
      <c r="K13" s="65"/>
      <c r="L13" s="66">
        <v>0</v>
      </c>
      <c r="M13" s="66">
        <v>0</v>
      </c>
      <c r="N13" s="66">
        <v>0</v>
      </c>
      <c r="O13" s="66">
        <v>0</v>
      </c>
      <c r="P13" s="66">
        <v>0</v>
      </c>
      <c r="Q13" s="109"/>
    </row>
    <row r="14" spans="1:17" ht="12.75" customHeight="1" x14ac:dyDescent="0.3">
      <c r="A14" s="77" t="s">
        <v>31</v>
      </c>
      <c r="B14" s="77"/>
      <c r="C14" s="3"/>
      <c r="D14" s="77" t="s">
        <v>45</v>
      </c>
      <c r="E14" s="78">
        <v>40</v>
      </c>
      <c r="F14" s="78"/>
      <c r="G14" s="77" t="s">
        <v>38</v>
      </c>
      <c r="H14" s="3">
        <v>4</v>
      </c>
      <c r="I14" s="52"/>
      <c r="J14" s="50">
        <v>200</v>
      </c>
      <c r="K14" s="65"/>
      <c r="L14" s="66">
        <v>0</v>
      </c>
      <c r="M14" s="66">
        <v>0</v>
      </c>
      <c r="N14" s="66">
        <v>0</v>
      </c>
      <c r="O14" s="66">
        <v>0</v>
      </c>
      <c r="P14" s="66">
        <v>0</v>
      </c>
      <c r="Q14" s="109"/>
    </row>
    <row r="15" spans="1:17" ht="12.75" customHeight="1" x14ac:dyDescent="0.3">
      <c r="A15" s="77" t="s">
        <v>31</v>
      </c>
      <c r="B15" s="77"/>
      <c r="C15" s="3"/>
      <c r="D15" s="77" t="s">
        <v>22</v>
      </c>
      <c r="E15" s="78">
        <v>10</v>
      </c>
      <c r="F15" s="78"/>
      <c r="G15" s="77" t="s">
        <v>37</v>
      </c>
      <c r="H15" s="3">
        <v>4</v>
      </c>
      <c r="I15" s="52"/>
      <c r="J15" s="50">
        <v>200</v>
      </c>
      <c r="K15" s="65"/>
      <c r="L15" s="66">
        <v>0</v>
      </c>
      <c r="M15" s="66">
        <v>0</v>
      </c>
      <c r="N15" s="66">
        <v>0</v>
      </c>
      <c r="O15" s="66">
        <v>0</v>
      </c>
      <c r="P15" s="66">
        <v>0</v>
      </c>
      <c r="Q15" s="109"/>
    </row>
    <row r="16" spans="1:17" ht="12.75" customHeight="1" x14ac:dyDescent="0.3">
      <c r="A16" s="77" t="s">
        <v>31</v>
      </c>
      <c r="B16" s="77"/>
      <c r="C16" s="3"/>
      <c r="D16" s="77" t="s">
        <v>21</v>
      </c>
      <c r="E16" s="78">
        <v>30</v>
      </c>
      <c r="F16" s="78"/>
      <c r="G16" s="77" t="s">
        <v>34</v>
      </c>
      <c r="H16" s="3">
        <v>9</v>
      </c>
      <c r="I16" s="52"/>
      <c r="J16" s="50">
        <v>40</v>
      </c>
      <c r="K16" s="65"/>
      <c r="L16" s="66">
        <v>0</v>
      </c>
      <c r="M16" s="66">
        <v>0</v>
      </c>
      <c r="N16" s="66">
        <v>0</v>
      </c>
      <c r="O16" s="66">
        <v>0</v>
      </c>
      <c r="P16" s="66">
        <v>0</v>
      </c>
      <c r="Q16" s="109"/>
    </row>
    <row r="17" spans="1:17" ht="12.75" customHeight="1" x14ac:dyDescent="0.3">
      <c r="A17" s="77" t="s">
        <v>31</v>
      </c>
      <c r="B17" s="77"/>
      <c r="C17" s="3"/>
      <c r="D17" s="77" t="s">
        <v>20</v>
      </c>
      <c r="E17" s="78">
        <v>5</v>
      </c>
      <c r="F17" s="78"/>
      <c r="G17" s="77" t="s">
        <v>37</v>
      </c>
      <c r="H17" s="3">
        <v>9</v>
      </c>
      <c r="I17" s="52"/>
      <c r="J17" s="50">
        <v>200</v>
      </c>
      <c r="K17" s="65"/>
      <c r="L17" s="66">
        <v>0</v>
      </c>
      <c r="M17" s="66">
        <v>0</v>
      </c>
      <c r="N17" s="66">
        <v>0</v>
      </c>
      <c r="O17" s="66">
        <v>0</v>
      </c>
      <c r="P17" s="66">
        <v>0</v>
      </c>
      <c r="Q17" s="109"/>
    </row>
    <row r="18" spans="1:17" ht="12.75" customHeight="1" x14ac:dyDescent="0.3">
      <c r="A18" s="77" t="s">
        <v>31</v>
      </c>
      <c r="B18" s="77"/>
      <c r="C18" s="3"/>
      <c r="D18" s="77" t="s">
        <v>46</v>
      </c>
      <c r="E18" s="78">
        <v>4</v>
      </c>
      <c r="F18" s="78"/>
      <c r="G18" s="77" t="s">
        <v>37</v>
      </c>
      <c r="H18" s="3">
        <v>8</v>
      </c>
      <c r="I18" s="52"/>
      <c r="J18" s="50">
        <v>200</v>
      </c>
      <c r="K18" s="65"/>
      <c r="L18" s="66">
        <v>0</v>
      </c>
      <c r="M18" s="66">
        <v>0</v>
      </c>
      <c r="N18" s="66">
        <v>0</v>
      </c>
      <c r="O18" s="66">
        <v>0</v>
      </c>
      <c r="P18" s="66">
        <v>0</v>
      </c>
      <c r="Q18" s="109"/>
    </row>
    <row r="19" spans="1:17" ht="12.75" customHeight="1" x14ac:dyDescent="0.3">
      <c r="A19" s="77" t="s">
        <v>31</v>
      </c>
      <c r="B19" s="77"/>
      <c r="C19" s="3"/>
      <c r="D19" s="77" t="s">
        <v>47</v>
      </c>
      <c r="E19" s="78">
        <v>11</v>
      </c>
      <c r="F19" s="78"/>
      <c r="G19" s="77" t="s">
        <v>38</v>
      </c>
      <c r="H19" s="3">
        <v>4</v>
      </c>
      <c r="I19" s="52"/>
      <c r="J19" s="50">
        <v>200</v>
      </c>
      <c r="K19" s="65"/>
      <c r="L19" s="66">
        <v>0</v>
      </c>
      <c r="M19" s="66">
        <v>0</v>
      </c>
      <c r="N19" s="66">
        <v>0</v>
      </c>
      <c r="O19" s="66">
        <v>0</v>
      </c>
      <c r="P19" s="66">
        <v>0</v>
      </c>
      <c r="Q19" s="109"/>
    </row>
    <row r="20" spans="1:17" ht="12.75" customHeight="1" x14ac:dyDescent="0.3">
      <c r="A20" s="77" t="s">
        <v>31</v>
      </c>
      <c r="B20" s="77"/>
      <c r="C20" s="3"/>
      <c r="D20" s="77" t="s">
        <v>48</v>
      </c>
      <c r="E20" s="78">
        <v>1</v>
      </c>
      <c r="F20" s="78"/>
      <c r="G20" s="77" t="s">
        <v>34</v>
      </c>
      <c r="H20" s="3">
        <v>4</v>
      </c>
      <c r="I20" s="52"/>
      <c r="J20" s="50">
        <v>200</v>
      </c>
      <c r="K20" s="65"/>
      <c r="L20" s="66">
        <v>0</v>
      </c>
      <c r="M20" s="66">
        <v>0</v>
      </c>
      <c r="N20" s="66">
        <v>0</v>
      </c>
      <c r="O20" s="66">
        <v>0</v>
      </c>
      <c r="P20" s="66">
        <v>0</v>
      </c>
      <c r="Q20" s="109"/>
    </row>
    <row r="21" spans="1:17" ht="12.75" customHeight="1" x14ac:dyDescent="0.3">
      <c r="A21" s="77" t="s">
        <v>31</v>
      </c>
      <c r="B21" s="77"/>
      <c r="C21" s="3"/>
      <c r="D21" s="77" t="s">
        <v>49</v>
      </c>
      <c r="E21" s="78">
        <v>80</v>
      </c>
      <c r="F21" s="78"/>
      <c r="G21" s="77" t="s">
        <v>38</v>
      </c>
      <c r="H21" s="3">
        <v>4</v>
      </c>
      <c r="I21" s="52"/>
      <c r="J21" s="50">
        <v>200</v>
      </c>
      <c r="K21" s="65"/>
      <c r="L21" s="66">
        <v>0</v>
      </c>
      <c r="M21" s="66">
        <v>0</v>
      </c>
      <c r="N21" s="66">
        <v>0</v>
      </c>
      <c r="O21" s="66">
        <v>0</v>
      </c>
      <c r="P21" s="66">
        <v>0</v>
      </c>
      <c r="Q21" s="109"/>
    </row>
    <row r="22" spans="1:17" ht="12.75" customHeight="1" x14ac:dyDescent="0.3">
      <c r="A22" s="77" t="s">
        <v>31</v>
      </c>
      <c r="B22" s="77"/>
      <c r="C22" s="3"/>
      <c r="D22" s="77" t="s">
        <v>50</v>
      </c>
      <c r="E22" s="78">
        <v>55</v>
      </c>
      <c r="F22" s="78"/>
      <c r="G22" s="77" t="s">
        <v>38</v>
      </c>
      <c r="H22" s="3">
        <v>7</v>
      </c>
      <c r="I22" s="52"/>
      <c r="J22" s="50">
        <v>200</v>
      </c>
      <c r="K22" s="65"/>
      <c r="L22" s="66">
        <v>0</v>
      </c>
      <c r="M22" s="66">
        <v>0</v>
      </c>
      <c r="N22" s="66">
        <v>0</v>
      </c>
      <c r="O22" s="66">
        <v>0</v>
      </c>
      <c r="P22" s="66">
        <v>0</v>
      </c>
      <c r="Q22" s="109"/>
    </row>
    <row r="23" spans="1:17" ht="12.75" customHeight="1" x14ac:dyDescent="0.3">
      <c r="A23" s="77" t="s">
        <v>31</v>
      </c>
      <c r="B23" s="77"/>
      <c r="C23" s="3"/>
      <c r="D23" s="77" t="s">
        <v>51</v>
      </c>
      <c r="E23" s="78">
        <v>86</v>
      </c>
      <c r="F23" s="78"/>
      <c r="G23" s="77" t="s">
        <v>52</v>
      </c>
      <c r="H23" s="3">
        <v>5</v>
      </c>
      <c r="I23" s="52"/>
      <c r="J23" s="50">
        <v>120</v>
      </c>
      <c r="K23" s="65"/>
      <c r="L23" s="66">
        <v>0</v>
      </c>
      <c r="M23" s="66">
        <v>0</v>
      </c>
      <c r="N23" s="66">
        <v>0</v>
      </c>
      <c r="O23" s="66">
        <v>0</v>
      </c>
      <c r="P23" s="66">
        <v>0</v>
      </c>
      <c r="Q23" s="109"/>
    </row>
    <row r="24" spans="1:17" ht="12.75" customHeight="1" x14ac:dyDescent="0.3">
      <c r="A24" s="77" t="s">
        <v>31</v>
      </c>
      <c r="B24" s="77"/>
      <c r="C24" s="3"/>
      <c r="D24" s="77" t="s">
        <v>634</v>
      </c>
      <c r="E24" s="78">
        <v>50</v>
      </c>
      <c r="F24" s="78"/>
      <c r="G24" s="77" t="s">
        <v>38</v>
      </c>
      <c r="H24" s="3">
        <v>7</v>
      </c>
      <c r="I24" s="52"/>
      <c r="J24" s="50">
        <v>200</v>
      </c>
      <c r="K24" s="65"/>
      <c r="L24" s="66">
        <v>0</v>
      </c>
      <c r="M24" s="66">
        <v>0</v>
      </c>
      <c r="N24" s="66">
        <v>0</v>
      </c>
      <c r="O24" s="66">
        <v>0</v>
      </c>
      <c r="P24" s="66">
        <v>0</v>
      </c>
      <c r="Q24" s="109"/>
    </row>
    <row r="25" spans="1:17" ht="12.75" customHeight="1" x14ac:dyDescent="0.3">
      <c r="A25" s="77" t="s">
        <v>31</v>
      </c>
      <c r="B25" s="77"/>
      <c r="C25" s="3"/>
      <c r="D25" s="77" t="s">
        <v>46</v>
      </c>
      <c r="E25" s="78">
        <v>4</v>
      </c>
      <c r="F25" s="78"/>
      <c r="G25" s="77" t="s">
        <v>37</v>
      </c>
      <c r="H25" s="3">
        <v>8</v>
      </c>
      <c r="I25" s="52"/>
      <c r="J25" s="50">
        <v>200</v>
      </c>
      <c r="K25" s="65"/>
      <c r="L25" s="66">
        <v>0</v>
      </c>
      <c r="M25" s="66">
        <v>0</v>
      </c>
      <c r="N25" s="66">
        <v>0</v>
      </c>
      <c r="O25" s="66">
        <v>0</v>
      </c>
      <c r="P25" s="66">
        <v>0</v>
      </c>
      <c r="Q25" s="109"/>
    </row>
    <row r="26" spans="1:17" ht="12.75" customHeight="1" x14ac:dyDescent="0.3">
      <c r="A26" s="77" t="s">
        <v>31</v>
      </c>
      <c r="B26" s="77"/>
      <c r="C26" s="3"/>
      <c r="D26" s="77" t="s">
        <v>53</v>
      </c>
      <c r="E26" s="78"/>
      <c r="F26" s="78">
        <v>5.5</v>
      </c>
      <c r="G26" s="77" t="s">
        <v>38</v>
      </c>
      <c r="H26" s="3"/>
      <c r="I26" s="52"/>
      <c r="J26" s="50">
        <v>0</v>
      </c>
      <c r="K26" s="65"/>
      <c r="L26" s="66">
        <v>0</v>
      </c>
      <c r="M26" s="66">
        <v>0</v>
      </c>
      <c r="N26" s="66">
        <v>0</v>
      </c>
      <c r="O26" s="66">
        <v>0</v>
      </c>
      <c r="P26" s="66">
        <v>0</v>
      </c>
      <c r="Q26" s="109"/>
    </row>
    <row r="27" spans="1:17" ht="12.75" customHeight="1" x14ac:dyDescent="0.3">
      <c r="A27" s="77" t="s">
        <v>31</v>
      </c>
      <c r="B27" s="77"/>
      <c r="C27" s="3"/>
      <c r="D27" s="77" t="s">
        <v>54</v>
      </c>
      <c r="E27" s="78"/>
      <c r="F27" s="78">
        <v>2</v>
      </c>
      <c r="G27" s="77" t="s">
        <v>37</v>
      </c>
      <c r="H27" s="3"/>
      <c r="I27" s="52"/>
      <c r="J27" s="50">
        <v>0</v>
      </c>
      <c r="K27" s="65"/>
      <c r="L27" s="66">
        <v>0</v>
      </c>
      <c r="M27" s="66">
        <v>0</v>
      </c>
      <c r="N27" s="66">
        <v>0</v>
      </c>
      <c r="O27" s="66">
        <v>0</v>
      </c>
      <c r="P27" s="66">
        <v>0</v>
      </c>
      <c r="Q27" s="109"/>
    </row>
    <row r="28" spans="1:17" ht="12.75" customHeight="1" x14ac:dyDescent="0.3">
      <c r="A28" s="77" t="s">
        <v>31</v>
      </c>
      <c r="B28" s="77"/>
      <c r="C28" s="3"/>
      <c r="D28" s="77" t="s">
        <v>55</v>
      </c>
      <c r="E28" s="78">
        <v>55</v>
      </c>
      <c r="F28" s="78"/>
      <c r="G28" s="77" t="s">
        <v>38</v>
      </c>
      <c r="H28" s="3">
        <v>7</v>
      </c>
      <c r="I28" s="52"/>
      <c r="J28" s="50">
        <v>200</v>
      </c>
      <c r="K28" s="65"/>
      <c r="L28" s="66">
        <v>0</v>
      </c>
      <c r="M28" s="66">
        <v>0</v>
      </c>
      <c r="N28" s="66">
        <v>0</v>
      </c>
      <c r="O28" s="66">
        <v>0</v>
      </c>
      <c r="P28" s="66">
        <v>0</v>
      </c>
      <c r="Q28" s="109"/>
    </row>
    <row r="29" spans="1:17" ht="12.75" customHeight="1" x14ac:dyDescent="0.3">
      <c r="A29" s="77" t="s">
        <v>31</v>
      </c>
      <c r="B29" s="77"/>
      <c r="C29" s="3"/>
      <c r="D29" s="77" t="s">
        <v>56</v>
      </c>
      <c r="E29" s="78">
        <v>23</v>
      </c>
      <c r="F29" s="78"/>
      <c r="G29" s="77" t="s">
        <v>38</v>
      </c>
      <c r="H29" s="3">
        <v>7</v>
      </c>
      <c r="I29" s="52"/>
      <c r="J29" s="50">
        <v>200</v>
      </c>
      <c r="K29" s="65"/>
      <c r="L29" s="66">
        <v>0</v>
      </c>
      <c r="M29" s="66">
        <v>0</v>
      </c>
      <c r="N29" s="66">
        <v>0</v>
      </c>
      <c r="O29" s="66">
        <v>0</v>
      </c>
      <c r="P29" s="66">
        <v>0</v>
      </c>
      <c r="Q29" s="109"/>
    </row>
    <row r="30" spans="1:17" ht="12.75" customHeight="1" x14ac:dyDescent="0.3">
      <c r="A30" s="77" t="s">
        <v>31</v>
      </c>
      <c r="B30" s="77"/>
      <c r="C30" s="3"/>
      <c r="D30" s="77" t="s">
        <v>57</v>
      </c>
      <c r="E30" s="78">
        <v>5</v>
      </c>
      <c r="F30" s="78"/>
      <c r="G30" s="77" t="s">
        <v>37</v>
      </c>
      <c r="H30" s="3">
        <v>8</v>
      </c>
      <c r="I30" s="52"/>
      <c r="J30" s="50">
        <v>200</v>
      </c>
      <c r="K30" s="65"/>
      <c r="L30" s="66">
        <v>0</v>
      </c>
      <c r="M30" s="66">
        <v>0</v>
      </c>
      <c r="N30" s="66">
        <v>0</v>
      </c>
      <c r="O30" s="66">
        <v>0</v>
      </c>
      <c r="P30" s="66">
        <v>0</v>
      </c>
      <c r="Q30" s="109"/>
    </row>
    <row r="31" spans="1:17" ht="12.75" customHeight="1" x14ac:dyDescent="0.3">
      <c r="A31" s="77" t="s">
        <v>31</v>
      </c>
      <c r="B31" s="77"/>
      <c r="C31" s="3"/>
      <c r="D31" s="77" t="s">
        <v>58</v>
      </c>
      <c r="E31" s="78">
        <v>65</v>
      </c>
      <c r="F31" s="78"/>
      <c r="G31" s="77" t="s">
        <v>34</v>
      </c>
      <c r="H31" s="3">
        <v>7</v>
      </c>
      <c r="I31" s="52"/>
      <c r="J31" s="50">
        <v>200</v>
      </c>
      <c r="K31" s="65"/>
      <c r="L31" s="66">
        <v>0</v>
      </c>
      <c r="M31" s="66">
        <v>0</v>
      </c>
      <c r="N31" s="66">
        <v>0</v>
      </c>
      <c r="O31" s="66">
        <v>0</v>
      </c>
      <c r="P31" s="66">
        <v>0</v>
      </c>
      <c r="Q31" s="109"/>
    </row>
    <row r="32" spans="1:17" ht="12.75" customHeight="1" x14ac:dyDescent="0.3">
      <c r="A32" s="77" t="s">
        <v>31</v>
      </c>
      <c r="B32" s="77"/>
      <c r="C32" s="3"/>
      <c r="D32" s="77" t="s">
        <v>19</v>
      </c>
      <c r="E32" s="78">
        <v>12</v>
      </c>
      <c r="F32" s="78"/>
      <c r="G32" s="77" t="s">
        <v>34</v>
      </c>
      <c r="H32" s="3">
        <v>6</v>
      </c>
      <c r="I32" s="52"/>
      <c r="J32" s="50">
        <v>40</v>
      </c>
      <c r="K32" s="65"/>
      <c r="L32" s="66">
        <v>0</v>
      </c>
      <c r="M32" s="66">
        <v>0</v>
      </c>
      <c r="N32" s="66">
        <v>0</v>
      </c>
      <c r="O32" s="66">
        <v>0</v>
      </c>
      <c r="P32" s="66">
        <v>0</v>
      </c>
      <c r="Q32" s="109"/>
    </row>
    <row r="33" spans="1:17" ht="12.75" customHeight="1" x14ac:dyDescent="0.3">
      <c r="A33" s="77" t="s">
        <v>31</v>
      </c>
      <c r="B33" s="77"/>
      <c r="C33" s="3"/>
      <c r="D33" s="77" t="s">
        <v>59</v>
      </c>
      <c r="E33" s="78">
        <v>60</v>
      </c>
      <c r="F33" s="78"/>
      <c r="G33" s="77" t="s">
        <v>38</v>
      </c>
      <c r="H33" s="3">
        <v>7</v>
      </c>
      <c r="I33" s="52"/>
      <c r="J33" s="50">
        <v>200</v>
      </c>
      <c r="K33" s="65"/>
      <c r="L33" s="66">
        <v>0</v>
      </c>
      <c r="M33" s="66">
        <v>0</v>
      </c>
      <c r="N33" s="66">
        <v>0</v>
      </c>
      <c r="O33" s="66">
        <v>0</v>
      </c>
      <c r="P33" s="66">
        <v>0</v>
      </c>
      <c r="Q33" s="109"/>
    </row>
    <row r="34" spans="1:17" ht="12.75" customHeight="1" x14ac:dyDescent="0.3">
      <c r="A34" s="77" t="s">
        <v>31</v>
      </c>
      <c r="B34" s="77"/>
      <c r="C34" s="3"/>
      <c r="D34" s="77" t="s">
        <v>60</v>
      </c>
      <c r="E34" s="78"/>
      <c r="F34" s="78">
        <v>4</v>
      </c>
      <c r="G34" s="77" t="s">
        <v>38</v>
      </c>
      <c r="H34" s="3"/>
      <c r="I34" s="52"/>
      <c r="J34" s="50">
        <v>0</v>
      </c>
      <c r="K34" s="65"/>
      <c r="L34" s="66">
        <v>0</v>
      </c>
      <c r="M34" s="66">
        <v>0</v>
      </c>
      <c r="N34" s="66">
        <v>0</v>
      </c>
      <c r="O34" s="66">
        <v>0</v>
      </c>
      <c r="P34" s="66">
        <v>0</v>
      </c>
      <c r="Q34" s="109"/>
    </row>
    <row r="35" spans="1:17" ht="12.75" customHeight="1" x14ac:dyDescent="0.3">
      <c r="A35" s="77" t="s">
        <v>31</v>
      </c>
      <c r="B35" s="77"/>
      <c r="C35" s="3"/>
      <c r="D35" s="77" t="s">
        <v>61</v>
      </c>
      <c r="E35" s="78">
        <v>12</v>
      </c>
      <c r="F35" s="78"/>
      <c r="G35" s="77" t="s">
        <v>34</v>
      </c>
      <c r="H35" s="3">
        <v>8</v>
      </c>
      <c r="I35" s="52"/>
      <c r="J35" s="50">
        <v>200</v>
      </c>
      <c r="K35" s="65"/>
      <c r="L35" s="66">
        <v>0</v>
      </c>
      <c r="M35" s="66">
        <v>0</v>
      </c>
      <c r="N35" s="66">
        <v>0</v>
      </c>
      <c r="O35" s="66">
        <v>0</v>
      </c>
      <c r="P35" s="66">
        <v>0</v>
      </c>
      <c r="Q35" s="109"/>
    </row>
    <row r="36" spans="1:17" ht="12.75" customHeight="1" x14ac:dyDescent="0.3">
      <c r="A36" s="77" t="s">
        <v>31</v>
      </c>
      <c r="B36" s="77"/>
      <c r="C36" s="3"/>
      <c r="D36" s="77" t="s">
        <v>62</v>
      </c>
      <c r="E36" s="78">
        <v>10</v>
      </c>
      <c r="F36" s="78"/>
      <c r="G36" s="77" t="s">
        <v>34</v>
      </c>
      <c r="H36" s="3">
        <v>3</v>
      </c>
      <c r="I36" s="52"/>
      <c r="J36" s="50">
        <v>200</v>
      </c>
      <c r="K36" s="65"/>
      <c r="L36" s="66">
        <v>0</v>
      </c>
      <c r="M36" s="66">
        <v>0</v>
      </c>
      <c r="N36" s="66">
        <v>0</v>
      </c>
      <c r="O36" s="66">
        <v>0</v>
      </c>
      <c r="P36" s="66">
        <v>0</v>
      </c>
      <c r="Q36" s="109"/>
    </row>
    <row r="37" spans="1:17" ht="12.75" customHeight="1" x14ac:dyDescent="0.3">
      <c r="A37" s="77" t="s">
        <v>31</v>
      </c>
      <c r="B37" s="77"/>
      <c r="C37" s="3"/>
      <c r="D37" s="77" t="s">
        <v>63</v>
      </c>
      <c r="E37" s="78">
        <v>12</v>
      </c>
      <c r="F37" s="78"/>
      <c r="G37" s="77" t="s">
        <v>38</v>
      </c>
      <c r="H37" s="3">
        <v>4</v>
      </c>
      <c r="I37" s="52"/>
      <c r="J37" s="50">
        <v>200</v>
      </c>
      <c r="K37" s="65"/>
      <c r="L37" s="66">
        <v>0</v>
      </c>
      <c r="M37" s="66">
        <v>0</v>
      </c>
      <c r="N37" s="66">
        <v>0</v>
      </c>
      <c r="O37" s="66">
        <v>0</v>
      </c>
      <c r="P37" s="66">
        <v>0</v>
      </c>
      <c r="Q37" s="109"/>
    </row>
    <row r="38" spans="1:17" ht="12.75" customHeight="1" x14ac:dyDescent="0.3">
      <c r="A38" s="77" t="s">
        <v>31</v>
      </c>
      <c r="B38" s="77"/>
      <c r="C38" s="3"/>
      <c r="D38" s="77" t="s">
        <v>635</v>
      </c>
      <c r="E38" s="78">
        <v>60</v>
      </c>
      <c r="F38" s="78"/>
      <c r="G38" s="77" t="s">
        <v>34</v>
      </c>
      <c r="H38" s="3">
        <v>7</v>
      </c>
      <c r="I38" s="52"/>
      <c r="J38" s="50">
        <v>200</v>
      </c>
      <c r="K38" s="65"/>
      <c r="L38" s="66">
        <v>0</v>
      </c>
      <c r="M38" s="66">
        <v>0</v>
      </c>
      <c r="N38" s="66">
        <v>0</v>
      </c>
      <c r="O38" s="66">
        <v>0</v>
      </c>
      <c r="P38" s="66">
        <v>0</v>
      </c>
      <c r="Q38" s="109"/>
    </row>
    <row r="39" spans="1:17" ht="12.75" customHeight="1" x14ac:dyDescent="0.3">
      <c r="A39" s="77" t="s">
        <v>31</v>
      </c>
      <c r="B39" s="77"/>
      <c r="C39" s="3"/>
      <c r="D39" s="77" t="s">
        <v>636</v>
      </c>
      <c r="E39" s="78">
        <v>60</v>
      </c>
      <c r="F39" s="78"/>
      <c r="G39" s="77" t="s">
        <v>38</v>
      </c>
      <c r="H39" s="3">
        <v>7</v>
      </c>
      <c r="I39" s="52"/>
      <c r="J39" s="50">
        <v>200</v>
      </c>
      <c r="K39" s="65"/>
      <c r="L39" s="66">
        <v>0</v>
      </c>
      <c r="M39" s="66">
        <v>0</v>
      </c>
      <c r="N39" s="66">
        <v>0</v>
      </c>
      <c r="O39" s="66">
        <v>0</v>
      </c>
      <c r="P39" s="66">
        <v>0</v>
      </c>
      <c r="Q39" s="109"/>
    </row>
    <row r="40" spans="1:17" ht="12.75" customHeight="1" x14ac:dyDescent="0.3">
      <c r="A40" s="77" t="s">
        <v>31</v>
      </c>
      <c r="B40" s="77"/>
      <c r="C40" s="3"/>
      <c r="D40" s="77" t="s">
        <v>64</v>
      </c>
      <c r="E40" s="78">
        <v>6.5</v>
      </c>
      <c r="F40" s="78"/>
      <c r="G40" s="77" t="s">
        <v>37</v>
      </c>
      <c r="H40" s="3">
        <v>8</v>
      </c>
      <c r="I40" s="52"/>
      <c r="J40" s="50">
        <v>200</v>
      </c>
      <c r="K40" s="65"/>
      <c r="L40" s="66">
        <v>0</v>
      </c>
      <c r="M40" s="66">
        <v>0</v>
      </c>
      <c r="N40" s="66">
        <v>0</v>
      </c>
      <c r="O40" s="66">
        <v>0</v>
      </c>
      <c r="P40" s="66">
        <v>0</v>
      </c>
      <c r="Q40" s="109"/>
    </row>
    <row r="41" spans="1:17" ht="12.75" customHeight="1" x14ac:dyDescent="0.3">
      <c r="A41" s="77" t="s">
        <v>31</v>
      </c>
      <c r="B41" s="77"/>
      <c r="C41" s="3"/>
      <c r="D41" s="77" t="s">
        <v>637</v>
      </c>
      <c r="E41" s="78">
        <v>60</v>
      </c>
      <c r="F41" s="78"/>
      <c r="G41" s="77" t="s">
        <v>34</v>
      </c>
      <c r="H41" s="3">
        <v>7</v>
      </c>
      <c r="I41" s="52"/>
      <c r="J41" s="50">
        <v>200</v>
      </c>
      <c r="K41" s="65"/>
      <c r="L41" s="66">
        <v>0</v>
      </c>
      <c r="M41" s="66">
        <v>0</v>
      </c>
      <c r="N41" s="66">
        <v>0</v>
      </c>
      <c r="O41" s="66">
        <v>0</v>
      </c>
      <c r="P41" s="66">
        <v>0</v>
      </c>
      <c r="Q41" s="109"/>
    </row>
    <row r="42" spans="1:17" ht="12.75" customHeight="1" x14ac:dyDescent="0.3">
      <c r="A42" s="77" t="s">
        <v>31</v>
      </c>
      <c r="B42" s="77"/>
      <c r="C42" s="3"/>
      <c r="D42" s="77" t="s">
        <v>65</v>
      </c>
      <c r="E42" s="78">
        <v>40</v>
      </c>
      <c r="F42" s="78"/>
      <c r="G42" s="77" t="s">
        <v>38</v>
      </c>
      <c r="H42" s="3">
        <v>4</v>
      </c>
      <c r="I42" s="52"/>
      <c r="J42" s="50">
        <v>200</v>
      </c>
      <c r="K42" s="65"/>
      <c r="L42" s="66">
        <v>0</v>
      </c>
      <c r="M42" s="66">
        <v>0</v>
      </c>
      <c r="N42" s="66">
        <v>0</v>
      </c>
      <c r="O42" s="66">
        <v>0</v>
      </c>
      <c r="P42" s="66">
        <v>0</v>
      </c>
      <c r="Q42" s="109"/>
    </row>
    <row r="43" spans="1:17" ht="12.75" customHeight="1" x14ac:dyDescent="0.3">
      <c r="A43" s="77" t="s">
        <v>31</v>
      </c>
      <c r="B43" s="77"/>
      <c r="C43" s="3"/>
      <c r="D43" s="77" t="s">
        <v>66</v>
      </c>
      <c r="E43" s="78">
        <v>6</v>
      </c>
      <c r="F43" s="78"/>
      <c r="G43" s="77" t="s">
        <v>37</v>
      </c>
      <c r="H43" s="3">
        <v>8</v>
      </c>
      <c r="I43" s="52"/>
      <c r="J43" s="50">
        <v>200</v>
      </c>
      <c r="K43" s="65"/>
      <c r="L43" s="66">
        <v>0</v>
      </c>
      <c r="M43" s="66">
        <v>0</v>
      </c>
      <c r="N43" s="66">
        <v>0</v>
      </c>
      <c r="O43" s="66">
        <v>0</v>
      </c>
      <c r="P43" s="66">
        <v>0</v>
      </c>
      <c r="Q43" s="109"/>
    </row>
    <row r="44" spans="1:17" ht="12.75" customHeight="1" x14ac:dyDescent="0.3">
      <c r="A44" s="77" t="s">
        <v>31</v>
      </c>
      <c r="B44" s="77"/>
      <c r="C44" s="3"/>
      <c r="D44" s="77" t="s">
        <v>67</v>
      </c>
      <c r="E44" s="78">
        <v>28</v>
      </c>
      <c r="F44" s="78"/>
      <c r="G44" s="77" t="s">
        <v>38</v>
      </c>
      <c r="H44" s="3">
        <v>6</v>
      </c>
      <c r="I44" s="52"/>
      <c r="J44" s="50">
        <v>40</v>
      </c>
      <c r="K44" s="65"/>
      <c r="L44" s="66">
        <v>0</v>
      </c>
      <c r="M44" s="66">
        <v>0</v>
      </c>
      <c r="N44" s="66">
        <v>0</v>
      </c>
      <c r="O44" s="66">
        <v>0</v>
      </c>
      <c r="P44" s="66">
        <v>0</v>
      </c>
      <c r="Q44" s="109"/>
    </row>
    <row r="45" spans="1:17" ht="12.75" customHeight="1" x14ac:dyDescent="0.3">
      <c r="A45" s="77" t="s">
        <v>31</v>
      </c>
      <c r="B45" s="77"/>
      <c r="C45" s="3"/>
      <c r="D45" s="77" t="s">
        <v>17</v>
      </c>
      <c r="E45" s="78">
        <v>15</v>
      </c>
      <c r="F45" s="78"/>
      <c r="G45" s="77" t="s">
        <v>38</v>
      </c>
      <c r="H45" s="3">
        <v>4</v>
      </c>
      <c r="I45" s="52"/>
      <c r="J45" s="50">
        <v>200</v>
      </c>
      <c r="K45" s="65"/>
      <c r="L45" s="66">
        <v>0</v>
      </c>
      <c r="M45" s="66">
        <v>0</v>
      </c>
      <c r="N45" s="66">
        <v>0</v>
      </c>
      <c r="O45" s="66">
        <v>0</v>
      </c>
      <c r="P45" s="66">
        <v>0</v>
      </c>
      <c r="Q45" s="109"/>
    </row>
    <row r="46" spans="1:17" ht="12.75" customHeight="1" x14ac:dyDescent="0.3">
      <c r="A46" s="77" t="s">
        <v>31</v>
      </c>
      <c r="B46" s="77"/>
      <c r="C46" s="3"/>
      <c r="D46" s="77" t="s">
        <v>68</v>
      </c>
      <c r="E46" s="78">
        <v>145</v>
      </c>
      <c r="F46" s="78"/>
      <c r="G46" s="77" t="s">
        <v>38</v>
      </c>
      <c r="H46" s="3">
        <v>4</v>
      </c>
      <c r="I46" s="52"/>
      <c r="J46" s="50">
        <v>200</v>
      </c>
      <c r="K46" s="65"/>
      <c r="L46" s="66">
        <v>0</v>
      </c>
      <c r="M46" s="66">
        <v>0</v>
      </c>
      <c r="N46" s="66">
        <v>0</v>
      </c>
      <c r="O46" s="66">
        <v>0</v>
      </c>
      <c r="P46" s="66">
        <v>0</v>
      </c>
      <c r="Q46" s="109"/>
    </row>
    <row r="47" spans="1:17" ht="12.75" customHeight="1" x14ac:dyDescent="0.3">
      <c r="A47" s="13"/>
      <c r="B47" s="81"/>
      <c r="C47" s="13"/>
      <c r="D47" s="81"/>
      <c r="E47" s="13"/>
      <c r="F47" s="13"/>
      <c r="G47" s="81"/>
      <c r="H47" s="13"/>
      <c r="I47" s="13"/>
      <c r="J47" s="13"/>
      <c r="K47" s="13"/>
      <c r="L47" s="13"/>
      <c r="M47" s="13"/>
      <c r="N47" s="13"/>
      <c r="O47" s="94"/>
      <c r="P47" s="94"/>
      <c r="Q47" s="13"/>
    </row>
    <row r="48" spans="1:17" ht="12.75" customHeight="1" x14ac:dyDescent="0.3">
      <c r="A48" s="13"/>
      <c r="B48" s="81"/>
      <c r="C48" s="13"/>
      <c r="D48" s="81"/>
      <c r="E48" s="96">
        <f>SUM(E2:E47)</f>
        <v>1365.5</v>
      </c>
      <c r="F48" s="13"/>
      <c r="G48" s="81"/>
      <c r="H48" s="13"/>
      <c r="I48" s="13"/>
      <c r="J48" s="13"/>
      <c r="K48" s="13"/>
      <c r="L48" s="13"/>
      <c r="M48" s="13"/>
      <c r="N48" s="13"/>
      <c r="O48" s="95">
        <f>SUM(O2:O47)</f>
        <v>0</v>
      </c>
      <c r="P48" s="94"/>
      <c r="Q48" s="13"/>
    </row>
  </sheetData>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39997558519241921"/>
  </sheetPr>
  <dimension ref="A1:Q54"/>
  <sheetViews>
    <sheetView topLeftCell="C1" zoomScale="80" zoomScaleNormal="80" workbookViewId="0">
      <selection activeCell="O1" sqref="O1"/>
    </sheetView>
  </sheetViews>
  <sheetFormatPr defaultRowHeight="12.75" customHeight="1" x14ac:dyDescent="0.3"/>
  <cols>
    <col min="1" max="1" width="16" customWidth="1"/>
    <col min="2" max="2" width="11.6640625" customWidth="1"/>
    <col min="3" max="3" width="16" customWidth="1"/>
    <col min="4" max="4" width="25.33203125" bestFit="1" customWidth="1"/>
    <col min="5" max="5" width="17" style="43" bestFit="1" customWidth="1"/>
    <col min="6" max="6" width="19.6640625" customWidth="1"/>
    <col min="7" max="7" width="16.44140625" customWidth="1"/>
    <col min="8" max="8" width="28.44140625" bestFit="1" customWidth="1"/>
    <col min="9" max="9" width="17.33203125" customWidth="1"/>
    <col min="10" max="10" width="15.6640625" customWidth="1"/>
    <col min="11" max="11" width="17.44140625" customWidth="1"/>
    <col min="12" max="12" width="17.33203125" customWidth="1"/>
    <col min="13" max="13" width="13.88671875" customWidth="1"/>
    <col min="14" max="14" width="30.77734375" customWidth="1"/>
    <col min="15" max="15" width="30.77734375" style="71" customWidth="1"/>
    <col min="16" max="16" width="18" style="71" customWidth="1"/>
    <col min="17" max="17" width="15.109375" customWidth="1"/>
  </cols>
  <sheetData>
    <row r="1" spans="1:17" ht="12.75" customHeight="1" x14ac:dyDescent="0.3">
      <c r="A1" s="14" t="s">
        <v>0</v>
      </c>
      <c r="B1" s="14" t="s">
        <v>1</v>
      </c>
      <c r="C1" s="1" t="s">
        <v>2</v>
      </c>
      <c r="D1" s="2" t="s">
        <v>3</v>
      </c>
      <c r="E1" s="39" t="s">
        <v>4</v>
      </c>
      <c r="F1" s="2" t="s">
        <v>5</v>
      </c>
      <c r="G1" s="2" t="s">
        <v>6</v>
      </c>
      <c r="H1" s="2" t="s">
        <v>664</v>
      </c>
      <c r="I1" s="2" t="s">
        <v>7</v>
      </c>
      <c r="J1" s="2" t="s">
        <v>8</v>
      </c>
      <c r="K1" s="1" t="s">
        <v>9</v>
      </c>
      <c r="L1" s="1" t="s">
        <v>10</v>
      </c>
      <c r="M1" s="1" t="s">
        <v>11</v>
      </c>
      <c r="N1" s="1" t="s">
        <v>679</v>
      </c>
      <c r="O1" s="1" t="s">
        <v>1226</v>
      </c>
      <c r="P1" s="69" t="s">
        <v>12</v>
      </c>
      <c r="Q1" s="1" t="s">
        <v>13</v>
      </c>
    </row>
    <row r="2" spans="1:17" ht="12.75" customHeight="1" x14ac:dyDescent="0.3">
      <c r="A2" s="3" t="s">
        <v>32</v>
      </c>
      <c r="B2" s="3"/>
      <c r="C2" s="3">
        <v>46</v>
      </c>
      <c r="D2" s="4" t="s">
        <v>125</v>
      </c>
      <c r="E2" s="45">
        <v>54.35</v>
      </c>
      <c r="F2" s="31"/>
      <c r="G2" s="3" t="s">
        <v>624</v>
      </c>
      <c r="H2" s="3">
        <v>7</v>
      </c>
      <c r="I2" s="6"/>
      <c r="J2" s="50">
        <v>200</v>
      </c>
      <c r="K2" s="65"/>
      <c r="L2" s="66">
        <v>0</v>
      </c>
      <c r="M2" s="66">
        <v>0</v>
      </c>
      <c r="N2" s="66">
        <v>0</v>
      </c>
      <c r="O2" s="66">
        <v>0</v>
      </c>
      <c r="P2" s="66">
        <v>0</v>
      </c>
      <c r="Q2" s="7"/>
    </row>
    <row r="3" spans="1:17" ht="12.75" customHeight="1" x14ac:dyDescent="0.3">
      <c r="A3" s="3" t="s">
        <v>32</v>
      </c>
      <c r="B3" s="3"/>
      <c r="C3" s="3">
        <v>43</v>
      </c>
      <c r="D3" s="4" t="s">
        <v>126</v>
      </c>
      <c r="E3" s="45">
        <v>16.739999999999998</v>
      </c>
      <c r="F3" s="31"/>
      <c r="G3" s="3" t="s">
        <v>86</v>
      </c>
      <c r="H3" s="3">
        <v>3</v>
      </c>
      <c r="I3" s="6"/>
      <c r="J3" s="50">
        <v>200</v>
      </c>
      <c r="K3" s="65"/>
      <c r="L3" s="66">
        <v>0</v>
      </c>
      <c r="M3" s="66">
        <v>0</v>
      </c>
      <c r="N3" s="66">
        <v>0</v>
      </c>
      <c r="O3" s="66">
        <v>0</v>
      </c>
      <c r="P3" s="66">
        <v>0</v>
      </c>
      <c r="Q3" s="7"/>
    </row>
    <row r="4" spans="1:17" ht="12.75" customHeight="1" x14ac:dyDescent="0.3">
      <c r="A4" s="3" t="s">
        <v>32</v>
      </c>
      <c r="B4" s="3"/>
      <c r="C4" s="3">
        <v>45</v>
      </c>
      <c r="D4" s="4" t="s">
        <v>127</v>
      </c>
      <c r="E4" s="45">
        <v>5.27</v>
      </c>
      <c r="F4" s="31"/>
      <c r="G4" s="3" t="s">
        <v>128</v>
      </c>
      <c r="H4" s="3">
        <v>8</v>
      </c>
      <c r="I4" s="6"/>
      <c r="J4" s="50">
        <v>200</v>
      </c>
      <c r="K4" s="65"/>
      <c r="L4" s="66">
        <v>0</v>
      </c>
      <c r="M4" s="66">
        <v>0</v>
      </c>
      <c r="N4" s="66">
        <v>0</v>
      </c>
      <c r="O4" s="66">
        <v>0</v>
      </c>
      <c r="P4" s="66">
        <v>0</v>
      </c>
      <c r="Q4" s="7"/>
    </row>
    <row r="5" spans="1:17" ht="12.75" customHeight="1" x14ac:dyDescent="0.3">
      <c r="A5" s="3" t="s">
        <v>32</v>
      </c>
      <c r="B5" s="3"/>
      <c r="C5" s="3">
        <v>44</v>
      </c>
      <c r="D5" s="4" t="s">
        <v>129</v>
      </c>
      <c r="E5" s="45">
        <v>1.74</v>
      </c>
      <c r="F5" s="31"/>
      <c r="G5" s="3" t="s">
        <v>128</v>
      </c>
      <c r="H5" s="3">
        <v>8</v>
      </c>
      <c r="I5" s="6"/>
      <c r="J5" s="50">
        <v>200</v>
      </c>
      <c r="K5" s="65"/>
      <c r="L5" s="66">
        <v>0</v>
      </c>
      <c r="M5" s="66">
        <v>0</v>
      </c>
      <c r="N5" s="66">
        <v>0</v>
      </c>
      <c r="O5" s="66">
        <v>0</v>
      </c>
      <c r="P5" s="66">
        <v>0</v>
      </c>
      <c r="Q5" s="7"/>
    </row>
    <row r="6" spans="1:17" ht="12.75" customHeight="1" x14ac:dyDescent="0.3">
      <c r="A6" s="3" t="s">
        <v>32</v>
      </c>
      <c r="B6" s="3"/>
      <c r="C6" s="3">
        <v>47</v>
      </c>
      <c r="D6" s="4" t="s">
        <v>130</v>
      </c>
      <c r="E6" s="45">
        <v>54.6</v>
      </c>
      <c r="F6" s="31"/>
      <c r="G6" s="3" t="s">
        <v>624</v>
      </c>
      <c r="H6" s="3">
        <v>7</v>
      </c>
      <c r="I6" s="6"/>
      <c r="J6" s="50">
        <v>200</v>
      </c>
      <c r="K6" s="65"/>
      <c r="L6" s="66">
        <v>0</v>
      </c>
      <c r="M6" s="66">
        <v>0</v>
      </c>
      <c r="N6" s="66">
        <v>0</v>
      </c>
      <c r="O6" s="66">
        <v>0</v>
      </c>
      <c r="P6" s="66">
        <v>0</v>
      </c>
      <c r="Q6" s="7"/>
    </row>
    <row r="7" spans="1:17" ht="12.75" customHeight="1" x14ac:dyDescent="0.3">
      <c r="A7" s="3" t="s">
        <v>32</v>
      </c>
      <c r="B7" s="3"/>
      <c r="C7" s="3">
        <v>8</v>
      </c>
      <c r="D7" s="4" t="s">
        <v>131</v>
      </c>
      <c r="E7" s="45">
        <v>5</v>
      </c>
      <c r="F7" s="31"/>
      <c r="G7" s="3" t="s">
        <v>128</v>
      </c>
      <c r="H7" s="3">
        <v>8</v>
      </c>
      <c r="I7" s="6"/>
      <c r="J7" s="50">
        <v>200</v>
      </c>
      <c r="K7" s="65"/>
      <c r="L7" s="66">
        <v>0</v>
      </c>
      <c r="M7" s="66">
        <v>0</v>
      </c>
      <c r="N7" s="66">
        <v>0</v>
      </c>
      <c r="O7" s="66">
        <v>0</v>
      </c>
      <c r="P7" s="66">
        <v>0</v>
      </c>
      <c r="Q7" s="7"/>
    </row>
    <row r="8" spans="1:17" ht="12.75" customHeight="1" x14ac:dyDescent="0.3">
      <c r="A8" s="3" t="s">
        <v>32</v>
      </c>
      <c r="B8" s="3"/>
      <c r="C8" s="3">
        <v>9</v>
      </c>
      <c r="D8" s="4" t="s">
        <v>132</v>
      </c>
      <c r="E8" s="45">
        <v>56</v>
      </c>
      <c r="F8" s="31"/>
      <c r="G8" s="3" t="s">
        <v>624</v>
      </c>
      <c r="H8" s="3">
        <v>7</v>
      </c>
      <c r="I8" s="6"/>
      <c r="J8" s="50">
        <v>200</v>
      </c>
      <c r="K8" s="65"/>
      <c r="L8" s="66">
        <v>0</v>
      </c>
      <c r="M8" s="66">
        <v>0</v>
      </c>
      <c r="N8" s="66">
        <v>0</v>
      </c>
      <c r="O8" s="66">
        <v>0</v>
      </c>
      <c r="P8" s="66">
        <v>0</v>
      </c>
      <c r="Q8" s="7"/>
    </row>
    <row r="9" spans="1:17" ht="12.75" customHeight="1" x14ac:dyDescent="0.3">
      <c r="A9" s="3" t="s">
        <v>32</v>
      </c>
      <c r="B9" s="3"/>
      <c r="C9" s="3"/>
      <c r="D9" s="4" t="s">
        <v>101</v>
      </c>
      <c r="E9" s="45"/>
      <c r="F9" s="5">
        <v>11</v>
      </c>
      <c r="G9" s="3" t="s">
        <v>624</v>
      </c>
      <c r="H9" s="3"/>
      <c r="I9" s="6"/>
      <c r="J9" s="50">
        <v>0</v>
      </c>
      <c r="K9" s="65"/>
      <c r="L9" s="66">
        <v>0</v>
      </c>
      <c r="M9" s="66">
        <v>0</v>
      </c>
      <c r="N9" s="66">
        <v>0</v>
      </c>
      <c r="O9" s="66">
        <v>0</v>
      </c>
      <c r="P9" s="66">
        <v>0</v>
      </c>
      <c r="Q9" s="7"/>
    </row>
    <row r="10" spans="1:17" ht="12.75" customHeight="1" x14ac:dyDescent="0.3">
      <c r="A10" s="3" t="s">
        <v>32</v>
      </c>
      <c r="B10" s="3"/>
      <c r="C10" s="3">
        <v>11</v>
      </c>
      <c r="D10" s="4" t="s">
        <v>133</v>
      </c>
      <c r="E10" s="45">
        <v>56</v>
      </c>
      <c r="F10" s="31"/>
      <c r="G10" s="3" t="s">
        <v>624</v>
      </c>
      <c r="H10" s="3">
        <v>7</v>
      </c>
      <c r="I10" s="6"/>
      <c r="J10" s="50">
        <v>200</v>
      </c>
      <c r="K10" s="65"/>
      <c r="L10" s="66">
        <v>0</v>
      </c>
      <c r="M10" s="66">
        <v>0</v>
      </c>
      <c r="N10" s="66">
        <v>0</v>
      </c>
      <c r="O10" s="66">
        <v>0</v>
      </c>
      <c r="P10" s="66">
        <v>0</v>
      </c>
      <c r="Q10" s="7"/>
    </row>
    <row r="11" spans="1:17" ht="12.75" customHeight="1" x14ac:dyDescent="0.3">
      <c r="A11" s="3" t="s">
        <v>32</v>
      </c>
      <c r="B11" s="3"/>
      <c r="C11" s="3">
        <v>13</v>
      </c>
      <c r="D11" s="4" t="s">
        <v>134</v>
      </c>
      <c r="E11" s="45">
        <v>56</v>
      </c>
      <c r="F11" s="31"/>
      <c r="G11" s="3" t="s">
        <v>624</v>
      </c>
      <c r="H11" s="3">
        <v>7</v>
      </c>
      <c r="I11" s="6"/>
      <c r="J11" s="50">
        <v>200</v>
      </c>
      <c r="K11" s="65"/>
      <c r="L11" s="66">
        <v>0</v>
      </c>
      <c r="M11" s="66">
        <v>0</v>
      </c>
      <c r="N11" s="66">
        <v>0</v>
      </c>
      <c r="O11" s="66">
        <v>0</v>
      </c>
      <c r="P11" s="66">
        <v>0</v>
      </c>
      <c r="Q11" s="7"/>
    </row>
    <row r="12" spans="1:17" ht="12.75" customHeight="1" x14ac:dyDescent="0.3">
      <c r="A12" s="3" t="s">
        <v>32</v>
      </c>
      <c r="B12" s="3"/>
      <c r="C12" s="3" t="s">
        <v>593</v>
      </c>
      <c r="D12" s="4" t="s">
        <v>135</v>
      </c>
      <c r="E12" s="45">
        <v>8</v>
      </c>
      <c r="F12" s="31"/>
      <c r="G12" s="3" t="s">
        <v>128</v>
      </c>
      <c r="H12" s="3">
        <v>4</v>
      </c>
      <c r="I12" s="6"/>
      <c r="J12" s="50">
        <v>200</v>
      </c>
      <c r="K12" s="65"/>
      <c r="L12" s="66">
        <v>0</v>
      </c>
      <c r="M12" s="66">
        <v>0</v>
      </c>
      <c r="N12" s="66">
        <v>0</v>
      </c>
      <c r="O12" s="66">
        <v>0</v>
      </c>
      <c r="P12" s="66">
        <v>0</v>
      </c>
      <c r="Q12" s="7"/>
    </row>
    <row r="13" spans="1:17" ht="12.75" customHeight="1" x14ac:dyDescent="0.3">
      <c r="A13" s="3" t="s">
        <v>32</v>
      </c>
      <c r="B13" s="3"/>
      <c r="C13" s="3">
        <v>12</v>
      </c>
      <c r="D13" s="4" t="s">
        <v>136</v>
      </c>
      <c r="E13" s="45">
        <v>7</v>
      </c>
      <c r="F13" s="31"/>
      <c r="G13" s="3" t="s">
        <v>128</v>
      </c>
      <c r="H13" s="3">
        <v>8</v>
      </c>
      <c r="I13" s="6"/>
      <c r="J13" s="50">
        <v>200</v>
      </c>
      <c r="K13" s="65"/>
      <c r="L13" s="66">
        <v>0</v>
      </c>
      <c r="M13" s="66">
        <v>0</v>
      </c>
      <c r="N13" s="66">
        <v>0</v>
      </c>
      <c r="O13" s="66">
        <v>0</v>
      </c>
      <c r="P13" s="66">
        <v>0</v>
      </c>
      <c r="Q13" s="7"/>
    </row>
    <row r="14" spans="1:17" ht="12.75" customHeight="1" x14ac:dyDescent="0.3">
      <c r="A14" s="3" t="s">
        <v>32</v>
      </c>
      <c r="B14" s="3"/>
      <c r="C14" s="3">
        <v>6</v>
      </c>
      <c r="D14" s="4" t="s">
        <v>137</v>
      </c>
      <c r="E14" s="45">
        <v>56</v>
      </c>
      <c r="F14" s="31"/>
      <c r="G14" s="3" t="s">
        <v>624</v>
      </c>
      <c r="H14" s="3">
        <v>7</v>
      </c>
      <c r="I14" s="6"/>
      <c r="J14" s="50">
        <v>200</v>
      </c>
      <c r="K14" s="65"/>
      <c r="L14" s="66">
        <v>0</v>
      </c>
      <c r="M14" s="66">
        <v>0</v>
      </c>
      <c r="N14" s="66">
        <v>0</v>
      </c>
      <c r="O14" s="66">
        <v>0</v>
      </c>
      <c r="P14" s="66">
        <v>0</v>
      </c>
      <c r="Q14" s="7"/>
    </row>
    <row r="15" spans="1:17" ht="12.75" customHeight="1" x14ac:dyDescent="0.3">
      <c r="A15" s="3" t="s">
        <v>32</v>
      </c>
      <c r="B15" s="3"/>
      <c r="C15" s="3">
        <v>3</v>
      </c>
      <c r="D15" s="4" t="s">
        <v>138</v>
      </c>
      <c r="E15" s="45">
        <v>56</v>
      </c>
      <c r="F15" s="31"/>
      <c r="G15" s="3" t="s">
        <v>624</v>
      </c>
      <c r="H15" s="3">
        <v>7</v>
      </c>
      <c r="I15" s="6"/>
      <c r="J15" s="50">
        <v>200</v>
      </c>
      <c r="K15" s="65"/>
      <c r="L15" s="66">
        <v>0</v>
      </c>
      <c r="M15" s="66">
        <v>0</v>
      </c>
      <c r="N15" s="66">
        <v>0</v>
      </c>
      <c r="O15" s="66">
        <v>0</v>
      </c>
      <c r="P15" s="66">
        <v>0</v>
      </c>
      <c r="Q15" s="7"/>
    </row>
    <row r="16" spans="1:17" ht="12.75" customHeight="1" x14ac:dyDescent="0.3">
      <c r="A16" s="3" t="s">
        <v>32</v>
      </c>
      <c r="B16" s="3"/>
      <c r="C16" s="3" t="s">
        <v>592</v>
      </c>
      <c r="D16" s="4" t="s">
        <v>139</v>
      </c>
      <c r="E16" s="45">
        <v>8</v>
      </c>
      <c r="F16" s="31"/>
      <c r="G16" s="3" t="s">
        <v>128</v>
      </c>
      <c r="H16" s="3">
        <v>4</v>
      </c>
      <c r="I16" s="6"/>
      <c r="J16" s="50">
        <v>200</v>
      </c>
      <c r="K16" s="65"/>
      <c r="L16" s="66">
        <v>0</v>
      </c>
      <c r="M16" s="66">
        <v>0</v>
      </c>
      <c r="N16" s="66">
        <v>0</v>
      </c>
      <c r="O16" s="66">
        <v>0</v>
      </c>
      <c r="P16" s="66">
        <v>0</v>
      </c>
      <c r="Q16" s="7"/>
    </row>
    <row r="17" spans="1:17" ht="12.75" customHeight="1" x14ac:dyDescent="0.3">
      <c r="A17" s="3" t="s">
        <v>32</v>
      </c>
      <c r="B17" s="3"/>
      <c r="C17" s="3">
        <v>5</v>
      </c>
      <c r="D17" s="4" t="s">
        <v>140</v>
      </c>
      <c r="E17" s="45">
        <v>7</v>
      </c>
      <c r="F17" s="31"/>
      <c r="G17" s="3" t="s">
        <v>128</v>
      </c>
      <c r="H17" s="3">
        <v>8</v>
      </c>
      <c r="I17" s="6"/>
      <c r="J17" s="50">
        <v>200</v>
      </c>
      <c r="K17" s="65"/>
      <c r="L17" s="66">
        <v>0</v>
      </c>
      <c r="M17" s="66">
        <v>0</v>
      </c>
      <c r="N17" s="66">
        <v>0</v>
      </c>
      <c r="O17" s="66">
        <v>0</v>
      </c>
      <c r="P17" s="66">
        <v>0</v>
      </c>
      <c r="Q17" s="7"/>
    </row>
    <row r="18" spans="1:17" ht="12.75" customHeight="1" x14ac:dyDescent="0.3">
      <c r="A18" s="3" t="s">
        <v>32</v>
      </c>
      <c r="B18" s="3"/>
      <c r="C18" s="3">
        <v>2</v>
      </c>
      <c r="D18" s="4" t="s">
        <v>141</v>
      </c>
      <c r="E18" s="45">
        <v>84</v>
      </c>
      <c r="F18" s="31"/>
      <c r="G18" s="3" t="s">
        <v>86</v>
      </c>
      <c r="H18" s="3">
        <v>4</v>
      </c>
      <c r="I18" s="6"/>
      <c r="J18" s="50">
        <v>200</v>
      </c>
      <c r="K18" s="65"/>
      <c r="L18" s="66">
        <v>0</v>
      </c>
      <c r="M18" s="66">
        <v>0</v>
      </c>
      <c r="N18" s="66">
        <v>0</v>
      </c>
      <c r="O18" s="66">
        <v>0</v>
      </c>
      <c r="P18" s="66">
        <v>0</v>
      </c>
      <c r="Q18" s="7"/>
    </row>
    <row r="19" spans="1:17" ht="12.75" customHeight="1" x14ac:dyDescent="0.3">
      <c r="A19" s="3" t="s">
        <v>32</v>
      </c>
      <c r="B19" s="3"/>
      <c r="C19" s="3">
        <v>14</v>
      </c>
      <c r="D19" s="4" t="s">
        <v>35</v>
      </c>
      <c r="E19" s="45">
        <v>20</v>
      </c>
      <c r="F19" s="31"/>
      <c r="G19" s="3" t="s">
        <v>86</v>
      </c>
      <c r="H19" s="3">
        <v>6</v>
      </c>
      <c r="I19" s="6"/>
      <c r="J19" s="50">
        <v>40</v>
      </c>
      <c r="K19" s="65"/>
      <c r="L19" s="66">
        <v>0</v>
      </c>
      <c r="M19" s="66">
        <v>0</v>
      </c>
      <c r="N19" s="66">
        <v>0</v>
      </c>
      <c r="O19" s="66">
        <v>0</v>
      </c>
      <c r="P19" s="66">
        <v>0</v>
      </c>
      <c r="Q19" s="7"/>
    </row>
    <row r="20" spans="1:17" ht="12.75" customHeight="1" x14ac:dyDescent="0.3">
      <c r="A20" s="3" t="s">
        <v>32</v>
      </c>
      <c r="B20" s="3"/>
      <c r="C20" s="3">
        <v>16</v>
      </c>
      <c r="D20" s="4" t="s">
        <v>142</v>
      </c>
      <c r="E20" s="45">
        <v>49.4</v>
      </c>
      <c r="F20" s="31"/>
      <c r="G20" s="3" t="s">
        <v>86</v>
      </c>
      <c r="H20" s="3">
        <v>9</v>
      </c>
      <c r="I20" s="6"/>
      <c r="J20" s="50">
        <v>200</v>
      </c>
      <c r="K20" s="65"/>
      <c r="L20" s="66">
        <v>0</v>
      </c>
      <c r="M20" s="66">
        <v>0</v>
      </c>
      <c r="N20" s="66">
        <v>0</v>
      </c>
      <c r="O20" s="66">
        <v>0</v>
      </c>
      <c r="P20" s="66">
        <v>0</v>
      </c>
      <c r="Q20" s="7"/>
    </row>
    <row r="21" spans="1:17" ht="12.75" customHeight="1" x14ac:dyDescent="0.3">
      <c r="A21" s="3" t="s">
        <v>32</v>
      </c>
      <c r="B21" s="3"/>
      <c r="C21" s="3">
        <v>17</v>
      </c>
      <c r="D21" s="4" t="s">
        <v>143</v>
      </c>
      <c r="E21" s="45">
        <v>116</v>
      </c>
      <c r="F21" s="31"/>
      <c r="G21" s="3" t="s">
        <v>624</v>
      </c>
      <c r="H21" s="3">
        <v>5</v>
      </c>
      <c r="I21" s="6"/>
      <c r="J21" s="50">
        <v>200</v>
      </c>
      <c r="K21" s="65"/>
      <c r="L21" s="66">
        <v>0</v>
      </c>
      <c r="M21" s="66">
        <v>0</v>
      </c>
      <c r="N21" s="66">
        <v>0</v>
      </c>
      <c r="O21" s="66">
        <v>0</v>
      </c>
      <c r="P21" s="66">
        <v>0</v>
      </c>
      <c r="Q21" s="7"/>
    </row>
    <row r="22" spans="1:17" ht="12.75" customHeight="1" x14ac:dyDescent="0.3">
      <c r="A22" s="3" t="s">
        <v>32</v>
      </c>
      <c r="B22" s="3"/>
      <c r="C22" s="3">
        <v>15</v>
      </c>
      <c r="D22" s="4" t="s">
        <v>144</v>
      </c>
      <c r="E22" s="45">
        <v>4</v>
      </c>
      <c r="F22" s="31"/>
      <c r="G22" s="3" t="s">
        <v>624</v>
      </c>
      <c r="H22" s="3">
        <v>3</v>
      </c>
      <c r="I22" s="6"/>
      <c r="J22" s="50">
        <v>200</v>
      </c>
      <c r="K22" s="65"/>
      <c r="L22" s="66">
        <v>0</v>
      </c>
      <c r="M22" s="66">
        <v>0</v>
      </c>
      <c r="N22" s="66">
        <v>0</v>
      </c>
      <c r="O22" s="66">
        <v>0</v>
      </c>
      <c r="P22" s="66">
        <v>0</v>
      </c>
      <c r="Q22" s="7"/>
    </row>
    <row r="23" spans="1:17" ht="12.75" customHeight="1" x14ac:dyDescent="0.3">
      <c r="A23" s="3" t="s">
        <v>32</v>
      </c>
      <c r="B23" s="3"/>
      <c r="C23" s="3">
        <v>18</v>
      </c>
      <c r="D23" s="4" t="s">
        <v>145</v>
      </c>
      <c r="E23" s="45">
        <v>53.5</v>
      </c>
      <c r="F23" s="31"/>
      <c r="G23" s="3" t="s">
        <v>624</v>
      </c>
      <c r="H23" s="3">
        <v>7</v>
      </c>
      <c r="I23" s="6"/>
      <c r="J23" s="50">
        <v>200</v>
      </c>
      <c r="K23" s="65"/>
      <c r="L23" s="66">
        <v>0</v>
      </c>
      <c r="M23" s="66">
        <v>0</v>
      </c>
      <c r="N23" s="66">
        <v>0</v>
      </c>
      <c r="O23" s="66">
        <v>0</v>
      </c>
      <c r="P23" s="66">
        <v>0</v>
      </c>
      <c r="Q23" s="7"/>
    </row>
    <row r="24" spans="1:17" ht="12.75" customHeight="1" x14ac:dyDescent="0.3">
      <c r="A24" s="3" t="s">
        <v>32</v>
      </c>
      <c r="B24" s="3"/>
      <c r="C24" s="3">
        <v>41</v>
      </c>
      <c r="D24" s="4" t="s">
        <v>146</v>
      </c>
      <c r="E24" s="45">
        <v>93</v>
      </c>
      <c r="F24" s="31"/>
      <c r="G24" s="3" t="s">
        <v>624</v>
      </c>
      <c r="H24" s="3">
        <v>1</v>
      </c>
      <c r="I24" s="6"/>
      <c r="J24" s="50">
        <v>200</v>
      </c>
      <c r="K24" s="65"/>
      <c r="L24" s="66">
        <v>0</v>
      </c>
      <c r="M24" s="66">
        <v>0</v>
      </c>
      <c r="N24" s="66">
        <v>0</v>
      </c>
      <c r="O24" s="66">
        <v>0</v>
      </c>
      <c r="P24" s="66">
        <v>0</v>
      </c>
      <c r="Q24" s="7"/>
    </row>
    <row r="25" spans="1:17" ht="12.75" customHeight="1" x14ac:dyDescent="0.3">
      <c r="A25" s="3" t="s">
        <v>32</v>
      </c>
      <c r="B25" s="3"/>
      <c r="C25" s="3">
        <v>40</v>
      </c>
      <c r="D25" s="4" t="s">
        <v>147</v>
      </c>
      <c r="E25" s="45">
        <v>8</v>
      </c>
      <c r="F25" s="31"/>
      <c r="G25" s="3" t="s">
        <v>624</v>
      </c>
      <c r="H25" s="3">
        <v>6</v>
      </c>
      <c r="I25" s="6"/>
      <c r="J25" s="50">
        <v>40</v>
      </c>
      <c r="K25" s="65"/>
      <c r="L25" s="66">
        <v>0</v>
      </c>
      <c r="M25" s="66">
        <v>0</v>
      </c>
      <c r="N25" s="66">
        <v>0</v>
      </c>
      <c r="O25" s="66">
        <v>0</v>
      </c>
      <c r="P25" s="66">
        <v>0</v>
      </c>
      <c r="Q25" s="7"/>
    </row>
    <row r="26" spans="1:17" ht="12.75" customHeight="1" x14ac:dyDescent="0.3">
      <c r="A26" s="3" t="s">
        <v>32</v>
      </c>
      <c r="B26" s="3"/>
      <c r="C26" s="3">
        <v>42</v>
      </c>
      <c r="D26" s="4" t="s">
        <v>148</v>
      </c>
      <c r="E26" s="45">
        <v>8</v>
      </c>
      <c r="F26" s="31"/>
      <c r="G26" s="3" t="s">
        <v>624</v>
      </c>
      <c r="H26" s="3">
        <v>4</v>
      </c>
      <c r="I26" s="6"/>
      <c r="J26" s="50">
        <v>200</v>
      </c>
      <c r="K26" s="65"/>
      <c r="L26" s="66">
        <v>0</v>
      </c>
      <c r="M26" s="66">
        <v>0</v>
      </c>
      <c r="N26" s="66">
        <v>0</v>
      </c>
      <c r="O26" s="66">
        <v>0</v>
      </c>
      <c r="P26" s="66">
        <v>0</v>
      </c>
      <c r="Q26" s="7"/>
    </row>
    <row r="27" spans="1:17" ht="12.75" customHeight="1" x14ac:dyDescent="0.3">
      <c r="A27" s="3" t="s">
        <v>32</v>
      </c>
      <c r="B27" s="3"/>
      <c r="C27" s="3">
        <v>1</v>
      </c>
      <c r="D27" s="4" t="s">
        <v>149</v>
      </c>
      <c r="E27" s="45">
        <v>6</v>
      </c>
      <c r="F27" s="31"/>
      <c r="G27" s="3" t="s">
        <v>86</v>
      </c>
      <c r="H27" s="3">
        <v>3</v>
      </c>
      <c r="I27" s="6"/>
      <c r="J27" s="50">
        <v>200</v>
      </c>
      <c r="K27" s="65"/>
      <c r="L27" s="66">
        <v>0</v>
      </c>
      <c r="M27" s="66">
        <v>0</v>
      </c>
      <c r="N27" s="66">
        <v>0</v>
      </c>
      <c r="O27" s="66">
        <v>0</v>
      </c>
      <c r="P27" s="66">
        <v>0</v>
      </c>
      <c r="Q27" s="7"/>
    </row>
    <row r="28" spans="1:17" ht="12.75" customHeight="1" x14ac:dyDescent="0.3">
      <c r="A28" s="3" t="s">
        <v>32</v>
      </c>
      <c r="B28" s="3"/>
      <c r="C28" s="3">
        <v>39</v>
      </c>
      <c r="D28" s="4" t="s">
        <v>150</v>
      </c>
      <c r="E28" s="45">
        <v>6</v>
      </c>
      <c r="F28" s="31"/>
      <c r="G28" s="3" t="s">
        <v>86</v>
      </c>
      <c r="H28" s="3">
        <v>3</v>
      </c>
      <c r="I28" s="6"/>
      <c r="J28" s="50">
        <v>200</v>
      </c>
      <c r="K28" s="65"/>
      <c r="L28" s="66">
        <v>0</v>
      </c>
      <c r="M28" s="66">
        <v>0</v>
      </c>
      <c r="N28" s="66">
        <v>0</v>
      </c>
      <c r="O28" s="66">
        <v>0</v>
      </c>
      <c r="P28" s="66">
        <v>0</v>
      </c>
      <c r="Q28" s="7"/>
    </row>
    <row r="29" spans="1:17" ht="12.75" customHeight="1" x14ac:dyDescent="0.3">
      <c r="A29" s="3" t="s">
        <v>32</v>
      </c>
      <c r="B29" s="3"/>
      <c r="C29" s="3">
        <v>19</v>
      </c>
      <c r="D29" s="4" t="s">
        <v>151</v>
      </c>
      <c r="E29" s="45">
        <v>4</v>
      </c>
      <c r="F29" s="31"/>
      <c r="G29" s="3" t="s">
        <v>128</v>
      </c>
      <c r="H29" s="3">
        <v>9</v>
      </c>
      <c r="I29" s="6"/>
      <c r="J29" s="50">
        <v>200</v>
      </c>
      <c r="K29" s="65"/>
      <c r="L29" s="66">
        <v>0</v>
      </c>
      <c r="M29" s="66">
        <v>0</v>
      </c>
      <c r="N29" s="66">
        <v>0</v>
      </c>
      <c r="O29" s="66">
        <v>0</v>
      </c>
      <c r="P29" s="66">
        <v>0</v>
      </c>
      <c r="Q29" s="7"/>
    </row>
    <row r="30" spans="1:17" ht="12.75" customHeight="1" x14ac:dyDescent="0.3">
      <c r="A30" s="3" t="s">
        <v>32</v>
      </c>
      <c r="B30" s="3"/>
      <c r="C30" s="3"/>
      <c r="D30" s="4" t="s">
        <v>152</v>
      </c>
      <c r="E30" s="45"/>
      <c r="F30" s="5">
        <v>4</v>
      </c>
      <c r="G30" s="3" t="s">
        <v>624</v>
      </c>
      <c r="H30" s="3"/>
      <c r="I30" s="6"/>
      <c r="J30" s="50">
        <v>0</v>
      </c>
      <c r="K30" s="65"/>
      <c r="L30" s="66">
        <v>0</v>
      </c>
      <c r="M30" s="66">
        <v>0</v>
      </c>
      <c r="N30" s="66">
        <v>0</v>
      </c>
      <c r="O30" s="66">
        <v>0</v>
      </c>
      <c r="P30" s="66">
        <v>0</v>
      </c>
      <c r="Q30" s="7"/>
    </row>
    <row r="31" spans="1:17" ht="12.75" customHeight="1" x14ac:dyDescent="0.3">
      <c r="A31" s="3" t="s">
        <v>32</v>
      </c>
      <c r="B31" s="3"/>
      <c r="C31" s="3">
        <v>22</v>
      </c>
      <c r="D31" s="4" t="s">
        <v>129</v>
      </c>
      <c r="E31" s="45">
        <v>4</v>
      </c>
      <c r="F31" s="31"/>
      <c r="G31" s="3" t="s">
        <v>128</v>
      </c>
      <c r="H31" s="3">
        <v>8</v>
      </c>
      <c r="I31" s="6"/>
      <c r="J31" s="50">
        <v>200</v>
      </c>
      <c r="K31" s="65"/>
      <c r="L31" s="66">
        <v>0</v>
      </c>
      <c r="M31" s="66">
        <v>0</v>
      </c>
      <c r="N31" s="66">
        <v>0</v>
      </c>
      <c r="O31" s="66">
        <v>0</v>
      </c>
      <c r="P31" s="66">
        <v>0</v>
      </c>
      <c r="Q31" s="7"/>
    </row>
    <row r="32" spans="1:17" ht="12.75" customHeight="1" x14ac:dyDescent="0.3">
      <c r="A32" s="3" t="s">
        <v>32</v>
      </c>
      <c r="B32" s="3"/>
      <c r="C32" s="3">
        <v>25</v>
      </c>
      <c r="D32" s="4" t="s">
        <v>153</v>
      </c>
      <c r="E32" s="45">
        <v>56</v>
      </c>
      <c r="F32" s="31"/>
      <c r="G32" s="3" t="s">
        <v>624</v>
      </c>
      <c r="H32" s="3">
        <v>7</v>
      </c>
      <c r="I32" s="6"/>
      <c r="J32" s="50">
        <v>200</v>
      </c>
      <c r="K32" s="65"/>
      <c r="L32" s="66">
        <v>0</v>
      </c>
      <c r="M32" s="66">
        <v>0</v>
      </c>
      <c r="N32" s="66">
        <v>0</v>
      </c>
      <c r="O32" s="66">
        <v>0</v>
      </c>
      <c r="P32" s="66">
        <v>0</v>
      </c>
      <c r="Q32" s="7"/>
    </row>
    <row r="33" spans="1:17" ht="12.75" customHeight="1" x14ac:dyDescent="0.3">
      <c r="A33" s="3" t="s">
        <v>32</v>
      </c>
      <c r="B33" s="3"/>
      <c r="C33" s="3">
        <v>27</v>
      </c>
      <c r="D33" s="4" t="s">
        <v>154</v>
      </c>
      <c r="E33" s="45">
        <v>56</v>
      </c>
      <c r="F33" s="31"/>
      <c r="G33" s="3" t="s">
        <v>624</v>
      </c>
      <c r="H33" s="3">
        <v>7</v>
      </c>
      <c r="I33" s="6"/>
      <c r="J33" s="50">
        <v>200</v>
      </c>
      <c r="K33" s="65"/>
      <c r="L33" s="66">
        <v>0</v>
      </c>
      <c r="M33" s="66">
        <v>0</v>
      </c>
      <c r="N33" s="66">
        <v>0</v>
      </c>
      <c r="O33" s="66">
        <v>0</v>
      </c>
      <c r="P33" s="66">
        <v>0</v>
      </c>
      <c r="Q33" s="7"/>
    </row>
    <row r="34" spans="1:17" ht="12.75" customHeight="1" x14ac:dyDescent="0.3">
      <c r="A34" s="3" t="s">
        <v>32</v>
      </c>
      <c r="B34" s="3"/>
      <c r="C34" s="3" t="s">
        <v>591</v>
      </c>
      <c r="D34" s="4" t="s">
        <v>155</v>
      </c>
      <c r="E34" s="45">
        <v>8</v>
      </c>
      <c r="F34" s="31"/>
      <c r="G34" s="3" t="s">
        <v>128</v>
      </c>
      <c r="H34" s="3">
        <v>4</v>
      </c>
      <c r="I34" s="6"/>
      <c r="J34" s="50">
        <v>200</v>
      </c>
      <c r="K34" s="65"/>
      <c r="L34" s="66">
        <v>0</v>
      </c>
      <c r="M34" s="66">
        <v>0</v>
      </c>
      <c r="N34" s="66">
        <v>0</v>
      </c>
      <c r="O34" s="66">
        <v>0</v>
      </c>
      <c r="P34" s="66">
        <v>0</v>
      </c>
      <c r="Q34" s="7"/>
    </row>
    <row r="35" spans="1:17" ht="12.75" customHeight="1" x14ac:dyDescent="0.3">
      <c r="A35" s="3" t="s">
        <v>32</v>
      </c>
      <c r="B35" s="3"/>
      <c r="C35" s="3">
        <v>26</v>
      </c>
      <c r="D35" s="4" t="s">
        <v>156</v>
      </c>
      <c r="E35" s="45">
        <v>7</v>
      </c>
      <c r="F35" s="31"/>
      <c r="G35" s="3" t="s">
        <v>128</v>
      </c>
      <c r="H35" s="3">
        <v>8</v>
      </c>
      <c r="I35" s="6"/>
      <c r="J35" s="50">
        <v>200</v>
      </c>
      <c r="K35" s="65"/>
      <c r="L35" s="66">
        <v>0</v>
      </c>
      <c r="M35" s="66">
        <v>0</v>
      </c>
      <c r="N35" s="66">
        <v>0</v>
      </c>
      <c r="O35" s="66">
        <v>0</v>
      </c>
      <c r="P35" s="66">
        <v>0</v>
      </c>
      <c r="Q35" s="7"/>
    </row>
    <row r="36" spans="1:17" ht="12.75" customHeight="1" x14ac:dyDescent="0.3">
      <c r="A36" s="3" t="s">
        <v>32</v>
      </c>
      <c r="B36" s="3"/>
      <c r="C36" s="3">
        <v>35</v>
      </c>
      <c r="D36" s="4" t="s">
        <v>157</v>
      </c>
      <c r="E36" s="45">
        <v>56</v>
      </c>
      <c r="F36" s="31"/>
      <c r="G36" s="3" t="s">
        <v>624</v>
      </c>
      <c r="H36" s="3">
        <v>7</v>
      </c>
      <c r="I36" s="6"/>
      <c r="J36" s="50">
        <v>200</v>
      </c>
      <c r="K36" s="65"/>
      <c r="L36" s="66">
        <v>0</v>
      </c>
      <c r="M36" s="66">
        <v>0</v>
      </c>
      <c r="N36" s="66">
        <v>0</v>
      </c>
      <c r="O36" s="66">
        <v>0</v>
      </c>
      <c r="P36" s="66">
        <v>0</v>
      </c>
      <c r="Q36" s="7"/>
    </row>
    <row r="37" spans="1:17" ht="12.75" customHeight="1" x14ac:dyDescent="0.3">
      <c r="A37" s="3" t="s">
        <v>32</v>
      </c>
      <c r="B37" s="3"/>
      <c r="C37" s="3">
        <v>38</v>
      </c>
      <c r="D37" s="4" t="s">
        <v>158</v>
      </c>
      <c r="E37" s="45">
        <v>56</v>
      </c>
      <c r="F37" s="31"/>
      <c r="G37" s="3" t="s">
        <v>624</v>
      </c>
      <c r="H37" s="3">
        <v>7</v>
      </c>
      <c r="I37" s="6"/>
      <c r="J37" s="50">
        <v>200</v>
      </c>
      <c r="K37" s="65"/>
      <c r="L37" s="66">
        <v>0</v>
      </c>
      <c r="M37" s="66">
        <v>0</v>
      </c>
      <c r="N37" s="66">
        <v>0</v>
      </c>
      <c r="O37" s="66">
        <v>0</v>
      </c>
      <c r="P37" s="66">
        <v>0</v>
      </c>
      <c r="Q37" s="7"/>
    </row>
    <row r="38" spans="1:17" ht="12.75" customHeight="1" x14ac:dyDescent="0.3">
      <c r="A38" s="3" t="s">
        <v>32</v>
      </c>
      <c r="B38" s="3"/>
      <c r="C38" s="3" t="s">
        <v>590</v>
      </c>
      <c r="D38" s="4" t="s">
        <v>159</v>
      </c>
      <c r="E38" s="45">
        <v>8</v>
      </c>
      <c r="F38" s="31"/>
      <c r="G38" s="3" t="s">
        <v>128</v>
      </c>
      <c r="H38" s="3">
        <v>4</v>
      </c>
      <c r="I38" s="6"/>
      <c r="J38" s="50">
        <v>200</v>
      </c>
      <c r="K38" s="65"/>
      <c r="L38" s="66">
        <v>0</v>
      </c>
      <c r="M38" s="66">
        <v>0</v>
      </c>
      <c r="N38" s="66">
        <v>0</v>
      </c>
      <c r="O38" s="66">
        <v>0</v>
      </c>
      <c r="P38" s="66">
        <v>0</v>
      </c>
      <c r="Q38" s="7"/>
    </row>
    <row r="39" spans="1:17" ht="12.75" customHeight="1" x14ac:dyDescent="0.3">
      <c r="A39" s="3" t="s">
        <v>32</v>
      </c>
      <c r="B39" s="3"/>
      <c r="C39" s="3">
        <v>36</v>
      </c>
      <c r="D39" s="4" t="s">
        <v>160</v>
      </c>
      <c r="E39" s="45">
        <v>7</v>
      </c>
      <c r="F39" s="31"/>
      <c r="G39" s="3" t="s">
        <v>128</v>
      </c>
      <c r="H39" s="3">
        <v>8</v>
      </c>
      <c r="I39" s="6"/>
      <c r="J39" s="50">
        <v>200</v>
      </c>
      <c r="K39" s="65"/>
      <c r="L39" s="66">
        <v>0</v>
      </c>
      <c r="M39" s="66">
        <v>0</v>
      </c>
      <c r="N39" s="66">
        <v>0</v>
      </c>
      <c r="O39" s="66">
        <v>0</v>
      </c>
      <c r="P39" s="66">
        <v>0</v>
      </c>
      <c r="Q39" s="7"/>
    </row>
    <row r="40" spans="1:17" ht="12.75" customHeight="1" x14ac:dyDescent="0.3">
      <c r="A40" s="3" t="s">
        <v>32</v>
      </c>
      <c r="B40" s="3"/>
      <c r="C40" s="3">
        <v>24</v>
      </c>
      <c r="D40" s="4" t="s">
        <v>161</v>
      </c>
      <c r="E40" s="45">
        <v>129</v>
      </c>
      <c r="F40" s="31"/>
      <c r="G40" s="3" t="s">
        <v>624</v>
      </c>
      <c r="H40" s="3">
        <v>4</v>
      </c>
      <c r="I40" s="6"/>
      <c r="J40" s="50">
        <v>200</v>
      </c>
      <c r="K40" s="65"/>
      <c r="L40" s="66">
        <v>0</v>
      </c>
      <c r="M40" s="66">
        <v>0</v>
      </c>
      <c r="N40" s="66">
        <v>0</v>
      </c>
      <c r="O40" s="66">
        <v>0</v>
      </c>
      <c r="P40" s="66">
        <v>0</v>
      </c>
      <c r="Q40" s="7"/>
    </row>
    <row r="41" spans="1:17" ht="12.75" customHeight="1" x14ac:dyDescent="0.3">
      <c r="A41" s="3" t="s">
        <v>32</v>
      </c>
      <c r="B41" s="3"/>
      <c r="C41" s="3">
        <v>28</v>
      </c>
      <c r="D41" s="4" t="s">
        <v>75</v>
      </c>
      <c r="E41" s="45">
        <v>10</v>
      </c>
      <c r="F41" s="31"/>
      <c r="G41" s="3" t="s">
        <v>86</v>
      </c>
      <c r="H41" s="3">
        <v>6</v>
      </c>
      <c r="I41" s="6"/>
      <c r="J41" s="50">
        <v>40</v>
      </c>
      <c r="K41" s="65"/>
      <c r="L41" s="66">
        <v>0</v>
      </c>
      <c r="M41" s="66">
        <v>0</v>
      </c>
      <c r="N41" s="66">
        <v>0</v>
      </c>
      <c r="O41" s="66">
        <v>0</v>
      </c>
      <c r="P41" s="66">
        <v>0</v>
      </c>
      <c r="Q41" s="7"/>
    </row>
    <row r="42" spans="1:17" ht="12.75" customHeight="1" x14ac:dyDescent="0.3">
      <c r="A42" s="3" t="s">
        <v>32</v>
      </c>
      <c r="B42" s="3"/>
      <c r="C42" s="3">
        <v>29</v>
      </c>
      <c r="D42" s="4" t="s">
        <v>75</v>
      </c>
      <c r="E42" s="45">
        <v>10</v>
      </c>
      <c r="F42" s="31"/>
      <c r="G42" s="3" t="s">
        <v>86</v>
      </c>
      <c r="H42" s="3">
        <v>6</v>
      </c>
      <c r="I42" s="6"/>
      <c r="J42" s="50">
        <v>40</v>
      </c>
      <c r="K42" s="65"/>
      <c r="L42" s="66">
        <v>0</v>
      </c>
      <c r="M42" s="66">
        <v>0</v>
      </c>
      <c r="N42" s="66">
        <v>0</v>
      </c>
      <c r="O42" s="66">
        <v>0</v>
      </c>
      <c r="P42" s="66">
        <v>0</v>
      </c>
      <c r="Q42" s="7"/>
    </row>
    <row r="43" spans="1:17" ht="12.75" customHeight="1" x14ac:dyDescent="0.3">
      <c r="A43" s="3" t="s">
        <v>32</v>
      </c>
      <c r="B43" s="3"/>
      <c r="C43" s="3">
        <v>33</v>
      </c>
      <c r="D43" s="4" t="s">
        <v>162</v>
      </c>
      <c r="E43" s="45">
        <v>56</v>
      </c>
      <c r="F43" s="31"/>
      <c r="G43" s="3" t="s">
        <v>624</v>
      </c>
      <c r="H43" s="3">
        <v>7</v>
      </c>
      <c r="I43" s="6"/>
      <c r="J43" s="50">
        <v>200</v>
      </c>
      <c r="K43" s="65"/>
      <c r="L43" s="66">
        <v>0</v>
      </c>
      <c r="M43" s="66">
        <v>0</v>
      </c>
      <c r="N43" s="66">
        <v>0</v>
      </c>
      <c r="O43" s="66">
        <v>0</v>
      </c>
      <c r="P43" s="66">
        <v>0</v>
      </c>
      <c r="Q43" s="7"/>
    </row>
    <row r="44" spans="1:17" ht="12.75" customHeight="1" x14ac:dyDescent="0.3">
      <c r="A44" s="3" t="s">
        <v>32</v>
      </c>
      <c r="B44" s="3"/>
      <c r="C44" s="3">
        <v>31</v>
      </c>
      <c r="D44" s="4" t="s">
        <v>163</v>
      </c>
      <c r="E44" s="45">
        <v>56</v>
      </c>
      <c r="F44" s="31"/>
      <c r="G44" s="3" t="s">
        <v>624</v>
      </c>
      <c r="H44" s="3">
        <v>7</v>
      </c>
      <c r="I44" s="6"/>
      <c r="J44" s="50">
        <v>200</v>
      </c>
      <c r="K44" s="65"/>
      <c r="L44" s="66">
        <v>0</v>
      </c>
      <c r="M44" s="66">
        <v>0</v>
      </c>
      <c r="N44" s="66">
        <v>0</v>
      </c>
      <c r="O44" s="66">
        <v>0</v>
      </c>
      <c r="P44" s="66">
        <v>0</v>
      </c>
      <c r="Q44" s="7"/>
    </row>
    <row r="45" spans="1:17" ht="12.75" customHeight="1" x14ac:dyDescent="0.3">
      <c r="A45" s="3" t="s">
        <v>32</v>
      </c>
      <c r="B45" s="3"/>
      <c r="C45" s="3" t="s">
        <v>594</v>
      </c>
      <c r="D45" s="4" t="s">
        <v>164</v>
      </c>
      <c r="E45" s="45">
        <v>8</v>
      </c>
      <c r="F45" s="31"/>
      <c r="G45" s="3" t="s">
        <v>128</v>
      </c>
      <c r="H45" s="3">
        <v>4</v>
      </c>
      <c r="I45" s="6"/>
      <c r="J45" s="50">
        <v>200</v>
      </c>
      <c r="K45" s="65"/>
      <c r="L45" s="66">
        <v>0</v>
      </c>
      <c r="M45" s="66">
        <v>0</v>
      </c>
      <c r="N45" s="66">
        <v>0</v>
      </c>
      <c r="O45" s="66">
        <v>0</v>
      </c>
      <c r="P45" s="66">
        <v>0</v>
      </c>
      <c r="Q45" s="7"/>
    </row>
    <row r="46" spans="1:17" ht="12.75" customHeight="1" x14ac:dyDescent="0.3">
      <c r="A46" s="3" t="s">
        <v>32</v>
      </c>
      <c r="B46" s="3"/>
      <c r="C46" s="3">
        <v>32</v>
      </c>
      <c r="D46" s="4" t="s">
        <v>165</v>
      </c>
      <c r="E46" s="45">
        <v>7</v>
      </c>
      <c r="F46" s="31"/>
      <c r="G46" s="3" t="s">
        <v>128</v>
      </c>
      <c r="H46" s="3">
        <v>8</v>
      </c>
      <c r="I46" s="6"/>
      <c r="J46" s="50">
        <v>200</v>
      </c>
      <c r="K46" s="65"/>
      <c r="L46" s="66">
        <v>0</v>
      </c>
      <c r="M46" s="66">
        <v>0</v>
      </c>
      <c r="N46" s="66">
        <v>0</v>
      </c>
      <c r="O46" s="66">
        <v>0</v>
      </c>
      <c r="P46" s="66">
        <v>0</v>
      </c>
      <c r="Q46" s="7"/>
    </row>
    <row r="47" spans="1:17" ht="12.75" customHeight="1" x14ac:dyDescent="0.3">
      <c r="A47" s="3" t="s">
        <v>32</v>
      </c>
      <c r="B47" s="3"/>
      <c r="C47" s="3">
        <v>52</v>
      </c>
      <c r="D47" s="4" t="s">
        <v>15</v>
      </c>
      <c r="E47" s="45">
        <v>8.26</v>
      </c>
      <c r="F47" s="31"/>
      <c r="G47" s="3" t="s">
        <v>86</v>
      </c>
      <c r="H47" s="3">
        <v>3</v>
      </c>
      <c r="I47" s="6"/>
      <c r="J47" s="50">
        <v>200</v>
      </c>
      <c r="K47" s="65"/>
      <c r="L47" s="66">
        <v>0</v>
      </c>
      <c r="M47" s="66">
        <v>0</v>
      </c>
      <c r="N47" s="66">
        <v>0</v>
      </c>
      <c r="O47" s="66">
        <v>0</v>
      </c>
      <c r="P47" s="66">
        <v>0</v>
      </c>
      <c r="Q47" s="7"/>
    </row>
    <row r="48" spans="1:17" ht="12.75" customHeight="1" x14ac:dyDescent="0.3">
      <c r="A48" s="3" t="s">
        <v>32</v>
      </c>
      <c r="B48" s="3"/>
      <c r="C48" s="54"/>
      <c r="D48" s="4" t="s">
        <v>166</v>
      </c>
      <c r="E48" s="45">
        <v>48</v>
      </c>
      <c r="F48" s="31"/>
      <c r="G48" s="3" t="s">
        <v>86</v>
      </c>
      <c r="H48" s="3">
        <v>4</v>
      </c>
      <c r="I48" s="6"/>
      <c r="J48" s="50">
        <v>200</v>
      </c>
      <c r="K48" s="65"/>
      <c r="L48" s="66">
        <v>0</v>
      </c>
      <c r="M48" s="66">
        <v>0</v>
      </c>
      <c r="N48" s="66">
        <v>0</v>
      </c>
      <c r="O48" s="66">
        <v>0</v>
      </c>
      <c r="P48" s="66">
        <v>0</v>
      </c>
      <c r="Q48" s="7"/>
    </row>
    <row r="49" spans="1:17" ht="12.75" customHeight="1" x14ac:dyDescent="0.3">
      <c r="A49" s="3" t="s">
        <v>32</v>
      </c>
      <c r="B49" s="3"/>
      <c r="C49" s="3">
        <v>48</v>
      </c>
      <c r="D49" s="4" t="s">
        <v>167</v>
      </c>
      <c r="E49" s="45">
        <v>54</v>
      </c>
      <c r="F49" s="31"/>
      <c r="G49" s="3" t="s">
        <v>624</v>
      </c>
      <c r="H49" s="3">
        <v>7</v>
      </c>
      <c r="I49" s="6"/>
      <c r="J49" s="50">
        <v>200</v>
      </c>
      <c r="K49" s="65"/>
      <c r="L49" s="66">
        <v>0</v>
      </c>
      <c r="M49" s="66">
        <v>0</v>
      </c>
      <c r="N49" s="66">
        <v>0</v>
      </c>
      <c r="O49" s="66">
        <v>0</v>
      </c>
      <c r="P49" s="66">
        <v>0</v>
      </c>
      <c r="Q49" s="7"/>
    </row>
    <row r="50" spans="1:17" ht="12.75" customHeight="1" x14ac:dyDescent="0.3">
      <c r="A50" s="3" t="s">
        <v>32</v>
      </c>
      <c r="B50" s="3"/>
      <c r="C50" s="3">
        <v>49</v>
      </c>
      <c r="D50" s="4" t="s">
        <v>168</v>
      </c>
      <c r="E50" s="45">
        <v>54</v>
      </c>
      <c r="F50" s="31"/>
      <c r="G50" s="3" t="s">
        <v>624</v>
      </c>
      <c r="H50" s="3">
        <v>7</v>
      </c>
      <c r="I50" s="6"/>
      <c r="J50" s="50">
        <v>200</v>
      </c>
      <c r="K50" s="65"/>
      <c r="L50" s="66">
        <v>0</v>
      </c>
      <c r="M50" s="66">
        <v>0</v>
      </c>
      <c r="N50" s="66">
        <v>0</v>
      </c>
      <c r="O50" s="66">
        <v>0</v>
      </c>
      <c r="P50" s="66">
        <v>0</v>
      </c>
      <c r="Q50" s="7"/>
    </row>
    <row r="51" spans="1:17" ht="12.75" customHeight="1" x14ac:dyDescent="0.3">
      <c r="A51" s="3" t="s">
        <v>32</v>
      </c>
      <c r="B51" s="3"/>
      <c r="C51" s="3">
        <v>51</v>
      </c>
      <c r="D51" s="4" t="s">
        <v>169</v>
      </c>
      <c r="E51" s="45">
        <v>6</v>
      </c>
      <c r="F51" s="31"/>
      <c r="G51" s="3" t="s">
        <v>170</v>
      </c>
      <c r="H51" s="3">
        <v>4</v>
      </c>
      <c r="I51" s="6"/>
      <c r="J51" s="50">
        <v>200</v>
      </c>
      <c r="K51" s="65"/>
      <c r="L51" s="66">
        <v>0</v>
      </c>
      <c r="M51" s="66">
        <v>0</v>
      </c>
      <c r="N51" s="66">
        <v>0</v>
      </c>
      <c r="O51" s="66">
        <v>0</v>
      </c>
      <c r="P51" s="66">
        <v>0</v>
      </c>
      <c r="Q51" s="7"/>
    </row>
    <row r="52" spans="1:17" ht="12.75" customHeight="1" x14ac:dyDescent="0.3">
      <c r="A52" s="3" t="s">
        <v>32</v>
      </c>
      <c r="B52" s="3"/>
      <c r="C52" s="3">
        <v>50</v>
      </c>
      <c r="D52" s="4" t="s">
        <v>171</v>
      </c>
      <c r="E52" s="45">
        <v>9</v>
      </c>
      <c r="F52" s="31"/>
      <c r="G52" s="3" t="s">
        <v>170</v>
      </c>
      <c r="H52" s="3">
        <v>8</v>
      </c>
      <c r="I52" s="6"/>
      <c r="J52" s="50">
        <v>200</v>
      </c>
      <c r="K52" s="65"/>
      <c r="L52" s="66">
        <v>0</v>
      </c>
      <c r="M52" s="66">
        <v>0</v>
      </c>
      <c r="N52" s="66">
        <v>0</v>
      </c>
      <c r="O52" s="66">
        <v>0</v>
      </c>
      <c r="P52" s="66">
        <v>0</v>
      </c>
      <c r="Q52" s="7"/>
    </row>
    <row r="53" spans="1:17" ht="12.75" customHeight="1" x14ac:dyDescent="0.3">
      <c r="A53" s="8"/>
      <c r="B53" s="8"/>
      <c r="C53" s="8"/>
      <c r="D53" s="8"/>
      <c r="E53" s="40"/>
      <c r="F53" s="8"/>
      <c r="G53" s="8"/>
      <c r="H53" s="8"/>
      <c r="I53" s="8"/>
      <c r="J53" s="8"/>
      <c r="K53" s="8"/>
      <c r="L53" s="8"/>
      <c r="M53" s="8"/>
      <c r="N53" s="8"/>
      <c r="O53" s="70"/>
      <c r="P53" s="70"/>
      <c r="Q53" s="8"/>
    </row>
    <row r="54" spans="1:17" ht="12.75" customHeight="1" x14ac:dyDescent="0.3">
      <c r="A54" s="8"/>
      <c r="B54" s="8"/>
      <c r="C54" s="8"/>
      <c r="D54" s="37"/>
      <c r="E54" s="106">
        <f>SUM(E2:E52)</f>
        <v>1612.86</v>
      </c>
      <c r="F54" s="8"/>
      <c r="G54" s="8"/>
      <c r="H54" s="8"/>
      <c r="I54" s="8"/>
      <c r="J54" s="8"/>
      <c r="K54" s="8"/>
      <c r="L54" s="8"/>
      <c r="N54" s="37"/>
      <c r="O54" s="113">
        <f>SUM(O2:O52)</f>
        <v>0</v>
      </c>
      <c r="P54" s="70"/>
      <c r="Q54" s="8"/>
    </row>
  </sheetData>
  <pageMargins left="0.7" right="0.7" top="0.75" bottom="0.75" header="0.3" footer="0.3"/>
  <pageSetup paperSize="9" orientation="portrait" r:id="rId1"/>
  <ignoredErrors>
    <ignoredError sqref="O53" unlocked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Q68"/>
  <sheetViews>
    <sheetView topLeftCell="D1" zoomScale="80" zoomScaleNormal="80" workbookViewId="0">
      <selection activeCell="O1" sqref="O1"/>
    </sheetView>
  </sheetViews>
  <sheetFormatPr defaultRowHeight="12.75" customHeight="1" x14ac:dyDescent="0.3"/>
  <cols>
    <col min="1" max="1" width="24.6640625" customWidth="1"/>
    <col min="2" max="2" width="18.33203125" customWidth="1"/>
    <col min="3" max="3" width="16" customWidth="1"/>
    <col min="4" max="4" width="25.33203125" bestFit="1" customWidth="1"/>
    <col min="5" max="5" width="17" style="43" customWidth="1"/>
    <col min="6" max="6" width="19.6640625" customWidth="1"/>
    <col min="7" max="7" width="19" customWidth="1"/>
    <col min="8" max="8" width="28.44140625" bestFit="1" customWidth="1"/>
    <col min="9" max="9" width="17.33203125" customWidth="1"/>
    <col min="10" max="10" width="15.6640625" customWidth="1"/>
    <col min="11" max="11" width="17.44140625" customWidth="1"/>
    <col min="12" max="12" width="17.33203125" customWidth="1"/>
    <col min="13" max="13" width="13.88671875" customWidth="1"/>
    <col min="14" max="14" width="30.77734375" customWidth="1"/>
    <col min="15" max="15" width="30.77734375" style="71" customWidth="1"/>
    <col min="16" max="16" width="18" style="71" customWidth="1"/>
    <col min="17" max="17" width="15.109375" customWidth="1"/>
  </cols>
  <sheetData>
    <row r="1" spans="1:17" ht="12.75" customHeight="1" x14ac:dyDescent="0.3">
      <c r="A1" s="14" t="s">
        <v>0</v>
      </c>
      <c r="B1" s="14" t="s">
        <v>1</v>
      </c>
      <c r="C1" s="1" t="s">
        <v>2</v>
      </c>
      <c r="D1" s="2" t="s">
        <v>3</v>
      </c>
      <c r="E1" s="39" t="s">
        <v>4</v>
      </c>
      <c r="F1" s="2" t="s">
        <v>5</v>
      </c>
      <c r="G1" s="2" t="s">
        <v>6</v>
      </c>
      <c r="H1" s="2" t="s">
        <v>664</v>
      </c>
      <c r="I1" s="2" t="s">
        <v>7</v>
      </c>
      <c r="J1" s="2" t="s">
        <v>8</v>
      </c>
      <c r="K1" s="1" t="s">
        <v>9</v>
      </c>
      <c r="L1" s="1" t="s">
        <v>10</v>
      </c>
      <c r="M1" s="1" t="s">
        <v>11</v>
      </c>
      <c r="N1" s="1" t="s">
        <v>679</v>
      </c>
      <c r="O1" s="1" t="s">
        <v>1226</v>
      </c>
      <c r="P1" s="69" t="s">
        <v>12</v>
      </c>
      <c r="Q1" s="1" t="s">
        <v>13</v>
      </c>
    </row>
    <row r="2" spans="1:17" ht="12.75" customHeight="1" x14ac:dyDescent="0.3">
      <c r="A2" s="3" t="s">
        <v>560</v>
      </c>
      <c r="B2" s="3" t="s">
        <v>83</v>
      </c>
      <c r="C2" s="46" t="s">
        <v>498</v>
      </c>
      <c r="D2" s="4" t="s">
        <v>486</v>
      </c>
      <c r="E2" s="45">
        <v>55</v>
      </c>
      <c r="F2" s="31"/>
      <c r="G2" s="3" t="s">
        <v>326</v>
      </c>
      <c r="H2" s="3">
        <v>1</v>
      </c>
      <c r="I2" s="6"/>
      <c r="J2" s="50">
        <v>200</v>
      </c>
      <c r="K2" s="65"/>
      <c r="L2" s="66">
        <v>0</v>
      </c>
      <c r="M2" s="67">
        <v>0</v>
      </c>
      <c r="N2" s="68">
        <v>0</v>
      </c>
      <c r="O2" s="68">
        <v>0</v>
      </c>
      <c r="P2" s="68">
        <v>0</v>
      </c>
      <c r="Q2" s="7"/>
    </row>
    <row r="3" spans="1:17" ht="12.75" customHeight="1" x14ac:dyDescent="0.3">
      <c r="A3" s="3" t="s">
        <v>560</v>
      </c>
      <c r="B3" s="3" t="s">
        <v>83</v>
      </c>
      <c r="C3" s="46" t="s">
        <v>502</v>
      </c>
      <c r="D3" s="4" t="s">
        <v>484</v>
      </c>
      <c r="E3" s="45">
        <v>83</v>
      </c>
      <c r="F3" s="31"/>
      <c r="G3" s="3" t="s">
        <v>326</v>
      </c>
      <c r="H3" s="3">
        <v>1</v>
      </c>
      <c r="I3" s="6"/>
      <c r="J3" s="50">
        <v>200</v>
      </c>
      <c r="K3" s="65"/>
      <c r="L3" s="66">
        <v>0</v>
      </c>
      <c r="M3" s="67">
        <v>0</v>
      </c>
      <c r="N3" s="68">
        <v>0</v>
      </c>
      <c r="O3" s="68">
        <v>0</v>
      </c>
      <c r="P3" s="68">
        <v>0</v>
      </c>
      <c r="Q3" s="7"/>
    </row>
    <row r="4" spans="1:17" ht="12.75" customHeight="1" x14ac:dyDescent="0.3">
      <c r="A4" s="3" t="s">
        <v>560</v>
      </c>
      <c r="B4" s="3" t="s">
        <v>83</v>
      </c>
      <c r="C4" s="46" t="s">
        <v>503</v>
      </c>
      <c r="D4" s="4" t="s">
        <v>485</v>
      </c>
      <c r="E4" s="45">
        <v>50</v>
      </c>
      <c r="F4" s="31"/>
      <c r="G4" s="3" t="s">
        <v>326</v>
      </c>
      <c r="H4" s="3">
        <v>4</v>
      </c>
      <c r="I4" s="6"/>
      <c r="J4" s="50">
        <v>200</v>
      </c>
      <c r="K4" s="65"/>
      <c r="L4" s="66">
        <v>0</v>
      </c>
      <c r="M4" s="67">
        <v>0</v>
      </c>
      <c r="N4" s="68">
        <v>0</v>
      </c>
      <c r="O4" s="68">
        <v>0</v>
      </c>
      <c r="P4" s="68">
        <v>0</v>
      </c>
      <c r="Q4" s="7"/>
    </row>
    <row r="5" spans="1:17" ht="12.75" customHeight="1" x14ac:dyDescent="0.3">
      <c r="A5" s="3" t="s">
        <v>560</v>
      </c>
      <c r="B5" s="3" t="s">
        <v>83</v>
      </c>
      <c r="C5" s="46" t="s">
        <v>504</v>
      </c>
      <c r="D5" s="4" t="s">
        <v>639</v>
      </c>
      <c r="E5" s="45">
        <v>100</v>
      </c>
      <c r="F5" s="31"/>
      <c r="G5" s="3" t="s">
        <v>326</v>
      </c>
      <c r="H5" s="3">
        <v>1</v>
      </c>
      <c r="I5" s="6"/>
      <c r="J5" s="50">
        <v>200</v>
      </c>
      <c r="K5" s="65"/>
      <c r="L5" s="66">
        <v>0</v>
      </c>
      <c r="M5" s="67">
        <v>0</v>
      </c>
      <c r="N5" s="68">
        <v>0</v>
      </c>
      <c r="O5" s="68">
        <v>0</v>
      </c>
      <c r="P5" s="68">
        <v>0</v>
      </c>
      <c r="Q5" s="7"/>
    </row>
    <row r="6" spans="1:17" ht="12.75" customHeight="1" x14ac:dyDescent="0.3">
      <c r="A6" s="3" t="s">
        <v>560</v>
      </c>
      <c r="B6" s="3" t="s">
        <v>549</v>
      </c>
      <c r="C6" s="46" t="s">
        <v>543</v>
      </c>
      <c r="D6" s="4" t="s">
        <v>646</v>
      </c>
      <c r="E6" s="45">
        <v>45</v>
      </c>
      <c r="F6" s="31"/>
      <c r="G6" s="3" t="s">
        <v>405</v>
      </c>
      <c r="H6" s="3">
        <v>2</v>
      </c>
      <c r="I6" s="6"/>
      <c r="J6" s="50">
        <v>5</v>
      </c>
      <c r="K6" s="65"/>
      <c r="L6" s="66">
        <v>0</v>
      </c>
      <c r="M6" s="67">
        <v>0</v>
      </c>
      <c r="N6" s="68">
        <v>0</v>
      </c>
      <c r="O6" s="68">
        <v>0</v>
      </c>
      <c r="P6" s="68">
        <v>0</v>
      </c>
      <c r="Q6" s="7"/>
    </row>
    <row r="7" spans="1:17" ht="12.75" customHeight="1" x14ac:dyDescent="0.3">
      <c r="A7" s="3" t="s">
        <v>560</v>
      </c>
      <c r="B7" s="3" t="s">
        <v>83</v>
      </c>
      <c r="C7" s="46" t="s">
        <v>500</v>
      </c>
      <c r="D7" s="4" t="s">
        <v>483</v>
      </c>
      <c r="E7" s="45">
        <v>14</v>
      </c>
      <c r="F7" s="31"/>
      <c r="G7" s="3" t="s">
        <v>16</v>
      </c>
      <c r="H7" s="3">
        <v>3</v>
      </c>
      <c r="I7" s="6"/>
      <c r="J7" s="50">
        <v>200</v>
      </c>
      <c r="K7" s="65"/>
      <c r="L7" s="66">
        <v>0</v>
      </c>
      <c r="M7" s="67">
        <v>0</v>
      </c>
      <c r="N7" s="68">
        <v>0</v>
      </c>
      <c r="O7" s="68">
        <v>0</v>
      </c>
      <c r="P7" s="68">
        <v>0</v>
      </c>
      <c r="Q7" s="7"/>
    </row>
    <row r="8" spans="1:17" ht="12.75" customHeight="1" x14ac:dyDescent="0.3">
      <c r="A8" s="3" t="s">
        <v>560</v>
      </c>
      <c r="B8" s="3" t="s">
        <v>83</v>
      </c>
      <c r="C8" s="46" t="s">
        <v>505</v>
      </c>
      <c r="D8" s="4" t="s">
        <v>72</v>
      </c>
      <c r="E8" s="45">
        <v>9</v>
      </c>
      <c r="F8" s="31"/>
      <c r="G8" s="3" t="s">
        <v>77</v>
      </c>
      <c r="H8" s="3">
        <v>3</v>
      </c>
      <c r="I8" s="6"/>
      <c r="J8" s="50">
        <v>200</v>
      </c>
      <c r="K8" s="65"/>
      <c r="L8" s="66">
        <v>0</v>
      </c>
      <c r="M8" s="67">
        <v>0</v>
      </c>
      <c r="N8" s="68">
        <v>0</v>
      </c>
      <c r="O8" s="68">
        <v>0</v>
      </c>
      <c r="P8" s="68">
        <v>0</v>
      </c>
      <c r="Q8" s="7"/>
    </row>
    <row r="9" spans="1:17" ht="12.75" customHeight="1" x14ac:dyDescent="0.3">
      <c r="A9" s="3" t="s">
        <v>560</v>
      </c>
      <c r="B9" s="3" t="s">
        <v>83</v>
      </c>
      <c r="C9" s="46" t="s">
        <v>515</v>
      </c>
      <c r="D9" s="4" t="s">
        <v>483</v>
      </c>
      <c r="E9" s="45">
        <v>4.5</v>
      </c>
      <c r="F9" s="31"/>
      <c r="G9" s="3" t="s">
        <v>16</v>
      </c>
      <c r="H9" s="3">
        <v>3</v>
      </c>
      <c r="I9" s="6"/>
      <c r="J9" s="50">
        <v>200</v>
      </c>
      <c r="K9" s="65"/>
      <c r="L9" s="66">
        <v>0</v>
      </c>
      <c r="M9" s="67">
        <v>0</v>
      </c>
      <c r="N9" s="68">
        <v>0</v>
      </c>
      <c r="O9" s="68">
        <v>0</v>
      </c>
      <c r="P9" s="68">
        <v>0</v>
      </c>
      <c r="Q9" s="7"/>
    </row>
    <row r="10" spans="1:17" ht="12.75" customHeight="1" x14ac:dyDescent="0.3">
      <c r="A10" s="3" t="s">
        <v>560</v>
      </c>
      <c r="B10" s="3" t="s">
        <v>548</v>
      </c>
      <c r="C10" s="46" t="s">
        <v>529</v>
      </c>
      <c r="D10" s="4" t="s">
        <v>72</v>
      </c>
      <c r="E10" s="45">
        <v>34</v>
      </c>
      <c r="F10" s="31"/>
      <c r="G10" s="3" t="s">
        <v>77</v>
      </c>
      <c r="H10" s="3">
        <v>3</v>
      </c>
      <c r="I10" s="6"/>
      <c r="J10" s="50">
        <v>200</v>
      </c>
      <c r="K10" s="65"/>
      <c r="L10" s="66">
        <v>0</v>
      </c>
      <c r="M10" s="67">
        <v>0</v>
      </c>
      <c r="N10" s="68">
        <v>0</v>
      </c>
      <c r="O10" s="68">
        <v>0</v>
      </c>
      <c r="P10" s="68">
        <v>0</v>
      </c>
      <c r="Q10" s="7"/>
    </row>
    <row r="11" spans="1:17" ht="12.75" customHeight="1" x14ac:dyDescent="0.3">
      <c r="A11" s="3" t="s">
        <v>560</v>
      </c>
      <c r="B11" s="3" t="s">
        <v>83</v>
      </c>
      <c r="C11" s="46" t="s">
        <v>499</v>
      </c>
      <c r="D11" s="4" t="s">
        <v>97</v>
      </c>
      <c r="E11" s="45">
        <v>2</v>
      </c>
      <c r="F11" s="31"/>
      <c r="G11" s="3" t="s">
        <v>326</v>
      </c>
      <c r="H11" s="3">
        <v>4</v>
      </c>
      <c r="I11" s="6"/>
      <c r="J11" s="50">
        <v>200</v>
      </c>
      <c r="K11" s="65"/>
      <c r="L11" s="66">
        <v>0</v>
      </c>
      <c r="M11" s="67">
        <v>0</v>
      </c>
      <c r="N11" s="68">
        <v>0</v>
      </c>
      <c r="O11" s="68">
        <v>0</v>
      </c>
      <c r="P11" s="68">
        <v>0</v>
      </c>
      <c r="Q11" s="7"/>
    </row>
    <row r="12" spans="1:17" ht="12.75" customHeight="1" x14ac:dyDescent="0.3">
      <c r="A12" s="3" t="s">
        <v>560</v>
      </c>
      <c r="B12" s="3" t="s">
        <v>83</v>
      </c>
      <c r="C12" s="46" t="s">
        <v>512</v>
      </c>
      <c r="D12" s="4" t="s">
        <v>89</v>
      </c>
      <c r="E12" s="45">
        <v>18</v>
      </c>
      <c r="F12" s="31"/>
      <c r="G12" s="3" t="s">
        <v>326</v>
      </c>
      <c r="H12" s="3">
        <v>4</v>
      </c>
      <c r="I12" s="6"/>
      <c r="J12" s="50">
        <v>200</v>
      </c>
      <c r="K12" s="65"/>
      <c r="L12" s="66">
        <v>0</v>
      </c>
      <c r="M12" s="67">
        <v>0</v>
      </c>
      <c r="N12" s="68">
        <v>0</v>
      </c>
      <c r="O12" s="68">
        <v>0</v>
      </c>
      <c r="P12" s="68">
        <v>0</v>
      </c>
      <c r="Q12" s="7"/>
    </row>
    <row r="13" spans="1:17" ht="12.75" customHeight="1" x14ac:dyDescent="0.3">
      <c r="A13" s="3" t="s">
        <v>560</v>
      </c>
      <c r="B13" s="3" t="s">
        <v>83</v>
      </c>
      <c r="C13" s="46" t="s">
        <v>521</v>
      </c>
      <c r="D13" s="4" t="s">
        <v>89</v>
      </c>
      <c r="E13" s="45">
        <v>20</v>
      </c>
      <c r="F13" s="31"/>
      <c r="G13" s="3" t="s">
        <v>326</v>
      </c>
      <c r="H13" s="3">
        <v>4</v>
      </c>
      <c r="I13" s="6"/>
      <c r="J13" s="50">
        <v>200</v>
      </c>
      <c r="K13" s="65"/>
      <c r="L13" s="66">
        <v>0</v>
      </c>
      <c r="M13" s="67">
        <v>0</v>
      </c>
      <c r="N13" s="68">
        <v>0</v>
      </c>
      <c r="O13" s="68">
        <v>0</v>
      </c>
      <c r="P13" s="68">
        <v>0</v>
      </c>
      <c r="Q13" s="7"/>
    </row>
    <row r="14" spans="1:17" ht="12.75" customHeight="1" x14ac:dyDescent="0.3">
      <c r="A14" s="3" t="s">
        <v>560</v>
      </c>
      <c r="B14" s="3" t="s">
        <v>83</v>
      </c>
      <c r="C14" s="46" t="s">
        <v>522</v>
      </c>
      <c r="D14" s="4" t="s">
        <v>89</v>
      </c>
      <c r="E14" s="45">
        <v>50</v>
      </c>
      <c r="F14" s="31"/>
      <c r="G14" s="3" t="s">
        <v>326</v>
      </c>
      <c r="H14" s="3">
        <v>4</v>
      </c>
      <c r="I14" s="6"/>
      <c r="J14" s="50">
        <v>200</v>
      </c>
      <c r="K14" s="65"/>
      <c r="L14" s="66">
        <v>0</v>
      </c>
      <c r="M14" s="67">
        <v>0</v>
      </c>
      <c r="N14" s="68">
        <v>0</v>
      </c>
      <c r="O14" s="68">
        <v>0</v>
      </c>
      <c r="P14" s="68">
        <v>0</v>
      </c>
      <c r="Q14" s="7"/>
    </row>
    <row r="15" spans="1:17" ht="12.75" customHeight="1" x14ac:dyDescent="0.3">
      <c r="A15" s="3" t="s">
        <v>560</v>
      </c>
      <c r="B15" s="3" t="s">
        <v>83</v>
      </c>
      <c r="C15" s="46" t="s">
        <v>523</v>
      </c>
      <c r="D15" s="4" t="s">
        <v>123</v>
      </c>
      <c r="E15" s="45">
        <v>11</v>
      </c>
      <c r="F15" s="31"/>
      <c r="G15" s="3" t="s">
        <v>16</v>
      </c>
      <c r="H15" s="3">
        <v>4</v>
      </c>
      <c r="I15" s="6"/>
      <c r="J15" s="50">
        <v>200</v>
      </c>
      <c r="K15" s="65"/>
      <c r="L15" s="66">
        <v>0</v>
      </c>
      <c r="M15" s="67">
        <v>0</v>
      </c>
      <c r="N15" s="68">
        <v>0</v>
      </c>
      <c r="O15" s="68">
        <v>0</v>
      </c>
      <c r="P15" s="68">
        <v>0</v>
      </c>
      <c r="Q15" s="7"/>
    </row>
    <row r="16" spans="1:17" ht="12.75" customHeight="1" x14ac:dyDescent="0.3">
      <c r="A16" s="3" t="s">
        <v>560</v>
      </c>
      <c r="B16" s="3" t="s">
        <v>83</v>
      </c>
      <c r="C16" s="46" t="s">
        <v>524</v>
      </c>
      <c r="D16" s="4" t="s">
        <v>123</v>
      </c>
      <c r="E16" s="45">
        <v>11</v>
      </c>
      <c r="F16" s="31"/>
      <c r="G16" s="3" t="s">
        <v>16</v>
      </c>
      <c r="H16" s="3">
        <v>4</v>
      </c>
      <c r="I16" s="6"/>
      <c r="J16" s="50">
        <v>200</v>
      </c>
      <c r="K16" s="65"/>
      <c r="L16" s="66">
        <v>0</v>
      </c>
      <c r="M16" s="67">
        <v>0</v>
      </c>
      <c r="N16" s="68">
        <v>0</v>
      </c>
      <c r="O16" s="68">
        <v>0</v>
      </c>
      <c r="P16" s="68">
        <v>0</v>
      </c>
      <c r="Q16" s="7"/>
    </row>
    <row r="17" spans="1:17" ht="12.75" customHeight="1" x14ac:dyDescent="0.3">
      <c r="A17" s="3" t="s">
        <v>560</v>
      </c>
      <c r="B17" s="3" t="s">
        <v>83</v>
      </c>
      <c r="C17" s="46" t="s">
        <v>527</v>
      </c>
      <c r="D17" s="4" t="s">
        <v>89</v>
      </c>
      <c r="E17" s="45">
        <v>21</v>
      </c>
      <c r="F17" s="31"/>
      <c r="G17" s="3" t="s">
        <v>326</v>
      </c>
      <c r="H17" s="3">
        <v>4</v>
      </c>
      <c r="I17" s="6"/>
      <c r="J17" s="50">
        <v>200</v>
      </c>
      <c r="K17" s="65"/>
      <c r="L17" s="66">
        <v>0</v>
      </c>
      <c r="M17" s="67">
        <v>0</v>
      </c>
      <c r="N17" s="68">
        <v>0</v>
      </c>
      <c r="O17" s="68">
        <v>0</v>
      </c>
      <c r="P17" s="68">
        <v>0</v>
      </c>
      <c r="Q17" s="7"/>
    </row>
    <row r="18" spans="1:17" ht="12.75" customHeight="1" x14ac:dyDescent="0.3">
      <c r="A18" s="3" t="s">
        <v>560</v>
      </c>
      <c r="B18" s="3" t="s">
        <v>83</v>
      </c>
      <c r="C18" s="46" t="s">
        <v>528</v>
      </c>
      <c r="D18" s="4" t="s">
        <v>89</v>
      </c>
      <c r="E18" s="45">
        <v>49</v>
      </c>
      <c r="F18" s="31"/>
      <c r="G18" s="3" t="s">
        <v>326</v>
      </c>
      <c r="H18" s="3">
        <v>4</v>
      </c>
      <c r="I18" s="6"/>
      <c r="J18" s="50">
        <v>200</v>
      </c>
      <c r="K18" s="65"/>
      <c r="L18" s="66">
        <v>0</v>
      </c>
      <c r="M18" s="67">
        <v>0</v>
      </c>
      <c r="N18" s="68">
        <v>0</v>
      </c>
      <c r="O18" s="68">
        <v>0</v>
      </c>
      <c r="P18" s="68">
        <v>0</v>
      </c>
      <c r="Q18" s="7"/>
    </row>
    <row r="19" spans="1:17" ht="12.75" customHeight="1" x14ac:dyDescent="0.3">
      <c r="A19" s="3" t="s">
        <v>560</v>
      </c>
      <c r="B19" s="3" t="s">
        <v>548</v>
      </c>
      <c r="C19" s="46" t="s">
        <v>530</v>
      </c>
      <c r="D19" s="4" t="s">
        <v>123</v>
      </c>
      <c r="E19" s="45">
        <v>14</v>
      </c>
      <c r="F19" s="31"/>
      <c r="G19" s="3" t="s">
        <v>326</v>
      </c>
      <c r="H19" s="3">
        <v>4</v>
      </c>
      <c r="I19" s="6"/>
      <c r="J19" s="50">
        <v>200</v>
      </c>
      <c r="K19" s="65"/>
      <c r="L19" s="66">
        <v>0</v>
      </c>
      <c r="M19" s="67">
        <v>0</v>
      </c>
      <c r="N19" s="68">
        <v>0</v>
      </c>
      <c r="O19" s="68">
        <v>0</v>
      </c>
      <c r="P19" s="68">
        <v>0</v>
      </c>
      <c r="Q19" s="7"/>
    </row>
    <row r="20" spans="1:17" ht="12.75" customHeight="1" x14ac:dyDescent="0.3">
      <c r="A20" s="3" t="s">
        <v>560</v>
      </c>
      <c r="B20" s="3" t="s">
        <v>548</v>
      </c>
      <c r="C20" s="46" t="s">
        <v>531</v>
      </c>
      <c r="D20" s="4" t="s">
        <v>89</v>
      </c>
      <c r="E20" s="45">
        <v>135</v>
      </c>
      <c r="F20" s="31"/>
      <c r="G20" s="3" t="s">
        <v>326</v>
      </c>
      <c r="H20" s="3">
        <v>4</v>
      </c>
      <c r="I20" s="6"/>
      <c r="J20" s="50">
        <v>200</v>
      </c>
      <c r="K20" s="65"/>
      <c r="L20" s="66">
        <v>0</v>
      </c>
      <c r="M20" s="67">
        <v>0</v>
      </c>
      <c r="N20" s="68">
        <v>0</v>
      </c>
      <c r="O20" s="68">
        <v>0</v>
      </c>
      <c r="P20" s="68">
        <v>0</v>
      </c>
      <c r="Q20" s="7"/>
    </row>
    <row r="21" spans="1:17" ht="12.75" customHeight="1" x14ac:dyDescent="0.3">
      <c r="A21" s="3" t="s">
        <v>560</v>
      </c>
      <c r="B21" s="3" t="s">
        <v>549</v>
      </c>
      <c r="C21" s="46" t="s">
        <v>544</v>
      </c>
      <c r="D21" s="4" t="s">
        <v>123</v>
      </c>
      <c r="E21" s="45">
        <v>3</v>
      </c>
      <c r="F21" s="31"/>
      <c r="G21" s="3" t="s">
        <v>405</v>
      </c>
      <c r="H21" s="3">
        <v>4</v>
      </c>
      <c r="I21" s="6"/>
      <c r="J21" s="50">
        <v>200</v>
      </c>
      <c r="K21" s="65"/>
      <c r="L21" s="66">
        <v>0</v>
      </c>
      <c r="M21" s="67">
        <v>0</v>
      </c>
      <c r="N21" s="68">
        <v>0</v>
      </c>
      <c r="O21" s="68">
        <v>0</v>
      </c>
      <c r="P21" s="68">
        <v>0</v>
      </c>
      <c r="Q21" s="7"/>
    </row>
    <row r="22" spans="1:17" ht="12.75" customHeight="1" x14ac:dyDescent="0.3">
      <c r="A22" s="3" t="s">
        <v>560</v>
      </c>
      <c r="B22" s="3" t="s">
        <v>83</v>
      </c>
      <c r="C22" s="46" t="s">
        <v>496</v>
      </c>
      <c r="D22" s="4" t="s">
        <v>94</v>
      </c>
      <c r="E22" s="45">
        <v>55</v>
      </c>
      <c r="F22" s="31"/>
      <c r="G22" s="3" t="s">
        <v>326</v>
      </c>
      <c r="H22" s="3">
        <v>5</v>
      </c>
      <c r="I22" s="6"/>
      <c r="J22" s="50">
        <v>200</v>
      </c>
      <c r="K22" s="65"/>
      <c r="L22" s="66">
        <v>0</v>
      </c>
      <c r="M22" s="67">
        <v>0</v>
      </c>
      <c r="N22" s="68">
        <v>0</v>
      </c>
      <c r="O22" s="68">
        <v>0</v>
      </c>
      <c r="P22" s="68">
        <v>0</v>
      </c>
      <c r="Q22" s="7"/>
    </row>
    <row r="23" spans="1:17" ht="12.75" customHeight="1" x14ac:dyDescent="0.3">
      <c r="A23" s="3" t="s">
        <v>560</v>
      </c>
      <c r="B23" s="3" t="s">
        <v>83</v>
      </c>
      <c r="C23" s="46" t="s">
        <v>497</v>
      </c>
      <c r="D23" s="4" t="s">
        <v>94</v>
      </c>
      <c r="E23" s="45">
        <v>55</v>
      </c>
      <c r="F23" s="31"/>
      <c r="G23" s="3" t="s">
        <v>326</v>
      </c>
      <c r="H23" s="3">
        <v>5</v>
      </c>
      <c r="I23" s="6"/>
      <c r="J23" s="50">
        <v>200</v>
      </c>
      <c r="K23" s="65"/>
      <c r="L23" s="66">
        <v>0</v>
      </c>
      <c r="M23" s="67">
        <v>0</v>
      </c>
      <c r="N23" s="68">
        <v>0</v>
      </c>
      <c r="O23" s="68">
        <v>0</v>
      </c>
      <c r="P23" s="68">
        <v>0</v>
      </c>
      <c r="Q23" s="7"/>
    </row>
    <row r="24" spans="1:17" ht="12.75" customHeight="1" x14ac:dyDescent="0.3">
      <c r="A24" s="3" t="s">
        <v>560</v>
      </c>
      <c r="B24" s="3" t="s">
        <v>83</v>
      </c>
      <c r="C24" s="46" t="s">
        <v>501</v>
      </c>
      <c r="D24" s="4" t="s">
        <v>94</v>
      </c>
      <c r="E24" s="45">
        <v>95</v>
      </c>
      <c r="F24" s="5"/>
      <c r="G24" s="3" t="s">
        <v>326</v>
      </c>
      <c r="H24" s="3">
        <v>5</v>
      </c>
      <c r="I24" s="6"/>
      <c r="J24" s="50">
        <v>200</v>
      </c>
      <c r="K24" s="65"/>
      <c r="L24" s="66">
        <v>0</v>
      </c>
      <c r="M24" s="67">
        <v>0</v>
      </c>
      <c r="N24" s="68">
        <v>0</v>
      </c>
      <c r="O24" s="68">
        <v>0</v>
      </c>
      <c r="P24" s="68">
        <v>0</v>
      </c>
      <c r="Q24" s="7"/>
    </row>
    <row r="25" spans="1:17" ht="12.75" customHeight="1" x14ac:dyDescent="0.3">
      <c r="A25" s="3" t="s">
        <v>560</v>
      </c>
      <c r="B25" s="3" t="s">
        <v>549</v>
      </c>
      <c r="C25" s="46" t="s">
        <v>542</v>
      </c>
      <c r="D25" s="4" t="s">
        <v>493</v>
      </c>
      <c r="E25" s="45">
        <v>300</v>
      </c>
      <c r="F25" s="31"/>
      <c r="G25" s="3" t="s">
        <v>405</v>
      </c>
      <c r="H25" s="3">
        <v>5</v>
      </c>
      <c r="I25" s="6"/>
      <c r="J25" s="50">
        <v>120</v>
      </c>
      <c r="K25" s="65"/>
      <c r="L25" s="66">
        <v>0</v>
      </c>
      <c r="M25" s="67">
        <v>0</v>
      </c>
      <c r="N25" s="68">
        <v>0</v>
      </c>
      <c r="O25" s="68">
        <v>0</v>
      </c>
      <c r="P25" s="68">
        <v>0</v>
      </c>
      <c r="Q25" s="7"/>
    </row>
    <row r="26" spans="1:17" ht="12.75" customHeight="1" x14ac:dyDescent="0.3">
      <c r="A26" s="3" t="s">
        <v>560</v>
      </c>
      <c r="B26" s="3" t="s">
        <v>83</v>
      </c>
      <c r="C26" s="46" t="s">
        <v>495</v>
      </c>
      <c r="D26" s="4" t="s">
        <v>638</v>
      </c>
      <c r="E26" s="45">
        <v>55</v>
      </c>
      <c r="F26" s="31"/>
      <c r="G26" s="3" t="s">
        <v>326</v>
      </c>
      <c r="H26" s="3">
        <v>6</v>
      </c>
      <c r="I26" s="6"/>
      <c r="J26" s="50">
        <v>200</v>
      </c>
      <c r="K26" s="65"/>
      <c r="L26" s="66">
        <v>0</v>
      </c>
      <c r="M26" s="67">
        <v>0</v>
      </c>
      <c r="N26" s="68">
        <v>0</v>
      </c>
      <c r="O26" s="68">
        <v>0</v>
      </c>
      <c r="P26" s="68">
        <v>0</v>
      </c>
      <c r="Q26" s="7"/>
    </row>
    <row r="27" spans="1:17" ht="12.75" customHeight="1" x14ac:dyDescent="0.3">
      <c r="A27" s="3" t="s">
        <v>560</v>
      </c>
      <c r="B27" s="3" t="s">
        <v>83</v>
      </c>
      <c r="C27" s="46" t="s">
        <v>510</v>
      </c>
      <c r="D27" s="4" t="s">
        <v>120</v>
      </c>
      <c r="E27" s="45">
        <v>15</v>
      </c>
      <c r="F27" s="31"/>
      <c r="G27" s="3" t="s">
        <v>16</v>
      </c>
      <c r="H27" s="3">
        <v>6</v>
      </c>
      <c r="I27" s="6"/>
      <c r="J27" s="50">
        <v>40</v>
      </c>
      <c r="K27" s="65"/>
      <c r="L27" s="66">
        <v>0</v>
      </c>
      <c r="M27" s="67">
        <v>0</v>
      </c>
      <c r="N27" s="68">
        <v>0</v>
      </c>
      <c r="O27" s="68">
        <v>0</v>
      </c>
      <c r="P27" s="68">
        <v>0</v>
      </c>
      <c r="Q27" s="7"/>
    </row>
    <row r="28" spans="1:17" ht="12.75" customHeight="1" x14ac:dyDescent="0.3">
      <c r="A28" s="3" t="s">
        <v>560</v>
      </c>
      <c r="B28" s="3" t="s">
        <v>83</v>
      </c>
      <c r="C28" s="46" t="s">
        <v>511</v>
      </c>
      <c r="D28" s="4" t="s">
        <v>487</v>
      </c>
      <c r="E28" s="45">
        <v>15</v>
      </c>
      <c r="F28" s="31"/>
      <c r="G28" s="3" t="s">
        <v>16</v>
      </c>
      <c r="H28" s="3">
        <v>6</v>
      </c>
      <c r="I28" s="6"/>
      <c r="J28" s="50">
        <v>40</v>
      </c>
      <c r="K28" s="65"/>
      <c r="L28" s="66">
        <v>0</v>
      </c>
      <c r="M28" s="67">
        <v>0</v>
      </c>
      <c r="N28" s="68">
        <v>0</v>
      </c>
      <c r="O28" s="68">
        <v>0</v>
      </c>
      <c r="P28" s="68">
        <v>0</v>
      </c>
      <c r="Q28" s="7"/>
    </row>
    <row r="29" spans="1:17" ht="12.75" customHeight="1" x14ac:dyDescent="0.3">
      <c r="A29" s="3" t="s">
        <v>560</v>
      </c>
      <c r="B29" s="3" t="s">
        <v>83</v>
      </c>
      <c r="C29" s="46" t="s">
        <v>644</v>
      </c>
      <c r="D29" s="4" t="s">
        <v>70</v>
      </c>
      <c r="E29" s="45">
        <v>11.2</v>
      </c>
      <c r="F29" s="31"/>
      <c r="G29" s="3" t="s">
        <v>16</v>
      </c>
      <c r="H29" s="3">
        <v>6</v>
      </c>
      <c r="I29" s="6"/>
      <c r="J29" s="50">
        <v>40</v>
      </c>
      <c r="K29" s="65"/>
      <c r="L29" s="66">
        <v>0</v>
      </c>
      <c r="M29" s="67">
        <v>0</v>
      </c>
      <c r="N29" s="68">
        <v>0</v>
      </c>
      <c r="O29" s="68">
        <v>0</v>
      </c>
      <c r="P29" s="68">
        <v>0</v>
      </c>
      <c r="Q29" s="7"/>
    </row>
    <row r="30" spans="1:17" ht="12.75" customHeight="1" x14ac:dyDescent="0.3">
      <c r="A30" s="3" t="s">
        <v>560</v>
      </c>
      <c r="B30" s="3" t="s">
        <v>83</v>
      </c>
      <c r="C30" s="46" t="s">
        <v>519</v>
      </c>
      <c r="D30" s="4" t="s">
        <v>100</v>
      </c>
      <c r="E30" s="45">
        <v>16</v>
      </c>
      <c r="F30" s="5"/>
      <c r="G30" s="3" t="s">
        <v>326</v>
      </c>
      <c r="H30" s="3">
        <v>6</v>
      </c>
      <c r="I30" s="6"/>
      <c r="J30" s="50">
        <v>40</v>
      </c>
      <c r="K30" s="65"/>
      <c r="L30" s="66">
        <v>0</v>
      </c>
      <c r="M30" s="67">
        <v>0</v>
      </c>
      <c r="N30" s="68">
        <v>0</v>
      </c>
      <c r="O30" s="68">
        <v>0</v>
      </c>
      <c r="P30" s="68">
        <v>0</v>
      </c>
      <c r="Q30" s="7"/>
    </row>
    <row r="31" spans="1:17" ht="12.75" customHeight="1" x14ac:dyDescent="0.3">
      <c r="A31" s="3" t="s">
        <v>560</v>
      </c>
      <c r="B31" s="3" t="s">
        <v>83</v>
      </c>
      <c r="C31" s="46" t="s">
        <v>520</v>
      </c>
      <c r="D31" s="4" t="s">
        <v>70</v>
      </c>
      <c r="E31" s="45">
        <v>11</v>
      </c>
      <c r="F31" s="31"/>
      <c r="G31" s="3" t="s">
        <v>326</v>
      </c>
      <c r="H31" s="3">
        <v>6</v>
      </c>
      <c r="I31" s="6"/>
      <c r="J31" s="50">
        <v>40</v>
      </c>
      <c r="K31" s="65"/>
      <c r="L31" s="66">
        <v>0</v>
      </c>
      <c r="M31" s="67">
        <v>0</v>
      </c>
      <c r="N31" s="68">
        <v>0</v>
      </c>
      <c r="O31" s="68">
        <v>0</v>
      </c>
      <c r="P31" s="68">
        <v>0</v>
      </c>
      <c r="Q31" s="7"/>
    </row>
    <row r="32" spans="1:17" ht="12.75" customHeight="1" x14ac:dyDescent="0.3">
      <c r="A32" s="3" t="s">
        <v>560</v>
      </c>
      <c r="B32" s="3" t="s">
        <v>548</v>
      </c>
      <c r="C32" s="47">
        <v>1037</v>
      </c>
      <c r="D32" s="4" t="s">
        <v>120</v>
      </c>
      <c r="E32" s="45">
        <v>12</v>
      </c>
      <c r="F32" s="31"/>
      <c r="G32" s="3" t="s">
        <v>16</v>
      </c>
      <c r="H32" s="3">
        <v>6</v>
      </c>
      <c r="I32" s="6"/>
      <c r="J32" s="50">
        <v>40</v>
      </c>
      <c r="K32" s="65"/>
      <c r="L32" s="66">
        <v>0</v>
      </c>
      <c r="M32" s="67">
        <v>0</v>
      </c>
      <c r="N32" s="68">
        <v>0</v>
      </c>
      <c r="O32" s="68">
        <v>0</v>
      </c>
      <c r="P32" s="68">
        <v>0</v>
      </c>
      <c r="Q32" s="7"/>
    </row>
    <row r="33" spans="1:17" ht="12.75" customHeight="1" x14ac:dyDescent="0.3">
      <c r="A33" s="3" t="s">
        <v>560</v>
      </c>
      <c r="B33" s="3" t="s">
        <v>83</v>
      </c>
      <c r="C33" s="46" t="s">
        <v>506</v>
      </c>
      <c r="D33" s="4" t="s">
        <v>640</v>
      </c>
      <c r="E33" s="45">
        <v>62</v>
      </c>
      <c r="F33" s="31"/>
      <c r="G33" s="3" t="s">
        <v>326</v>
      </c>
      <c r="H33" s="3">
        <v>7</v>
      </c>
      <c r="I33" s="6"/>
      <c r="J33" s="50">
        <v>200</v>
      </c>
      <c r="K33" s="65"/>
      <c r="L33" s="66">
        <v>0</v>
      </c>
      <c r="M33" s="67">
        <v>0</v>
      </c>
      <c r="N33" s="68">
        <v>0</v>
      </c>
      <c r="O33" s="68">
        <v>0</v>
      </c>
      <c r="P33" s="68">
        <v>0</v>
      </c>
      <c r="Q33" s="7"/>
    </row>
    <row r="34" spans="1:17" ht="12.75" customHeight="1" x14ac:dyDescent="0.3">
      <c r="A34" s="3" t="s">
        <v>560</v>
      </c>
      <c r="B34" s="3" t="s">
        <v>83</v>
      </c>
      <c r="C34" s="46" t="s">
        <v>507</v>
      </c>
      <c r="D34" s="4" t="s">
        <v>640</v>
      </c>
      <c r="E34" s="45">
        <v>62</v>
      </c>
      <c r="F34" s="31"/>
      <c r="G34" s="3" t="s">
        <v>326</v>
      </c>
      <c r="H34" s="3">
        <v>7</v>
      </c>
      <c r="I34" s="6"/>
      <c r="J34" s="50">
        <v>200</v>
      </c>
      <c r="K34" s="65"/>
      <c r="L34" s="66">
        <v>0</v>
      </c>
      <c r="M34" s="67">
        <v>0</v>
      </c>
      <c r="N34" s="68">
        <v>0</v>
      </c>
      <c r="O34" s="68">
        <v>0</v>
      </c>
      <c r="P34" s="68">
        <v>0</v>
      </c>
      <c r="Q34" s="7"/>
    </row>
    <row r="35" spans="1:17" ht="12.75" customHeight="1" x14ac:dyDescent="0.3">
      <c r="A35" s="3" t="s">
        <v>560</v>
      </c>
      <c r="B35" s="3" t="s">
        <v>83</v>
      </c>
      <c r="C35" s="46" t="s">
        <v>508</v>
      </c>
      <c r="D35" s="4" t="s">
        <v>640</v>
      </c>
      <c r="E35" s="45">
        <v>62</v>
      </c>
      <c r="F35" s="31"/>
      <c r="G35" s="3" t="s">
        <v>326</v>
      </c>
      <c r="H35" s="3">
        <v>7</v>
      </c>
      <c r="I35" s="6"/>
      <c r="J35" s="50">
        <v>200</v>
      </c>
      <c r="K35" s="65"/>
      <c r="L35" s="66">
        <v>0</v>
      </c>
      <c r="M35" s="67">
        <v>0</v>
      </c>
      <c r="N35" s="68">
        <v>0</v>
      </c>
      <c r="O35" s="68">
        <v>0</v>
      </c>
      <c r="P35" s="68">
        <v>0</v>
      </c>
      <c r="Q35" s="7"/>
    </row>
    <row r="36" spans="1:17" ht="12.75" customHeight="1" x14ac:dyDescent="0.3">
      <c r="A36" s="3" t="s">
        <v>560</v>
      </c>
      <c r="B36" s="3" t="s">
        <v>83</v>
      </c>
      <c r="C36" s="46" t="s">
        <v>509</v>
      </c>
      <c r="D36" s="4" t="s">
        <v>640</v>
      </c>
      <c r="E36" s="45">
        <v>62</v>
      </c>
      <c r="F36" s="31"/>
      <c r="G36" s="3" t="s">
        <v>326</v>
      </c>
      <c r="H36" s="3">
        <v>7</v>
      </c>
      <c r="I36" s="6"/>
      <c r="J36" s="50">
        <v>200</v>
      </c>
      <c r="K36" s="65"/>
      <c r="L36" s="66">
        <v>0</v>
      </c>
      <c r="M36" s="67">
        <v>0</v>
      </c>
      <c r="N36" s="68">
        <v>0</v>
      </c>
      <c r="O36" s="68">
        <v>0</v>
      </c>
      <c r="P36" s="68">
        <v>0</v>
      </c>
      <c r="Q36" s="7"/>
    </row>
    <row r="37" spans="1:17" ht="12.75" customHeight="1" x14ac:dyDescent="0.3">
      <c r="A37" s="3" t="s">
        <v>560</v>
      </c>
      <c r="B37" s="3" t="s">
        <v>548</v>
      </c>
      <c r="C37" s="47">
        <v>1001</v>
      </c>
      <c r="D37" s="4" t="s">
        <v>71</v>
      </c>
      <c r="E37" s="45">
        <v>56</v>
      </c>
      <c r="F37" s="31"/>
      <c r="G37" s="3" t="s">
        <v>326</v>
      </c>
      <c r="H37" s="3">
        <v>7</v>
      </c>
      <c r="I37" s="6"/>
      <c r="J37" s="50">
        <v>200</v>
      </c>
      <c r="K37" s="65"/>
      <c r="L37" s="66">
        <v>0</v>
      </c>
      <c r="M37" s="67">
        <v>0</v>
      </c>
      <c r="N37" s="68">
        <v>0</v>
      </c>
      <c r="O37" s="68">
        <v>0</v>
      </c>
      <c r="P37" s="68">
        <v>0</v>
      </c>
      <c r="Q37" s="7"/>
    </row>
    <row r="38" spans="1:17" ht="12.75" customHeight="1" x14ac:dyDescent="0.3">
      <c r="A38" s="3" t="s">
        <v>560</v>
      </c>
      <c r="B38" s="3" t="s">
        <v>548</v>
      </c>
      <c r="C38" s="47">
        <v>1002</v>
      </c>
      <c r="D38" s="4" t="s">
        <v>71</v>
      </c>
      <c r="E38" s="45">
        <v>56</v>
      </c>
      <c r="F38" s="31"/>
      <c r="G38" s="3" t="s">
        <v>326</v>
      </c>
      <c r="H38" s="3">
        <v>7</v>
      </c>
      <c r="I38" s="6"/>
      <c r="J38" s="50">
        <v>200</v>
      </c>
      <c r="K38" s="65"/>
      <c r="L38" s="66">
        <v>0</v>
      </c>
      <c r="M38" s="67">
        <v>0</v>
      </c>
      <c r="N38" s="68">
        <v>0</v>
      </c>
      <c r="O38" s="68">
        <v>0</v>
      </c>
      <c r="P38" s="68">
        <v>0</v>
      </c>
      <c r="Q38" s="7"/>
    </row>
    <row r="39" spans="1:17" ht="12.75" customHeight="1" x14ac:dyDescent="0.3">
      <c r="A39" s="3" t="s">
        <v>560</v>
      </c>
      <c r="B39" s="3" t="s">
        <v>548</v>
      </c>
      <c r="C39" s="47">
        <v>1009</v>
      </c>
      <c r="D39" s="4" t="s">
        <v>71</v>
      </c>
      <c r="E39" s="45">
        <v>56</v>
      </c>
      <c r="F39" s="31"/>
      <c r="G39" s="3" t="s">
        <v>326</v>
      </c>
      <c r="H39" s="3">
        <v>7</v>
      </c>
      <c r="I39" s="6"/>
      <c r="J39" s="50">
        <v>200</v>
      </c>
      <c r="K39" s="65"/>
      <c r="L39" s="66">
        <v>0</v>
      </c>
      <c r="M39" s="67">
        <v>0</v>
      </c>
      <c r="N39" s="68">
        <v>0</v>
      </c>
      <c r="O39" s="68">
        <v>0</v>
      </c>
      <c r="P39" s="68">
        <v>0</v>
      </c>
      <c r="Q39" s="7"/>
    </row>
    <row r="40" spans="1:17" ht="12.75" customHeight="1" x14ac:dyDescent="0.3">
      <c r="A40" s="3" t="s">
        <v>560</v>
      </c>
      <c r="B40" s="3" t="s">
        <v>548</v>
      </c>
      <c r="C40" s="47">
        <v>1014</v>
      </c>
      <c r="D40" s="4" t="s">
        <v>71</v>
      </c>
      <c r="E40" s="45">
        <v>56</v>
      </c>
      <c r="F40" s="31"/>
      <c r="G40" s="3" t="s">
        <v>326</v>
      </c>
      <c r="H40" s="3">
        <v>7</v>
      </c>
      <c r="I40" s="6"/>
      <c r="J40" s="50">
        <v>200</v>
      </c>
      <c r="K40" s="65"/>
      <c r="L40" s="66">
        <v>0</v>
      </c>
      <c r="M40" s="67">
        <v>0</v>
      </c>
      <c r="N40" s="68">
        <v>0</v>
      </c>
      <c r="O40" s="68">
        <v>0</v>
      </c>
      <c r="P40" s="68">
        <v>0</v>
      </c>
      <c r="Q40" s="7"/>
    </row>
    <row r="41" spans="1:17" ht="12.75" customHeight="1" x14ac:dyDescent="0.3">
      <c r="A41" s="3" t="s">
        <v>560</v>
      </c>
      <c r="B41" s="3" t="s">
        <v>548</v>
      </c>
      <c r="C41" s="47">
        <v>1015</v>
      </c>
      <c r="D41" s="4" t="s">
        <v>71</v>
      </c>
      <c r="E41" s="45">
        <v>56</v>
      </c>
      <c r="F41" s="31"/>
      <c r="G41" s="3" t="s">
        <v>326</v>
      </c>
      <c r="H41" s="3">
        <v>7</v>
      </c>
      <c r="I41" s="6"/>
      <c r="J41" s="50">
        <v>200</v>
      </c>
      <c r="K41" s="65"/>
      <c r="L41" s="66">
        <v>0</v>
      </c>
      <c r="M41" s="67">
        <v>0</v>
      </c>
      <c r="N41" s="68">
        <v>0</v>
      </c>
      <c r="O41" s="68">
        <v>0</v>
      </c>
      <c r="P41" s="68">
        <v>0</v>
      </c>
      <c r="Q41" s="7"/>
    </row>
    <row r="42" spans="1:17" ht="12.75" customHeight="1" x14ac:dyDescent="0.3">
      <c r="A42" s="3" t="s">
        <v>560</v>
      </c>
      <c r="B42" s="3" t="s">
        <v>548</v>
      </c>
      <c r="C42" s="47">
        <v>1020</v>
      </c>
      <c r="D42" s="4" t="s">
        <v>71</v>
      </c>
      <c r="E42" s="45">
        <v>56</v>
      </c>
      <c r="F42" s="31"/>
      <c r="G42" s="3" t="s">
        <v>326</v>
      </c>
      <c r="H42" s="3">
        <v>7</v>
      </c>
      <c r="I42" s="6"/>
      <c r="J42" s="50">
        <v>200</v>
      </c>
      <c r="K42" s="65"/>
      <c r="L42" s="66">
        <v>0</v>
      </c>
      <c r="M42" s="67">
        <v>0</v>
      </c>
      <c r="N42" s="68">
        <v>0</v>
      </c>
      <c r="O42" s="68">
        <v>0</v>
      </c>
      <c r="P42" s="68">
        <v>0</v>
      </c>
      <c r="Q42" s="7"/>
    </row>
    <row r="43" spans="1:17" ht="12.75" customHeight="1" x14ac:dyDescent="0.3">
      <c r="A43" s="3" t="s">
        <v>560</v>
      </c>
      <c r="B43" s="3" t="s">
        <v>548</v>
      </c>
      <c r="C43" s="47">
        <v>1021</v>
      </c>
      <c r="D43" s="4" t="s">
        <v>71</v>
      </c>
      <c r="E43" s="45">
        <v>56</v>
      </c>
      <c r="F43" s="31"/>
      <c r="G43" s="3" t="s">
        <v>326</v>
      </c>
      <c r="H43" s="3">
        <v>7</v>
      </c>
      <c r="I43" s="6"/>
      <c r="J43" s="50">
        <v>200</v>
      </c>
      <c r="K43" s="65"/>
      <c r="L43" s="66">
        <v>0</v>
      </c>
      <c r="M43" s="67">
        <v>0</v>
      </c>
      <c r="N43" s="68">
        <v>0</v>
      </c>
      <c r="O43" s="68">
        <v>0</v>
      </c>
      <c r="P43" s="68">
        <v>0</v>
      </c>
      <c r="Q43" s="7"/>
    </row>
    <row r="44" spans="1:17" ht="12.75" customHeight="1" x14ac:dyDescent="0.3">
      <c r="A44" s="3" t="s">
        <v>560</v>
      </c>
      <c r="B44" s="3" t="s">
        <v>83</v>
      </c>
      <c r="C44" s="46" t="s">
        <v>512</v>
      </c>
      <c r="D44" s="4" t="s">
        <v>488</v>
      </c>
      <c r="E44" s="45">
        <v>3.2</v>
      </c>
      <c r="F44" s="31"/>
      <c r="G44" s="3" t="s">
        <v>547</v>
      </c>
      <c r="H44" s="3">
        <v>8</v>
      </c>
      <c r="I44" s="6"/>
      <c r="J44" s="50">
        <v>200</v>
      </c>
      <c r="K44" s="65"/>
      <c r="L44" s="66">
        <v>0</v>
      </c>
      <c r="M44" s="67">
        <v>0</v>
      </c>
      <c r="N44" s="68">
        <v>0</v>
      </c>
      <c r="O44" s="68">
        <v>0</v>
      </c>
      <c r="P44" s="68">
        <v>0</v>
      </c>
      <c r="Q44" s="7"/>
    </row>
    <row r="45" spans="1:17" ht="12.75" customHeight="1" x14ac:dyDescent="0.3">
      <c r="A45" s="3" t="s">
        <v>560</v>
      </c>
      <c r="B45" s="3" t="s">
        <v>83</v>
      </c>
      <c r="C45" s="46" t="s">
        <v>513</v>
      </c>
      <c r="D45" s="4" t="s">
        <v>489</v>
      </c>
      <c r="E45" s="45">
        <v>6</v>
      </c>
      <c r="F45" s="31"/>
      <c r="G45" s="3" t="s">
        <v>547</v>
      </c>
      <c r="H45" s="3">
        <v>8</v>
      </c>
      <c r="I45" s="6"/>
      <c r="J45" s="50">
        <v>200</v>
      </c>
      <c r="K45" s="65"/>
      <c r="L45" s="66">
        <v>0</v>
      </c>
      <c r="M45" s="67">
        <v>0</v>
      </c>
      <c r="N45" s="68">
        <v>0</v>
      </c>
      <c r="O45" s="68">
        <v>0</v>
      </c>
      <c r="P45" s="68">
        <v>0</v>
      </c>
      <c r="Q45" s="7"/>
    </row>
    <row r="46" spans="1:17" ht="12.75" customHeight="1" x14ac:dyDescent="0.3">
      <c r="A46" s="3" t="s">
        <v>560</v>
      </c>
      <c r="B46" s="3" t="s">
        <v>83</v>
      </c>
      <c r="C46" s="46" t="s">
        <v>514</v>
      </c>
      <c r="D46" s="4" t="s">
        <v>489</v>
      </c>
      <c r="E46" s="45">
        <v>6</v>
      </c>
      <c r="F46" s="31"/>
      <c r="G46" s="3" t="s">
        <v>547</v>
      </c>
      <c r="H46" s="3">
        <v>8</v>
      </c>
      <c r="I46" s="6"/>
      <c r="J46" s="50">
        <v>200</v>
      </c>
      <c r="K46" s="65"/>
      <c r="L46" s="66">
        <v>0</v>
      </c>
      <c r="M46" s="67">
        <v>0</v>
      </c>
      <c r="N46" s="68">
        <v>0</v>
      </c>
      <c r="O46" s="68">
        <v>0</v>
      </c>
      <c r="P46" s="68">
        <v>0</v>
      </c>
      <c r="Q46" s="7"/>
    </row>
    <row r="47" spans="1:17" ht="12.75" customHeight="1" x14ac:dyDescent="0.3">
      <c r="A47" s="3" t="s">
        <v>560</v>
      </c>
      <c r="B47" s="3" t="s">
        <v>83</v>
      </c>
      <c r="C47" s="46" t="s">
        <v>643</v>
      </c>
      <c r="D47" s="4" t="s">
        <v>490</v>
      </c>
      <c r="E47" s="45">
        <v>5</v>
      </c>
      <c r="F47" s="31"/>
      <c r="G47" s="3" t="s">
        <v>547</v>
      </c>
      <c r="H47" s="3">
        <v>8</v>
      </c>
      <c r="I47" s="6"/>
      <c r="J47" s="50">
        <v>200</v>
      </c>
      <c r="K47" s="65"/>
      <c r="L47" s="66">
        <v>0</v>
      </c>
      <c r="M47" s="67">
        <v>0</v>
      </c>
      <c r="N47" s="68">
        <v>0</v>
      </c>
      <c r="O47" s="68">
        <v>0</v>
      </c>
      <c r="P47" s="68">
        <v>0</v>
      </c>
      <c r="Q47" s="7"/>
    </row>
    <row r="48" spans="1:17" ht="12.75" customHeight="1" x14ac:dyDescent="0.3">
      <c r="A48" s="3" t="s">
        <v>560</v>
      </c>
      <c r="B48" s="3" t="s">
        <v>83</v>
      </c>
      <c r="C48" s="46" t="s">
        <v>516</v>
      </c>
      <c r="D48" s="4" t="s">
        <v>489</v>
      </c>
      <c r="E48" s="45">
        <v>1.5</v>
      </c>
      <c r="F48" s="31"/>
      <c r="G48" s="3" t="s">
        <v>547</v>
      </c>
      <c r="H48" s="3">
        <v>8</v>
      </c>
      <c r="I48" s="6"/>
      <c r="J48" s="50">
        <v>200</v>
      </c>
      <c r="K48" s="65"/>
      <c r="L48" s="66">
        <v>0</v>
      </c>
      <c r="M48" s="67">
        <v>0</v>
      </c>
      <c r="N48" s="68">
        <v>0</v>
      </c>
      <c r="O48" s="68">
        <v>0</v>
      </c>
      <c r="P48" s="68">
        <v>0</v>
      </c>
      <c r="Q48" s="7"/>
    </row>
    <row r="49" spans="1:17" ht="12.75" customHeight="1" x14ac:dyDescent="0.3">
      <c r="A49" s="3" t="s">
        <v>560</v>
      </c>
      <c r="B49" s="3" t="s">
        <v>83</v>
      </c>
      <c r="C49" s="46" t="s">
        <v>517</v>
      </c>
      <c r="D49" s="4" t="s">
        <v>641</v>
      </c>
      <c r="E49" s="45">
        <v>1.2</v>
      </c>
      <c r="F49" s="31"/>
      <c r="G49" s="3" t="s">
        <v>547</v>
      </c>
      <c r="H49" s="3">
        <v>8</v>
      </c>
      <c r="I49" s="6"/>
      <c r="J49" s="50">
        <v>200</v>
      </c>
      <c r="K49" s="65"/>
      <c r="L49" s="66">
        <v>0</v>
      </c>
      <c r="M49" s="67">
        <v>0</v>
      </c>
      <c r="N49" s="68">
        <v>0</v>
      </c>
      <c r="O49" s="68">
        <v>0</v>
      </c>
      <c r="P49" s="68">
        <v>0</v>
      </c>
      <c r="Q49" s="7"/>
    </row>
    <row r="50" spans="1:17" ht="12.75" customHeight="1" x14ac:dyDescent="0.3">
      <c r="A50" s="3" t="s">
        <v>560</v>
      </c>
      <c r="B50" s="3" t="s">
        <v>83</v>
      </c>
      <c r="C50" s="46" t="s">
        <v>518</v>
      </c>
      <c r="D50" s="4" t="s">
        <v>642</v>
      </c>
      <c r="E50" s="45">
        <v>1.2</v>
      </c>
      <c r="F50" s="31"/>
      <c r="G50" s="3" t="s">
        <v>547</v>
      </c>
      <c r="H50" s="3">
        <v>8</v>
      </c>
      <c r="I50" s="6"/>
      <c r="J50" s="50">
        <v>200</v>
      </c>
      <c r="K50" s="65"/>
      <c r="L50" s="66">
        <v>0</v>
      </c>
      <c r="M50" s="67">
        <v>0</v>
      </c>
      <c r="N50" s="68">
        <v>0</v>
      </c>
      <c r="O50" s="68">
        <v>0</v>
      </c>
      <c r="P50" s="68">
        <v>0</v>
      </c>
      <c r="Q50" s="7"/>
    </row>
    <row r="51" spans="1:17" ht="12.75" customHeight="1" x14ac:dyDescent="0.3">
      <c r="A51" s="3" t="s">
        <v>560</v>
      </c>
      <c r="B51" s="3" t="s">
        <v>83</v>
      </c>
      <c r="C51" s="46" t="s">
        <v>525</v>
      </c>
      <c r="D51" s="4" t="s">
        <v>489</v>
      </c>
      <c r="E51" s="45">
        <v>8.6</v>
      </c>
      <c r="F51" s="31"/>
      <c r="G51" s="3" t="s">
        <v>547</v>
      </c>
      <c r="H51" s="3">
        <v>8</v>
      </c>
      <c r="I51" s="6"/>
      <c r="J51" s="50">
        <v>200</v>
      </c>
      <c r="K51" s="65"/>
      <c r="L51" s="66">
        <v>0</v>
      </c>
      <c r="M51" s="67">
        <v>0</v>
      </c>
      <c r="N51" s="68">
        <v>0</v>
      </c>
      <c r="O51" s="68">
        <v>0</v>
      </c>
      <c r="P51" s="68">
        <v>0</v>
      </c>
      <c r="Q51" s="7"/>
    </row>
    <row r="52" spans="1:17" ht="12.75" customHeight="1" x14ac:dyDescent="0.3">
      <c r="A52" s="3" t="s">
        <v>560</v>
      </c>
      <c r="B52" s="3" t="s">
        <v>83</v>
      </c>
      <c r="C52" s="46" t="s">
        <v>526</v>
      </c>
      <c r="D52" s="4" t="s">
        <v>489</v>
      </c>
      <c r="E52" s="45">
        <v>8.6</v>
      </c>
      <c r="F52" s="31"/>
      <c r="G52" s="3" t="s">
        <v>547</v>
      </c>
      <c r="H52" s="3">
        <v>8</v>
      </c>
      <c r="I52" s="6"/>
      <c r="J52" s="50">
        <v>200</v>
      </c>
      <c r="K52" s="65"/>
      <c r="L52" s="66">
        <v>0</v>
      </c>
      <c r="M52" s="67">
        <v>0</v>
      </c>
      <c r="N52" s="68">
        <v>0</v>
      </c>
      <c r="O52" s="68">
        <v>0</v>
      </c>
      <c r="P52" s="68">
        <v>0</v>
      </c>
      <c r="Q52" s="7"/>
    </row>
    <row r="53" spans="1:17" ht="12.75" customHeight="1" x14ac:dyDescent="0.3">
      <c r="A53" s="3" t="s">
        <v>560</v>
      </c>
      <c r="B53" s="3" t="s">
        <v>548</v>
      </c>
      <c r="C53" s="46" t="s">
        <v>532</v>
      </c>
      <c r="D53" s="4" t="s">
        <v>489</v>
      </c>
      <c r="E53" s="45">
        <v>8.6</v>
      </c>
      <c r="F53" s="31"/>
      <c r="G53" s="3" t="s">
        <v>547</v>
      </c>
      <c r="H53" s="3">
        <v>8</v>
      </c>
      <c r="I53" s="6"/>
      <c r="J53" s="50">
        <v>200</v>
      </c>
      <c r="K53" s="65"/>
      <c r="L53" s="66">
        <v>0</v>
      </c>
      <c r="M53" s="67">
        <v>0</v>
      </c>
      <c r="N53" s="68">
        <v>0</v>
      </c>
      <c r="O53" s="68">
        <v>0</v>
      </c>
      <c r="P53" s="68">
        <v>0</v>
      </c>
      <c r="Q53" s="7"/>
    </row>
    <row r="54" spans="1:17" ht="12.75" customHeight="1" x14ac:dyDescent="0.3">
      <c r="A54" s="3" t="s">
        <v>560</v>
      </c>
      <c r="B54" s="3" t="s">
        <v>548</v>
      </c>
      <c r="C54" s="46" t="s">
        <v>533</v>
      </c>
      <c r="D54" s="4" t="s">
        <v>489</v>
      </c>
      <c r="E54" s="45">
        <v>8.6</v>
      </c>
      <c r="F54" s="31"/>
      <c r="G54" s="3" t="s">
        <v>547</v>
      </c>
      <c r="H54" s="3">
        <v>8</v>
      </c>
      <c r="I54" s="6"/>
      <c r="J54" s="50">
        <v>200</v>
      </c>
      <c r="K54" s="65"/>
      <c r="L54" s="66">
        <v>0</v>
      </c>
      <c r="M54" s="67">
        <v>0</v>
      </c>
      <c r="N54" s="68">
        <v>0</v>
      </c>
      <c r="O54" s="68">
        <v>0</v>
      </c>
      <c r="P54" s="68">
        <v>0</v>
      </c>
      <c r="Q54" s="7"/>
    </row>
    <row r="55" spans="1:17" ht="12.75" customHeight="1" x14ac:dyDescent="0.3">
      <c r="A55" s="3" t="s">
        <v>560</v>
      </c>
      <c r="B55" s="3" t="s">
        <v>548</v>
      </c>
      <c r="C55" s="46" t="s">
        <v>534</v>
      </c>
      <c r="D55" s="4" t="s">
        <v>489</v>
      </c>
      <c r="E55" s="45">
        <v>8.6</v>
      </c>
      <c r="F55" s="31"/>
      <c r="G55" s="3" t="s">
        <v>547</v>
      </c>
      <c r="H55" s="3">
        <v>8</v>
      </c>
      <c r="I55" s="6"/>
      <c r="J55" s="50">
        <v>200</v>
      </c>
      <c r="K55" s="65"/>
      <c r="L55" s="66">
        <v>0</v>
      </c>
      <c r="M55" s="67">
        <v>0</v>
      </c>
      <c r="N55" s="68">
        <v>0</v>
      </c>
      <c r="O55" s="68">
        <v>0</v>
      </c>
      <c r="P55" s="68">
        <v>0</v>
      </c>
      <c r="Q55" s="7"/>
    </row>
    <row r="56" spans="1:17" ht="12.75" customHeight="1" x14ac:dyDescent="0.3">
      <c r="A56" s="3" t="s">
        <v>560</v>
      </c>
      <c r="B56" s="3" t="s">
        <v>548</v>
      </c>
      <c r="C56" s="46" t="s">
        <v>535</v>
      </c>
      <c r="D56" s="4" t="s">
        <v>489</v>
      </c>
      <c r="E56" s="45">
        <v>6</v>
      </c>
      <c r="F56" s="31"/>
      <c r="G56" s="3" t="s">
        <v>547</v>
      </c>
      <c r="H56" s="3">
        <v>8</v>
      </c>
      <c r="I56" s="6"/>
      <c r="J56" s="50">
        <v>200</v>
      </c>
      <c r="K56" s="65"/>
      <c r="L56" s="66">
        <v>0</v>
      </c>
      <c r="M56" s="67">
        <v>0</v>
      </c>
      <c r="N56" s="68">
        <v>0</v>
      </c>
      <c r="O56" s="68">
        <v>0</v>
      </c>
      <c r="P56" s="68">
        <v>0</v>
      </c>
      <c r="Q56" s="7"/>
    </row>
    <row r="57" spans="1:17" ht="12.75" customHeight="1" x14ac:dyDescent="0.3">
      <c r="A57" s="3" t="s">
        <v>560</v>
      </c>
      <c r="B57" s="3" t="s">
        <v>548</v>
      </c>
      <c r="C57" s="46" t="s">
        <v>536</v>
      </c>
      <c r="D57" s="4" t="s">
        <v>645</v>
      </c>
      <c r="E57" s="45">
        <v>3</v>
      </c>
      <c r="F57" s="31"/>
      <c r="G57" s="3" t="s">
        <v>547</v>
      </c>
      <c r="H57" s="3">
        <v>8</v>
      </c>
      <c r="I57" s="6"/>
      <c r="J57" s="50">
        <v>200</v>
      </c>
      <c r="K57" s="65"/>
      <c r="L57" s="66">
        <v>0</v>
      </c>
      <c r="M57" s="67">
        <v>0</v>
      </c>
      <c r="N57" s="68">
        <v>0</v>
      </c>
      <c r="O57" s="68">
        <v>0</v>
      </c>
      <c r="P57" s="68">
        <v>0</v>
      </c>
      <c r="Q57" s="7"/>
    </row>
    <row r="58" spans="1:17" ht="12.75" customHeight="1" x14ac:dyDescent="0.3">
      <c r="A58" s="3" t="s">
        <v>560</v>
      </c>
      <c r="B58" s="3" t="s">
        <v>549</v>
      </c>
      <c r="C58" s="46" t="s">
        <v>537</v>
      </c>
      <c r="D58" s="4" t="s">
        <v>106</v>
      </c>
      <c r="E58" s="45">
        <v>11.2</v>
      </c>
      <c r="F58" s="31"/>
      <c r="G58" s="3" t="s">
        <v>547</v>
      </c>
      <c r="H58" s="3">
        <v>8</v>
      </c>
      <c r="I58" s="6"/>
      <c r="J58" s="50">
        <v>200</v>
      </c>
      <c r="K58" s="65"/>
      <c r="L58" s="66">
        <v>0</v>
      </c>
      <c r="M58" s="67">
        <v>0</v>
      </c>
      <c r="N58" s="68">
        <v>0</v>
      </c>
      <c r="O58" s="68">
        <v>0</v>
      </c>
      <c r="P58" s="68">
        <v>0</v>
      </c>
      <c r="Q58" s="7"/>
    </row>
    <row r="59" spans="1:17" ht="12.75" customHeight="1" x14ac:dyDescent="0.3">
      <c r="A59" s="3" t="s">
        <v>560</v>
      </c>
      <c r="B59" s="3" t="s">
        <v>549</v>
      </c>
      <c r="C59" s="46" t="s">
        <v>538</v>
      </c>
      <c r="D59" s="4" t="s">
        <v>492</v>
      </c>
      <c r="E59" s="45">
        <v>23</v>
      </c>
      <c r="F59" s="31"/>
      <c r="G59" s="3" t="s">
        <v>547</v>
      </c>
      <c r="H59" s="3">
        <v>8</v>
      </c>
      <c r="I59" s="6"/>
      <c r="J59" s="50">
        <v>200</v>
      </c>
      <c r="K59" s="65"/>
      <c r="L59" s="66">
        <v>0</v>
      </c>
      <c r="M59" s="67">
        <v>0</v>
      </c>
      <c r="N59" s="68">
        <v>0</v>
      </c>
      <c r="O59" s="68">
        <v>0</v>
      </c>
      <c r="P59" s="68">
        <v>0</v>
      </c>
      <c r="Q59" s="7"/>
    </row>
    <row r="60" spans="1:17" ht="12.75" customHeight="1" x14ac:dyDescent="0.3">
      <c r="A60" s="3" t="s">
        <v>560</v>
      </c>
      <c r="B60" s="3" t="s">
        <v>549</v>
      </c>
      <c r="C60" s="46" t="s">
        <v>539</v>
      </c>
      <c r="D60" s="4" t="s">
        <v>489</v>
      </c>
      <c r="E60" s="45">
        <v>1.5</v>
      </c>
      <c r="F60" s="31"/>
      <c r="G60" s="3" t="s">
        <v>547</v>
      </c>
      <c r="H60" s="3">
        <v>8</v>
      </c>
      <c r="I60" s="6"/>
      <c r="J60" s="50">
        <v>200</v>
      </c>
      <c r="K60" s="65"/>
      <c r="L60" s="66">
        <v>0</v>
      </c>
      <c r="M60" s="67">
        <v>0</v>
      </c>
      <c r="N60" s="68">
        <v>0</v>
      </c>
      <c r="O60" s="68">
        <v>0</v>
      </c>
      <c r="P60" s="68">
        <v>0</v>
      </c>
      <c r="Q60" s="7"/>
    </row>
    <row r="61" spans="1:17" ht="12.75" customHeight="1" x14ac:dyDescent="0.3">
      <c r="A61" s="3" t="s">
        <v>560</v>
      </c>
      <c r="B61" s="3" t="s">
        <v>549</v>
      </c>
      <c r="C61" s="46" t="s">
        <v>540</v>
      </c>
      <c r="D61" s="4" t="s">
        <v>492</v>
      </c>
      <c r="E61" s="45">
        <v>23</v>
      </c>
      <c r="F61" s="31"/>
      <c r="G61" s="3" t="s">
        <v>547</v>
      </c>
      <c r="H61" s="3">
        <v>8</v>
      </c>
      <c r="I61" s="6"/>
      <c r="J61" s="50">
        <v>200</v>
      </c>
      <c r="K61" s="65"/>
      <c r="L61" s="66">
        <v>0</v>
      </c>
      <c r="M61" s="67">
        <v>0</v>
      </c>
      <c r="N61" s="68">
        <v>0</v>
      </c>
      <c r="O61" s="68">
        <v>0</v>
      </c>
      <c r="P61" s="68">
        <v>0</v>
      </c>
      <c r="Q61" s="7"/>
    </row>
    <row r="62" spans="1:17" ht="12.75" customHeight="1" x14ac:dyDescent="0.3">
      <c r="A62" s="3" t="s">
        <v>560</v>
      </c>
      <c r="B62" s="3" t="s">
        <v>549</v>
      </c>
      <c r="C62" s="46" t="s">
        <v>540</v>
      </c>
      <c r="D62" s="4" t="s">
        <v>489</v>
      </c>
      <c r="E62" s="45">
        <v>1.5</v>
      </c>
      <c r="F62" s="31"/>
      <c r="G62" s="3" t="s">
        <v>547</v>
      </c>
      <c r="H62" s="3">
        <v>8</v>
      </c>
      <c r="I62" s="6"/>
      <c r="J62" s="50">
        <v>200</v>
      </c>
      <c r="K62" s="65"/>
      <c r="L62" s="66">
        <v>0</v>
      </c>
      <c r="M62" s="67">
        <v>0</v>
      </c>
      <c r="N62" s="68">
        <v>0</v>
      </c>
      <c r="O62" s="68">
        <v>0</v>
      </c>
      <c r="P62" s="68">
        <v>0</v>
      </c>
      <c r="Q62" s="7"/>
    </row>
    <row r="63" spans="1:17" ht="12.75" customHeight="1" x14ac:dyDescent="0.3">
      <c r="A63" s="3" t="s">
        <v>560</v>
      </c>
      <c r="B63" s="3" t="s">
        <v>549</v>
      </c>
      <c r="C63" s="46" t="s">
        <v>541</v>
      </c>
      <c r="D63" s="4" t="s">
        <v>106</v>
      </c>
      <c r="E63" s="45">
        <v>11.2</v>
      </c>
      <c r="F63" s="31"/>
      <c r="G63" s="3" t="s">
        <v>547</v>
      </c>
      <c r="H63" s="3">
        <v>8</v>
      </c>
      <c r="I63" s="6"/>
      <c r="J63" s="50">
        <v>200</v>
      </c>
      <c r="K63" s="65"/>
      <c r="L63" s="66">
        <v>0</v>
      </c>
      <c r="M63" s="67">
        <v>0</v>
      </c>
      <c r="N63" s="68">
        <v>0</v>
      </c>
      <c r="O63" s="68">
        <v>0</v>
      </c>
      <c r="P63" s="68">
        <v>0</v>
      </c>
      <c r="Q63" s="7"/>
    </row>
    <row r="64" spans="1:17" ht="12.75" customHeight="1" x14ac:dyDescent="0.3">
      <c r="A64" s="3" t="s">
        <v>560</v>
      </c>
      <c r="B64" s="3" t="s">
        <v>549</v>
      </c>
      <c r="C64" s="46" t="s">
        <v>545</v>
      </c>
      <c r="D64" s="4" t="s">
        <v>492</v>
      </c>
      <c r="E64" s="45">
        <v>4.3</v>
      </c>
      <c r="F64" s="31"/>
      <c r="G64" s="3" t="s">
        <v>547</v>
      </c>
      <c r="H64" s="3">
        <v>8</v>
      </c>
      <c r="I64" s="6"/>
      <c r="J64" s="50">
        <v>200</v>
      </c>
      <c r="K64" s="65"/>
      <c r="L64" s="66">
        <v>0</v>
      </c>
      <c r="M64" s="67">
        <v>0</v>
      </c>
      <c r="N64" s="68">
        <v>0</v>
      </c>
      <c r="O64" s="68">
        <v>0</v>
      </c>
      <c r="P64" s="68">
        <v>0</v>
      </c>
      <c r="Q64" s="7"/>
    </row>
    <row r="65" spans="1:17" ht="12.75" customHeight="1" x14ac:dyDescent="0.3">
      <c r="A65" s="3" t="s">
        <v>560</v>
      </c>
      <c r="B65" s="3" t="s">
        <v>83</v>
      </c>
      <c r="C65" s="46" t="s">
        <v>494</v>
      </c>
      <c r="D65" s="4" t="s">
        <v>482</v>
      </c>
      <c r="E65" s="45">
        <v>15</v>
      </c>
      <c r="F65" s="31"/>
      <c r="G65" s="3" t="s">
        <v>14</v>
      </c>
      <c r="H65" s="3">
        <v>9</v>
      </c>
      <c r="I65" s="6"/>
      <c r="J65" s="50">
        <v>200</v>
      </c>
      <c r="K65" s="65"/>
      <c r="L65" s="66">
        <v>0</v>
      </c>
      <c r="M65" s="67">
        <v>0</v>
      </c>
      <c r="N65" s="68">
        <v>0</v>
      </c>
      <c r="O65" s="68">
        <v>0</v>
      </c>
      <c r="P65" s="68">
        <v>0</v>
      </c>
      <c r="Q65" s="7"/>
    </row>
    <row r="66" spans="1:17" ht="12.75" customHeight="1" x14ac:dyDescent="0.3">
      <c r="A66" s="3" t="s">
        <v>560</v>
      </c>
      <c r="B66" s="3" t="s">
        <v>548</v>
      </c>
      <c r="C66" s="47">
        <v>1008</v>
      </c>
      <c r="D66" s="4" t="s">
        <v>491</v>
      </c>
      <c r="E66" s="45">
        <v>56</v>
      </c>
      <c r="F66" s="31"/>
      <c r="G66" s="3" t="s">
        <v>546</v>
      </c>
      <c r="H66" s="3">
        <v>9</v>
      </c>
      <c r="I66" s="6"/>
      <c r="J66" s="50">
        <v>40</v>
      </c>
      <c r="K66" s="65"/>
      <c r="L66" s="66">
        <v>0</v>
      </c>
      <c r="M66" s="67">
        <v>0</v>
      </c>
      <c r="N66" s="68">
        <v>0</v>
      </c>
      <c r="O66" s="68">
        <v>0</v>
      </c>
      <c r="P66" s="68">
        <v>0</v>
      </c>
      <c r="Q66" s="7"/>
    </row>
    <row r="67" spans="1:17" ht="12.75" customHeight="1" x14ac:dyDescent="0.3">
      <c r="A67" s="8"/>
      <c r="B67" s="8"/>
      <c r="C67" s="8"/>
      <c r="D67" s="37"/>
      <c r="E67" s="106"/>
      <c r="F67" s="8"/>
      <c r="G67" s="8"/>
      <c r="H67" s="8"/>
      <c r="I67" s="8"/>
      <c r="J67" s="8"/>
      <c r="K67" s="8"/>
      <c r="L67" s="8"/>
      <c r="N67" s="37"/>
      <c r="O67" s="113"/>
      <c r="P67" s="70"/>
      <c r="Q67" s="8"/>
    </row>
    <row r="68" spans="1:17" ht="12.75" customHeight="1" x14ac:dyDescent="0.3">
      <c r="E68" s="117">
        <f>SUM(E2:E67)</f>
        <v>2231.4999999999995</v>
      </c>
      <c r="O68" s="114">
        <f>SUM(O2:O67)</f>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39997558519241921"/>
  </sheetPr>
  <dimension ref="A1:Q40"/>
  <sheetViews>
    <sheetView topLeftCell="B1" zoomScale="80" zoomScaleNormal="80" workbookViewId="0">
      <selection activeCell="O1" sqref="O1"/>
    </sheetView>
  </sheetViews>
  <sheetFormatPr defaultRowHeight="12.75" customHeight="1" x14ac:dyDescent="0.3"/>
  <cols>
    <col min="1" max="1" width="16" customWidth="1"/>
    <col min="2" max="2" width="12.44140625" bestFit="1" customWidth="1"/>
    <col min="3" max="3" width="16" customWidth="1"/>
    <col min="4" max="4" width="25.33203125" customWidth="1"/>
    <col min="5" max="5" width="17" style="43" customWidth="1"/>
    <col min="6" max="6" width="19.6640625" customWidth="1"/>
    <col min="7" max="7" width="19" customWidth="1"/>
    <col min="8" max="8" width="23.88671875" customWidth="1"/>
    <col min="9" max="9" width="17.33203125" customWidth="1"/>
    <col min="10" max="10" width="15.6640625" customWidth="1"/>
    <col min="11" max="11" width="17.44140625" customWidth="1"/>
    <col min="12" max="12" width="17.33203125" customWidth="1"/>
    <col min="13" max="13" width="13.88671875" customWidth="1"/>
    <col min="14" max="15" width="30.77734375" customWidth="1"/>
    <col min="16" max="16" width="18" customWidth="1"/>
    <col min="17" max="17" width="15.109375" customWidth="1"/>
  </cols>
  <sheetData>
    <row r="1" spans="1:17" ht="12.75" customHeight="1" x14ac:dyDescent="0.3">
      <c r="A1" s="14" t="s">
        <v>0</v>
      </c>
      <c r="B1" s="14" t="s">
        <v>1</v>
      </c>
      <c r="C1" s="1" t="s">
        <v>2</v>
      </c>
      <c r="D1" s="2" t="s">
        <v>3</v>
      </c>
      <c r="E1" s="39" t="s">
        <v>4</v>
      </c>
      <c r="F1" s="2" t="s">
        <v>5</v>
      </c>
      <c r="G1" s="2" t="s">
        <v>6</v>
      </c>
      <c r="H1" s="2" t="s">
        <v>664</v>
      </c>
      <c r="I1" s="2" t="s">
        <v>7</v>
      </c>
      <c r="J1" s="2" t="s">
        <v>8</v>
      </c>
      <c r="K1" s="1" t="s">
        <v>9</v>
      </c>
      <c r="L1" s="1" t="s">
        <v>10</v>
      </c>
      <c r="M1" s="1" t="s">
        <v>11</v>
      </c>
      <c r="N1" s="1" t="s">
        <v>679</v>
      </c>
      <c r="O1" s="1" t="s">
        <v>1226</v>
      </c>
      <c r="P1" s="1" t="s">
        <v>12</v>
      </c>
      <c r="Q1" s="1" t="s">
        <v>13</v>
      </c>
    </row>
    <row r="2" spans="1:17" ht="12.75" customHeight="1" x14ac:dyDescent="0.3">
      <c r="A2" s="77" t="s">
        <v>559</v>
      </c>
      <c r="B2" s="77"/>
      <c r="C2" s="3">
        <v>1</v>
      </c>
      <c r="D2" s="77" t="s">
        <v>15</v>
      </c>
      <c r="E2" s="78">
        <v>4</v>
      </c>
      <c r="F2" s="78"/>
      <c r="G2" s="77" t="s">
        <v>16</v>
      </c>
      <c r="H2" s="3">
        <v>3</v>
      </c>
      <c r="I2" s="52"/>
      <c r="J2" s="50">
        <v>200</v>
      </c>
      <c r="K2" s="65"/>
      <c r="L2" s="66">
        <v>0</v>
      </c>
      <c r="M2" s="67">
        <v>0</v>
      </c>
      <c r="N2" s="68">
        <v>0</v>
      </c>
      <c r="O2" s="68">
        <v>0</v>
      </c>
      <c r="P2" s="68">
        <v>0</v>
      </c>
      <c r="Q2" s="109"/>
    </row>
    <row r="3" spans="1:17" ht="12.75" customHeight="1" x14ac:dyDescent="0.3">
      <c r="A3" s="77" t="s">
        <v>559</v>
      </c>
      <c r="B3" s="77"/>
      <c r="C3" s="3">
        <v>2</v>
      </c>
      <c r="D3" s="77" t="s">
        <v>404</v>
      </c>
      <c r="E3" s="78">
        <v>84</v>
      </c>
      <c r="F3" s="78"/>
      <c r="G3" s="77" t="s">
        <v>405</v>
      </c>
      <c r="H3" s="3">
        <v>5</v>
      </c>
      <c r="I3" s="52"/>
      <c r="J3" s="50">
        <v>120</v>
      </c>
      <c r="K3" s="65"/>
      <c r="L3" s="66">
        <v>0</v>
      </c>
      <c r="M3" s="67">
        <v>0</v>
      </c>
      <c r="N3" s="68">
        <v>0</v>
      </c>
      <c r="O3" s="68">
        <v>0</v>
      </c>
      <c r="P3" s="68">
        <v>0</v>
      </c>
      <c r="Q3" s="109"/>
    </row>
    <row r="4" spans="1:17" ht="12.75" customHeight="1" x14ac:dyDescent="0.3">
      <c r="A4" s="77" t="s">
        <v>559</v>
      </c>
      <c r="B4" s="77"/>
      <c r="C4" s="3">
        <v>3</v>
      </c>
      <c r="D4" s="77" t="s">
        <v>339</v>
      </c>
      <c r="E4" s="78">
        <v>6.3</v>
      </c>
      <c r="F4" s="78"/>
      <c r="G4" s="77" t="s">
        <v>547</v>
      </c>
      <c r="H4" s="3">
        <v>8</v>
      </c>
      <c r="I4" s="52"/>
      <c r="J4" s="50">
        <v>200</v>
      </c>
      <c r="K4" s="65"/>
      <c r="L4" s="66">
        <v>0</v>
      </c>
      <c r="M4" s="67">
        <v>0</v>
      </c>
      <c r="N4" s="68">
        <v>0</v>
      </c>
      <c r="O4" s="68">
        <v>0</v>
      </c>
      <c r="P4" s="68">
        <v>0</v>
      </c>
      <c r="Q4" s="109"/>
    </row>
    <row r="5" spans="1:17" ht="12.75" customHeight="1" x14ac:dyDescent="0.3">
      <c r="A5" s="77" t="s">
        <v>559</v>
      </c>
      <c r="B5" s="77"/>
      <c r="C5" s="3" t="s">
        <v>550</v>
      </c>
      <c r="D5" s="77" t="s">
        <v>556</v>
      </c>
      <c r="E5" s="78">
        <v>46</v>
      </c>
      <c r="F5" s="78"/>
      <c r="G5" s="77" t="s">
        <v>16</v>
      </c>
      <c r="H5" s="3">
        <v>7</v>
      </c>
      <c r="I5" s="52"/>
      <c r="J5" s="50">
        <v>200</v>
      </c>
      <c r="K5" s="65"/>
      <c r="L5" s="66">
        <v>0</v>
      </c>
      <c r="M5" s="67">
        <v>0</v>
      </c>
      <c r="N5" s="68">
        <v>0</v>
      </c>
      <c r="O5" s="68">
        <v>0</v>
      </c>
      <c r="P5" s="68">
        <v>0</v>
      </c>
      <c r="Q5" s="109"/>
    </row>
    <row r="6" spans="1:17" ht="12.75" customHeight="1" x14ac:dyDescent="0.3">
      <c r="A6" s="77" t="s">
        <v>559</v>
      </c>
      <c r="B6" s="77"/>
      <c r="C6" s="3" t="s">
        <v>551</v>
      </c>
      <c r="D6" s="77" t="s">
        <v>556</v>
      </c>
      <c r="E6" s="78">
        <v>10</v>
      </c>
      <c r="F6" s="78"/>
      <c r="G6" s="77" t="s">
        <v>557</v>
      </c>
      <c r="H6" s="3">
        <v>7</v>
      </c>
      <c r="I6" s="52"/>
      <c r="J6" s="50">
        <v>200</v>
      </c>
      <c r="K6" s="65"/>
      <c r="L6" s="66">
        <v>0</v>
      </c>
      <c r="M6" s="67">
        <v>0</v>
      </c>
      <c r="N6" s="68">
        <v>0</v>
      </c>
      <c r="O6" s="68">
        <v>0</v>
      </c>
      <c r="P6" s="68">
        <v>0</v>
      </c>
      <c r="Q6" s="109"/>
    </row>
    <row r="7" spans="1:17" ht="12.75" customHeight="1" x14ac:dyDescent="0.3">
      <c r="A7" s="77" t="s">
        <v>559</v>
      </c>
      <c r="B7" s="77"/>
      <c r="C7" s="3">
        <v>5</v>
      </c>
      <c r="D7" s="77" t="s">
        <v>17</v>
      </c>
      <c r="E7" s="78">
        <v>93</v>
      </c>
      <c r="F7" s="78"/>
      <c r="G7" s="77" t="s">
        <v>16</v>
      </c>
      <c r="H7" s="3">
        <v>4</v>
      </c>
      <c r="I7" s="52"/>
      <c r="J7" s="50">
        <v>200</v>
      </c>
      <c r="K7" s="65"/>
      <c r="L7" s="66">
        <v>0</v>
      </c>
      <c r="M7" s="67">
        <v>0</v>
      </c>
      <c r="N7" s="68">
        <v>0</v>
      </c>
      <c r="O7" s="68">
        <v>0</v>
      </c>
      <c r="P7" s="68">
        <v>0</v>
      </c>
      <c r="Q7" s="109"/>
    </row>
    <row r="8" spans="1:17" ht="12.75" customHeight="1" x14ac:dyDescent="0.3">
      <c r="A8" s="77" t="s">
        <v>559</v>
      </c>
      <c r="B8" s="77"/>
      <c r="C8" s="3" t="s">
        <v>552</v>
      </c>
      <c r="D8" s="77" t="s">
        <v>556</v>
      </c>
      <c r="E8" s="78">
        <v>54</v>
      </c>
      <c r="F8" s="78"/>
      <c r="G8" s="77" t="s">
        <v>16</v>
      </c>
      <c r="H8" s="3">
        <v>7</v>
      </c>
      <c r="I8" s="52"/>
      <c r="J8" s="50">
        <v>200</v>
      </c>
      <c r="K8" s="65"/>
      <c r="L8" s="66">
        <v>0</v>
      </c>
      <c r="M8" s="67">
        <v>0</v>
      </c>
      <c r="N8" s="68">
        <v>0</v>
      </c>
      <c r="O8" s="68">
        <v>0</v>
      </c>
      <c r="P8" s="68">
        <v>0</v>
      </c>
      <c r="Q8" s="109"/>
    </row>
    <row r="9" spans="1:17" ht="12.75" customHeight="1" x14ac:dyDescent="0.3">
      <c r="A9" s="77" t="s">
        <v>559</v>
      </c>
      <c r="B9" s="77"/>
      <c r="C9" s="3" t="s">
        <v>553</v>
      </c>
      <c r="D9" s="77" t="s">
        <v>556</v>
      </c>
      <c r="E9" s="78">
        <v>10</v>
      </c>
      <c r="F9" s="78"/>
      <c r="G9" s="77" t="s">
        <v>557</v>
      </c>
      <c r="H9" s="3">
        <v>7</v>
      </c>
      <c r="I9" s="52"/>
      <c r="J9" s="50">
        <v>200</v>
      </c>
      <c r="K9" s="65"/>
      <c r="L9" s="66">
        <v>0</v>
      </c>
      <c r="M9" s="67">
        <v>0</v>
      </c>
      <c r="N9" s="68">
        <v>0</v>
      </c>
      <c r="O9" s="68">
        <v>0</v>
      </c>
      <c r="P9" s="68">
        <v>0</v>
      </c>
      <c r="Q9" s="109"/>
    </row>
    <row r="10" spans="1:17" ht="12.75" customHeight="1" x14ac:dyDescent="0.3">
      <c r="A10" s="77" t="s">
        <v>559</v>
      </c>
      <c r="B10" s="77"/>
      <c r="C10" s="3">
        <v>7</v>
      </c>
      <c r="D10" s="77" t="s">
        <v>339</v>
      </c>
      <c r="E10" s="78">
        <v>6.3</v>
      </c>
      <c r="F10" s="78"/>
      <c r="G10" s="77" t="s">
        <v>547</v>
      </c>
      <c r="H10" s="3">
        <v>8</v>
      </c>
      <c r="I10" s="52"/>
      <c r="J10" s="50">
        <v>200</v>
      </c>
      <c r="K10" s="65"/>
      <c r="L10" s="66">
        <v>0</v>
      </c>
      <c r="M10" s="67">
        <v>0</v>
      </c>
      <c r="N10" s="68">
        <v>0</v>
      </c>
      <c r="O10" s="68">
        <v>0</v>
      </c>
      <c r="P10" s="68">
        <v>0</v>
      </c>
      <c r="Q10" s="109"/>
    </row>
    <row r="11" spans="1:17" ht="12.75" customHeight="1" x14ac:dyDescent="0.3">
      <c r="A11" s="77" t="s">
        <v>559</v>
      </c>
      <c r="B11" s="77"/>
      <c r="C11" s="3" t="s">
        <v>554</v>
      </c>
      <c r="D11" s="77" t="s">
        <v>556</v>
      </c>
      <c r="E11" s="78">
        <v>53</v>
      </c>
      <c r="F11" s="78"/>
      <c r="G11" s="77" t="s">
        <v>16</v>
      </c>
      <c r="H11" s="3">
        <v>7</v>
      </c>
      <c r="I11" s="52"/>
      <c r="J11" s="50">
        <v>200</v>
      </c>
      <c r="K11" s="65"/>
      <c r="L11" s="66">
        <v>0</v>
      </c>
      <c r="M11" s="67">
        <v>0</v>
      </c>
      <c r="N11" s="68">
        <v>0</v>
      </c>
      <c r="O11" s="68">
        <v>0</v>
      </c>
      <c r="P11" s="68">
        <v>0</v>
      </c>
      <c r="Q11" s="109"/>
    </row>
    <row r="12" spans="1:17" ht="12.75" customHeight="1" x14ac:dyDescent="0.3">
      <c r="A12" s="77" t="s">
        <v>559</v>
      </c>
      <c r="B12" s="77"/>
      <c r="C12" s="3" t="s">
        <v>555</v>
      </c>
      <c r="D12" s="77" t="s">
        <v>556</v>
      </c>
      <c r="E12" s="78">
        <v>10</v>
      </c>
      <c r="F12" s="78"/>
      <c r="G12" s="77" t="s">
        <v>557</v>
      </c>
      <c r="H12" s="3">
        <v>7</v>
      </c>
      <c r="I12" s="52"/>
      <c r="J12" s="50">
        <v>200</v>
      </c>
      <c r="K12" s="65"/>
      <c r="L12" s="66">
        <v>0</v>
      </c>
      <c r="M12" s="67">
        <v>0</v>
      </c>
      <c r="N12" s="68">
        <v>0</v>
      </c>
      <c r="O12" s="68">
        <v>0</v>
      </c>
      <c r="P12" s="68">
        <v>0</v>
      </c>
      <c r="Q12" s="109"/>
    </row>
    <row r="13" spans="1:17" ht="12.75" customHeight="1" x14ac:dyDescent="0.3">
      <c r="A13" s="77" t="s">
        <v>559</v>
      </c>
      <c r="B13" s="77"/>
      <c r="C13" s="3">
        <v>9</v>
      </c>
      <c r="D13" s="77" t="s">
        <v>556</v>
      </c>
      <c r="E13" s="78">
        <v>63</v>
      </c>
      <c r="F13" s="78"/>
      <c r="G13" s="77" t="s">
        <v>16</v>
      </c>
      <c r="H13" s="3">
        <v>7</v>
      </c>
      <c r="I13" s="52"/>
      <c r="J13" s="50">
        <v>200</v>
      </c>
      <c r="K13" s="65"/>
      <c r="L13" s="66">
        <v>0</v>
      </c>
      <c r="M13" s="67">
        <v>0</v>
      </c>
      <c r="N13" s="68">
        <v>0</v>
      </c>
      <c r="O13" s="68">
        <v>0</v>
      </c>
      <c r="P13" s="68">
        <v>0</v>
      </c>
      <c r="Q13" s="109"/>
    </row>
    <row r="14" spans="1:17" ht="12.75" customHeight="1" x14ac:dyDescent="0.3">
      <c r="A14" s="77" t="s">
        <v>559</v>
      </c>
      <c r="B14" s="77"/>
      <c r="C14" s="3">
        <v>10</v>
      </c>
      <c r="D14" s="77" t="s">
        <v>556</v>
      </c>
      <c r="E14" s="78">
        <v>63</v>
      </c>
      <c r="F14" s="78"/>
      <c r="G14" s="77" t="s">
        <v>16</v>
      </c>
      <c r="H14" s="3">
        <v>7</v>
      </c>
      <c r="I14" s="52"/>
      <c r="J14" s="50">
        <v>200</v>
      </c>
      <c r="K14" s="65"/>
      <c r="L14" s="66">
        <v>0</v>
      </c>
      <c r="M14" s="67">
        <v>0</v>
      </c>
      <c r="N14" s="68">
        <v>0</v>
      </c>
      <c r="O14" s="68">
        <v>0</v>
      </c>
      <c r="P14" s="68">
        <v>0</v>
      </c>
      <c r="Q14" s="109"/>
    </row>
    <row r="15" spans="1:17" ht="12.75" customHeight="1" x14ac:dyDescent="0.3">
      <c r="A15" s="77" t="s">
        <v>559</v>
      </c>
      <c r="B15" s="77"/>
      <c r="C15" s="3">
        <v>11</v>
      </c>
      <c r="D15" s="77" t="s">
        <v>556</v>
      </c>
      <c r="E15" s="78">
        <v>56</v>
      </c>
      <c r="F15" s="78"/>
      <c r="G15" s="77" t="s">
        <v>16</v>
      </c>
      <c r="H15" s="3">
        <v>7</v>
      </c>
      <c r="I15" s="52"/>
      <c r="J15" s="50">
        <v>200</v>
      </c>
      <c r="K15" s="65"/>
      <c r="L15" s="66">
        <v>0</v>
      </c>
      <c r="M15" s="67">
        <v>0</v>
      </c>
      <c r="N15" s="68">
        <v>0</v>
      </c>
      <c r="O15" s="68">
        <v>0</v>
      </c>
      <c r="P15" s="68">
        <v>0</v>
      </c>
      <c r="Q15" s="109"/>
    </row>
    <row r="16" spans="1:17" ht="12.75" customHeight="1" x14ac:dyDescent="0.3">
      <c r="A16" s="77" t="s">
        <v>559</v>
      </c>
      <c r="B16" s="77"/>
      <c r="C16" s="3">
        <v>12</v>
      </c>
      <c r="D16" s="77" t="s">
        <v>556</v>
      </c>
      <c r="E16" s="78">
        <v>56</v>
      </c>
      <c r="F16" s="78"/>
      <c r="G16" s="77" t="s">
        <v>16</v>
      </c>
      <c r="H16" s="3">
        <v>7</v>
      </c>
      <c r="I16" s="52"/>
      <c r="J16" s="50">
        <v>200</v>
      </c>
      <c r="K16" s="65"/>
      <c r="L16" s="66">
        <v>0</v>
      </c>
      <c r="M16" s="67">
        <v>0</v>
      </c>
      <c r="N16" s="68">
        <v>0</v>
      </c>
      <c r="O16" s="68">
        <v>0</v>
      </c>
      <c r="P16" s="68">
        <v>0</v>
      </c>
      <c r="Q16" s="109"/>
    </row>
    <row r="17" spans="1:17" ht="12.75" customHeight="1" x14ac:dyDescent="0.3">
      <c r="A17" s="77" t="s">
        <v>559</v>
      </c>
      <c r="B17" s="77"/>
      <c r="C17" s="3">
        <v>13</v>
      </c>
      <c r="D17" s="77" t="s">
        <v>339</v>
      </c>
      <c r="E17" s="78">
        <v>4.3</v>
      </c>
      <c r="F17" s="78"/>
      <c r="G17" s="77" t="s">
        <v>547</v>
      </c>
      <c r="H17" s="3">
        <v>8</v>
      </c>
      <c r="I17" s="52"/>
      <c r="J17" s="50">
        <v>200</v>
      </c>
      <c r="K17" s="65"/>
      <c r="L17" s="66">
        <v>0</v>
      </c>
      <c r="M17" s="67">
        <v>0</v>
      </c>
      <c r="N17" s="68">
        <v>0</v>
      </c>
      <c r="O17" s="68">
        <v>0</v>
      </c>
      <c r="P17" s="68">
        <v>0</v>
      </c>
      <c r="Q17" s="109"/>
    </row>
    <row r="18" spans="1:17" ht="12.75" customHeight="1" x14ac:dyDescent="0.3">
      <c r="A18" s="77" t="s">
        <v>559</v>
      </c>
      <c r="B18" s="77"/>
      <c r="C18" s="3">
        <v>14</v>
      </c>
      <c r="D18" s="77" t="s">
        <v>339</v>
      </c>
      <c r="E18" s="78">
        <v>4.3</v>
      </c>
      <c r="F18" s="78"/>
      <c r="G18" s="77" t="s">
        <v>547</v>
      </c>
      <c r="H18" s="3">
        <v>8</v>
      </c>
      <c r="I18" s="52"/>
      <c r="J18" s="50">
        <v>200</v>
      </c>
      <c r="K18" s="65"/>
      <c r="L18" s="66">
        <v>0</v>
      </c>
      <c r="M18" s="67">
        <v>0</v>
      </c>
      <c r="N18" s="68">
        <v>0</v>
      </c>
      <c r="O18" s="68">
        <v>0</v>
      </c>
      <c r="P18" s="68">
        <v>0</v>
      </c>
      <c r="Q18" s="109"/>
    </row>
    <row r="19" spans="1:17" ht="12.75" customHeight="1" x14ac:dyDescent="0.3">
      <c r="A19" s="77" t="s">
        <v>559</v>
      </c>
      <c r="B19" s="77"/>
      <c r="C19" s="3">
        <v>15</v>
      </c>
      <c r="D19" s="77" t="s">
        <v>80</v>
      </c>
      <c r="E19" s="78">
        <v>32</v>
      </c>
      <c r="F19" s="78"/>
      <c r="G19" s="77" t="s">
        <v>558</v>
      </c>
      <c r="H19" s="3">
        <v>7</v>
      </c>
      <c r="I19" s="52"/>
      <c r="J19" s="50">
        <v>200</v>
      </c>
      <c r="K19" s="65"/>
      <c r="L19" s="66">
        <v>0</v>
      </c>
      <c r="M19" s="67">
        <v>0</v>
      </c>
      <c r="N19" s="68">
        <v>0</v>
      </c>
      <c r="O19" s="68">
        <v>0</v>
      </c>
      <c r="P19" s="68">
        <v>0</v>
      </c>
      <c r="Q19" s="109"/>
    </row>
    <row r="20" spans="1:17" ht="12.75" customHeight="1" x14ac:dyDescent="0.3">
      <c r="A20" s="77" t="s">
        <v>559</v>
      </c>
      <c r="B20" s="77"/>
      <c r="C20" s="3">
        <v>16</v>
      </c>
      <c r="D20" s="77" t="s">
        <v>22</v>
      </c>
      <c r="E20" s="78">
        <v>9.6</v>
      </c>
      <c r="F20" s="78"/>
      <c r="G20" s="77" t="s">
        <v>16</v>
      </c>
      <c r="H20" s="3">
        <v>4</v>
      </c>
      <c r="I20" s="52"/>
      <c r="J20" s="50">
        <v>200</v>
      </c>
      <c r="K20" s="65"/>
      <c r="L20" s="66">
        <v>0</v>
      </c>
      <c r="M20" s="67">
        <v>0</v>
      </c>
      <c r="N20" s="68">
        <v>0</v>
      </c>
      <c r="O20" s="68">
        <v>0</v>
      </c>
      <c r="P20" s="68">
        <v>0</v>
      </c>
      <c r="Q20" s="109"/>
    </row>
    <row r="21" spans="1:17" ht="12.75" customHeight="1" x14ac:dyDescent="0.3">
      <c r="A21" s="77" t="s">
        <v>559</v>
      </c>
      <c r="B21" s="77"/>
      <c r="C21" s="3">
        <v>17</v>
      </c>
      <c r="D21" s="77" t="s">
        <v>19</v>
      </c>
      <c r="E21" s="78">
        <v>10.6</v>
      </c>
      <c r="F21" s="78"/>
      <c r="G21" s="77" t="s">
        <v>16</v>
      </c>
      <c r="H21" s="3">
        <v>6</v>
      </c>
      <c r="I21" s="52"/>
      <c r="J21" s="50">
        <v>40</v>
      </c>
      <c r="K21" s="65"/>
      <c r="L21" s="66">
        <v>0</v>
      </c>
      <c r="M21" s="67">
        <v>0</v>
      </c>
      <c r="N21" s="68">
        <v>0</v>
      </c>
      <c r="O21" s="68">
        <v>0</v>
      </c>
      <c r="P21" s="68">
        <v>0</v>
      </c>
      <c r="Q21" s="109"/>
    </row>
    <row r="22" spans="1:17" ht="12.75" customHeight="1" x14ac:dyDescent="0.3">
      <c r="A22" s="77" t="s">
        <v>559</v>
      </c>
      <c r="B22" s="77"/>
      <c r="C22" s="3">
        <v>18</v>
      </c>
      <c r="D22" s="77" t="s">
        <v>337</v>
      </c>
      <c r="E22" s="78">
        <v>116.5</v>
      </c>
      <c r="F22" s="78"/>
      <c r="G22" s="77" t="s">
        <v>16</v>
      </c>
      <c r="H22" s="3">
        <v>1</v>
      </c>
      <c r="I22" s="52"/>
      <c r="J22" s="50">
        <v>200</v>
      </c>
      <c r="K22" s="65"/>
      <c r="L22" s="66">
        <v>0</v>
      </c>
      <c r="M22" s="67">
        <v>0</v>
      </c>
      <c r="N22" s="68">
        <v>0</v>
      </c>
      <c r="O22" s="68">
        <v>0</v>
      </c>
      <c r="P22" s="68">
        <v>0</v>
      </c>
      <c r="Q22" s="109"/>
    </row>
    <row r="23" spans="1:17" ht="12.75" customHeight="1" x14ac:dyDescent="0.3">
      <c r="A23" s="77" t="s">
        <v>559</v>
      </c>
      <c r="B23" s="77"/>
      <c r="C23" s="3">
        <v>19</v>
      </c>
      <c r="D23" s="77" t="s">
        <v>19</v>
      </c>
      <c r="E23" s="78">
        <v>17</v>
      </c>
      <c r="F23" s="78"/>
      <c r="G23" s="77" t="s">
        <v>16</v>
      </c>
      <c r="H23" s="3">
        <v>6</v>
      </c>
      <c r="I23" s="52"/>
      <c r="J23" s="50">
        <v>40</v>
      </c>
      <c r="K23" s="65"/>
      <c r="L23" s="66">
        <v>0</v>
      </c>
      <c r="M23" s="67">
        <v>0</v>
      </c>
      <c r="N23" s="68">
        <v>0</v>
      </c>
      <c r="O23" s="68">
        <v>0</v>
      </c>
      <c r="P23" s="68">
        <v>0</v>
      </c>
      <c r="Q23" s="109"/>
    </row>
    <row r="24" spans="1:17" ht="12.75" customHeight="1" x14ac:dyDescent="0.3">
      <c r="A24" s="77" t="s">
        <v>559</v>
      </c>
      <c r="B24" s="77"/>
      <c r="C24" s="3">
        <v>20</v>
      </c>
      <c r="D24" s="77" t="s">
        <v>339</v>
      </c>
      <c r="E24" s="78">
        <v>7</v>
      </c>
      <c r="F24" s="78"/>
      <c r="G24" s="77" t="s">
        <v>547</v>
      </c>
      <c r="H24" s="3">
        <v>8</v>
      </c>
      <c r="I24" s="52"/>
      <c r="J24" s="50">
        <v>200</v>
      </c>
      <c r="K24" s="65"/>
      <c r="L24" s="66">
        <v>0</v>
      </c>
      <c r="M24" s="67">
        <v>0</v>
      </c>
      <c r="N24" s="68">
        <v>0</v>
      </c>
      <c r="O24" s="68">
        <v>0</v>
      </c>
      <c r="P24" s="68">
        <v>0</v>
      </c>
      <c r="Q24" s="109"/>
    </row>
    <row r="25" spans="1:17" ht="12.75" customHeight="1" x14ac:dyDescent="0.3">
      <c r="A25" s="77" t="s">
        <v>559</v>
      </c>
      <c r="B25" s="77"/>
      <c r="C25" s="3">
        <v>21</v>
      </c>
      <c r="D25" s="77" t="s">
        <v>339</v>
      </c>
      <c r="E25" s="78">
        <v>7</v>
      </c>
      <c r="F25" s="78"/>
      <c r="G25" s="77" t="s">
        <v>547</v>
      </c>
      <c r="H25" s="3">
        <v>8</v>
      </c>
      <c r="I25" s="52"/>
      <c r="J25" s="50">
        <v>200</v>
      </c>
      <c r="K25" s="65"/>
      <c r="L25" s="66">
        <v>0</v>
      </c>
      <c r="M25" s="67">
        <v>0</v>
      </c>
      <c r="N25" s="68">
        <v>0</v>
      </c>
      <c r="O25" s="68">
        <v>0</v>
      </c>
      <c r="P25" s="68">
        <v>0</v>
      </c>
      <c r="Q25" s="109"/>
    </row>
    <row r="26" spans="1:17" ht="12.75" customHeight="1" x14ac:dyDescent="0.3">
      <c r="A26" s="77" t="s">
        <v>559</v>
      </c>
      <c r="B26" s="77"/>
      <c r="C26" s="3">
        <v>22</v>
      </c>
      <c r="D26" s="77" t="s">
        <v>17</v>
      </c>
      <c r="E26" s="78">
        <v>88</v>
      </c>
      <c r="F26" s="78"/>
      <c r="G26" s="77" t="s">
        <v>16</v>
      </c>
      <c r="H26" s="3">
        <v>4</v>
      </c>
      <c r="I26" s="52"/>
      <c r="J26" s="50">
        <v>200</v>
      </c>
      <c r="K26" s="65"/>
      <c r="L26" s="66">
        <v>0</v>
      </c>
      <c r="M26" s="67">
        <v>0</v>
      </c>
      <c r="N26" s="68">
        <v>0</v>
      </c>
      <c r="O26" s="68">
        <v>0</v>
      </c>
      <c r="P26" s="68">
        <v>0</v>
      </c>
      <c r="Q26" s="109"/>
    </row>
    <row r="27" spans="1:17" ht="12.75" customHeight="1" x14ac:dyDescent="0.3">
      <c r="A27" s="77" t="s">
        <v>559</v>
      </c>
      <c r="B27" s="77"/>
      <c r="C27" s="3">
        <v>23</v>
      </c>
      <c r="D27" s="77" t="s">
        <v>556</v>
      </c>
      <c r="E27" s="78">
        <v>56</v>
      </c>
      <c r="F27" s="78"/>
      <c r="G27" s="77" t="s">
        <v>16</v>
      </c>
      <c r="H27" s="3">
        <v>7</v>
      </c>
      <c r="I27" s="52"/>
      <c r="J27" s="50">
        <v>200</v>
      </c>
      <c r="K27" s="65"/>
      <c r="L27" s="66">
        <v>0</v>
      </c>
      <c r="M27" s="67">
        <v>0</v>
      </c>
      <c r="N27" s="68">
        <v>0</v>
      </c>
      <c r="O27" s="68">
        <v>0</v>
      </c>
      <c r="P27" s="68">
        <v>0</v>
      </c>
      <c r="Q27" s="109"/>
    </row>
    <row r="28" spans="1:17" ht="12.75" customHeight="1" x14ac:dyDescent="0.3">
      <c r="A28" s="77" t="s">
        <v>559</v>
      </c>
      <c r="B28" s="77"/>
      <c r="C28" s="3">
        <v>24</v>
      </c>
      <c r="D28" s="77" t="s">
        <v>556</v>
      </c>
      <c r="E28" s="78">
        <v>56</v>
      </c>
      <c r="F28" s="78"/>
      <c r="G28" s="77" t="s">
        <v>16</v>
      </c>
      <c r="H28" s="3">
        <v>7</v>
      </c>
      <c r="I28" s="52"/>
      <c r="J28" s="50">
        <v>200</v>
      </c>
      <c r="K28" s="65"/>
      <c r="L28" s="66">
        <v>0</v>
      </c>
      <c r="M28" s="67">
        <v>0</v>
      </c>
      <c r="N28" s="68">
        <v>0</v>
      </c>
      <c r="O28" s="68">
        <v>0</v>
      </c>
      <c r="P28" s="68">
        <v>0</v>
      </c>
      <c r="Q28" s="109"/>
    </row>
    <row r="29" spans="1:17" ht="12.75" customHeight="1" x14ac:dyDescent="0.3">
      <c r="A29" s="77" t="s">
        <v>559</v>
      </c>
      <c r="B29" s="77"/>
      <c r="C29" s="3">
        <v>25</v>
      </c>
      <c r="D29" s="77" t="s">
        <v>556</v>
      </c>
      <c r="E29" s="78">
        <v>56</v>
      </c>
      <c r="F29" s="78"/>
      <c r="G29" s="77" t="s">
        <v>16</v>
      </c>
      <c r="H29" s="3">
        <v>7</v>
      </c>
      <c r="I29" s="52"/>
      <c r="J29" s="50">
        <v>200</v>
      </c>
      <c r="K29" s="65"/>
      <c r="L29" s="66">
        <v>0</v>
      </c>
      <c r="M29" s="67">
        <v>0</v>
      </c>
      <c r="N29" s="68">
        <v>0</v>
      </c>
      <c r="O29" s="68">
        <v>0</v>
      </c>
      <c r="P29" s="68">
        <v>0</v>
      </c>
      <c r="Q29" s="109"/>
    </row>
    <row r="30" spans="1:17" ht="12.75" customHeight="1" x14ac:dyDescent="0.3">
      <c r="A30" s="77" t="s">
        <v>559</v>
      </c>
      <c r="B30" s="77"/>
      <c r="C30" s="3">
        <v>26</v>
      </c>
      <c r="D30" s="77" t="s">
        <v>556</v>
      </c>
      <c r="E30" s="78">
        <v>56</v>
      </c>
      <c r="F30" s="78"/>
      <c r="G30" s="77" t="s">
        <v>16</v>
      </c>
      <c r="H30" s="3">
        <v>7</v>
      </c>
      <c r="I30" s="52"/>
      <c r="J30" s="50">
        <v>200</v>
      </c>
      <c r="K30" s="65"/>
      <c r="L30" s="66">
        <v>0</v>
      </c>
      <c r="M30" s="67">
        <v>0</v>
      </c>
      <c r="N30" s="68">
        <v>0</v>
      </c>
      <c r="O30" s="68">
        <v>0</v>
      </c>
      <c r="P30" s="68">
        <v>0</v>
      </c>
      <c r="Q30" s="109"/>
    </row>
    <row r="31" spans="1:17" ht="12.75" customHeight="1" x14ac:dyDescent="0.3">
      <c r="A31" s="77" t="s">
        <v>559</v>
      </c>
      <c r="B31" s="77"/>
      <c r="C31" s="3">
        <v>27</v>
      </c>
      <c r="D31" s="77" t="s">
        <v>556</v>
      </c>
      <c r="E31" s="78">
        <v>56</v>
      </c>
      <c r="F31" s="78"/>
      <c r="G31" s="77" t="s">
        <v>16</v>
      </c>
      <c r="H31" s="3">
        <v>7</v>
      </c>
      <c r="I31" s="52"/>
      <c r="J31" s="50">
        <v>200</v>
      </c>
      <c r="K31" s="65"/>
      <c r="L31" s="66">
        <v>0</v>
      </c>
      <c r="M31" s="67">
        <v>0</v>
      </c>
      <c r="N31" s="68">
        <v>0</v>
      </c>
      <c r="O31" s="68">
        <v>0</v>
      </c>
      <c r="P31" s="68">
        <v>0</v>
      </c>
      <c r="Q31" s="109"/>
    </row>
    <row r="32" spans="1:17" ht="12.75" customHeight="1" x14ac:dyDescent="0.3">
      <c r="A32" s="77" t="s">
        <v>559</v>
      </c>
      <c r="B32" s="77"/>
      <c r="C32" s="3">
        <v>28</v>
      </c>
      <c r="D32" s="77" t="s">
        <v>81</v>
      </c>
      <c r="E32" s="78">
        <v>56</v>
      </c>
      <c r="F32" s="78"/>
      <c r="G32" s="77" t="s">
        <v>16</v>
      </c>
      <c r="H32" s="3">
        <v>7</v>
      </c>
      <c r="I32" s="52"/>
      <c r="J32" s="50">
        <v>200</v>
      </c>
      <c r="K32" s="65"/>
      <c r="L32" s="66">
        <v>0</v>
      </c>
      <c r="M32" s="67">
        <v>0</v>
      </c>
      <c r="N32" s="68">
        <v>0</v>
      </c>
      <c r="O32" s="68">
        <v>0</v>
      </c>
      <c r="P32" s="68">
        <v>0</v>
      </c>
      <c r="Q32" s="109"/>
    </row>
    <row r="33" spans="1:17" ht="12.75" customHeight="1" x14ac:dyDescent="0.3">
      <c r="A33" s="77" t="s">
        <v>559</v>
      </c>
      <c r="B33" s="77"/>
      <c r="C33" s="3">
        <v>29</v>
      </c>
      <c r="D33" s="77" t="s">
        <v>17</v>
      </c>
      <c r="E33" s="78">
        <v>35</v>
      </c>
      <c r="F33" s="78"/>
      <c r="G33" s="77" t="s">
        <v>16</v>
      </c>
      <c r="H33" s="3">
        <v>4</v>
      </c>
      <c r="I33" s="52"/>
      <c r="J33" s="50">
        <v>200</v>
      </c>
      <c r="K33" s="65"/>
      <c r="L33" s="66">
        <v>0</v>
      </c>
      <c r="M33" s="67">
        <v>0</v>
      </c>
      <c r="N33" s="68">
        <v>0</v>
      </c>
      <c r="O33" s="68">
        <v>0</v>
      </c>
      <c r="P33" s="68">
        <v>0</v>
      </c>
      <c r="Q33" s="109"/>
    </row>
    <row r="34" spans="1:17" ht="12.75" customHeight="1" x14ac:dyDescent="0.3">
      <c r="A34" s="77" t="s">
        <v>559</v>
      </c>
      <c r="B34" s="77"/>
      <c r="C34" s="3">
        <v>30</v>
      </c>
      <c r="D34" s="77" t="s">
        <v>19</v>
      </c>
      <c r="E34" s="78">
        <v>9.4</v>
      </c>
      <c r="F34" s="78"/>
      <c r="G34" s="77" t="s">
        <v>16</v>
      </c>
      <c r="H34" s="3">
        <v>6</v>
      </c>
      <c r="I34" s="52"/>
      <c r="J34" s="50">
        <v>40</v>
      </c>
      <c r="K34" s="65"/>
      <c r="L34" s="66">
        <v>0</v>
      </c>
      <c r="M34" s="67">
        <v>0</v>
      </c>
      <c r="N34" s="68">
        <v>0</v>
      </c>
      <c r="O34" s="68">
        <v>0</v>
      </c>
      <c r="P34" s="68">
        <v>0</v>
      </c>
      <c r="Q34" s="109"/>
    </row>
    <row r="35" spans="1:17" ht="12.75" customHeight="1" x14ac:dyDescent="0.3">
      <c r="A35" s="77" t="s">
        <v>559</v>
      </c>
      <c r="B35" s="77"/>
      <c r="C35" s="3">
        <v>31</v>
      </c>
      <c r="D35" s="77" t="s">
        <v>15</v>
      </c>
      <c r="E35" s="78">
        <v>4</v>
      </c>
      <c r="F35" s="78"/>
      <c r="G35" s="77" t="s">
        <v>16</v>
      </c>
      <c r="H35" s="3">
        <v>3</v>
      </c>
      <c r="I35" s="52"/>
      <c r="J35" s="50">
        <v>200</v>
      </c>
      <c r="K35" s="65"/>
      <c r="L35" s="66">
        <v>0</v>
      </c>
      <c r="M35" s="67">
        <v>0</v>
      </c>
      <c r="N35" s="68">
        <v>0</v>
      </c>
      <c r="O35" s="68">
        <v>0</v>
      </c>
      <c r="P35" s="68">
        <v>0</v>
      </c>
      <c r="Q35" s="109"/>
    </row>
    <row r="36" spans="1:17" ht="12.75" customHeight="1" x14ac:dyDescent="0.3">
      <c r="A36" s="77" t="s">
        <v>559</v>
      </c>
      <c r="B36" s="77"/>
      <c r="C36" s="3">
        <v>32</v>
      </c>
      <c r="D36" s="77" t="s">
        <v>343</v>
      </c>
      <c r="E36" s="78">
        <v>40</v>
      </c>
      <c r="F36" s="78"/>
      <c r="G36" s="77" t="s">
        <v>16</v>
      </c>
      <c r="H36" s="3">
        <v>9</v>
      </c>
      <c r="I36" s="52"/>
      <c r="J36" s="50">
        <v>200</v>
      </c>
      <c r="K36" s="65"/>
      <c r="L36" s="66">
        <v>0</v>
      </c>
      <c r="M36" s="67">
        <v>0</v>
      </c>
      <c r="N36" s="68">
        <v>0</v>
      </c>
      <c r="O36" s="68">
        <v>0</v>
      </c>
      <c r="P36" s="68">
        <v>0</v>
      </c>
      <c r="Q36" s="109"/>
    </row>
    <row r="37" spans="1:17" ht="12.75" customHeight="1" x14ac:dyDescent="0.3">
      <c r="A37" s="77" t="s">
        <v>559</v>
      </c>
      <c r="B37" s="77"/>
      <c r="C37" s="3">
        <v>33</v>
      </c>
      <c r="D37" s="77" t="s">
        <v>19</v>
      </c>
      <c r="E37" s="78">
        <v>12</v>
      </c>
      <c r="F37" s="78"/>
      <c r="G37" s="77" t="s">
        <v>16</v>
      </c>
      <c r="H37" s="3">
        <v>6</v>
      </c>
      <c r="I37" s="52"/>
      <c r="J37" s="50">
        <v>40</v>
      </c>
      <c r="K37" s="65"/>
      <c r="L37" s="66">
        <v>0</v>
      </c>
      <c r="M37" s="67">
        <v>0</v>
      </c>
      <c r="N37" s="68">
        <v>0</v>
      </c>
      <c r="O37" s="68">
        <v>0</v>
      </c>
      <c r="P37" s="68">
        <v>0</v>
      </c>
      <c r="Q37" s="109"/>
    </row>
    <row r="38" spans="1:17" ht="12.75" customHeight="1" x14ac:dyDescent="0.3">
      <c r="A38" s="77" t="s">
        <v>559</v>
      </c>
      <c r="B38" s="77"/>
      <c r="C38" s="3">
        <v>34</v>
      </c>
      <c r="D38" s="77" t="s">
        <v>339</v>
      </c>
      <c r="E38" s="78">
        <v>3.7</v>
      </c>
      <c r="F38" s="78"/>
      <c r="G38" s="77" t="s">
        <v>547</v>
      </c>
      <c r="H38" s="3">
        <v>8</v>
      </c>
      <c r="I38" s="52"/>
      <c r="J38" s="50">
        <v>200</v>
      </c>
      <c r="K38" s="65"/>
      <c r="L38" s="66">
        <v>0</v>
      </c>
      <c r="M38" s="67">
        <v>0</v>
      </c>
      <c r="N38" s="68">
        <v>0</v>
      </c>
      <c r="O38" s="68">
        <v>0</v>
      </c>
      <c r="P38" s="68">
        <v>0</v>
      </c>
      <c r="Q38" s="109"/>
    </row>
    <row r="39" spans="1:17" ht="12.75" customHeight="1" x14ac:dyDescent="0.3">
      <c r="A39" s="13"/>
      <c r="B39" s="81"/>
      <c r="C39" s="13"/>
      <c r="D39" s="81"/>
      <c r="E39" s="13"/>
      <c r="F39" s="13"/>
      <c r="G39" s="81"/>
      <c r="H39" s="13"/>
      <c r="I39" s="13" t="s">
        <v>795</v>
      </c>
      <c r="J39" s="13"/>
      <c r="K39" s="13"/>
      <c r="L39" s="13"/>
      <c r="M39" s="13"/>
      <c r="N39" s="13"/>
      <c r="O39" s="82"/>
      <c r="P39" s="82"/>
      <c r="Q39" s="13"/>
    </row>
    <row r="40" spans="1:17" ht="12.75" customHeight="1" x14ac:dyDescent="0.3">
      <c r="A40" s="13"/>
      <c r="B40" s="81"/>
      <c r="C40" s="13"/>
      <c r="D40" s="81"/>
      <c r="E40" s="96">
        <f>SUM(E2:E39)</f>
        <v>1351.0000000000002</v>
      </c>
      <c r="F40" s="13"/>
      <c r="G40" s="81"/>
      <c r="H40" s="13"/>
      <c r="I40" s="13"/>
      <c r="J40" s="13"/>
      <c r="K40" s="13"/>
      <c r="L40" s="13"/>
      <c r="M40" s="13"/>
      <c r="N40" s="13"/>
      <c r="O40" s="102">
        <f>SUM(O2:O39)</f>
        <v>0</v>
      </c>
      <c r="P40" s="82"/>
      <c r="Q40"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K39"/>
  <sheetViews>
    <sheetView topLeftCell="A4" workbookViewId="0">
      <selection activeCell="C39" sqref="C39"/>
    </sheetView>
  </sheetViews>
  <sheetFormatPr defaultColWidth="4" defaultRowHeight="14.4" x14ac:dyDescent="0.3"/>
  <cols>
    <col min="1" max="1" width="4" customWidth="1"/>
    <col min="2" max="2" width="10.44140625" customWidth="1"/>
    <col min="3" max="3" width="35.33203125" customWidth="1"/>
    <col min="4" max="4" width="15.109375" customWidth="1"/>
    <col min="5" max="5" width="37.33203125" customWidth="1"/>
    <col min="6" max="6" width="9.109375" customWidth="1"/>
    <col min="7" max="7" width="13.44140625" customWidth="1"/>
    <col min="8" max="8" width="17.33203125" customWidth="1"/>
    <col min="9" max="9" width="16.5546875" customWidth="1"/>
    <col min="10" max="10" width="15.6640625" customWidth="1"/>
    <col min="11" max="11" width="19.88671875" customWidth="1"/>
    <col min="12" max="250" width="9.109375" customWidth="1"/>
  </cols>
  <sheetData>
    <row r="1" spans="1:8" ht="21.75" customHeight="1" x14ac:dyDescent="0.3">
      <c r="A1" s="194"/>
      <c r="B1" s="195"/>
      <c r="C1" s="195"/>
      <c r="D1" s="195"/>
      <c r="E1" s="198"/>
    </row>
    <row r="2" spans="1:8" ht="22.8" x14ac:dyDescent="0.4">
      <c r="A2" s="196" t="s">
        <v>926</v>
      </c>
      <c r="B2" s="197"/>
      <c r="C2" s="197"/>
      <c r="D2" s="197"/>
      <c r="E2" s="197"/>
    </row>
    <row r="3" spans="1:8" ht="21.75" customHeight="1" thickBot="1" x14ac:dyDescent="0.45">
      <c r="A3" s="21" t="s">
        <v>927</v>
      </c>
      <c r="B3" s="128"/>
      <c r="C3" s="128"/>
      <c r="D3" s="128"/>
      <c r="E3" s="128"/>
      <c r="F3" s="150"/>
      <c r="G3" s="150"/>
    </row>
    <row r="4" spans="1:8" s="132" customFormat="1" ht="30" customHeight="1" thickBot="1" x14ac:dyDescent="0.35">
      <c r="A4" s="129"/>
      <c r="B4" s="130" t="s">
        <v>23</v>
      </c>
      <c r="C4" s="130" t="s">
        <v>24</v>
      </c>
      <c r="D4" s="130" t="s">
        <v>25</v>
      </c>
      <c r="E4" s="130" t="s">
        <v>1187</v>
      </c>
      <c r="F4" s="151"/>
      <c r="G4" s="152"/>
      <c r="H4" s="131"/>
    </row>
    <row r="5" spans="1:8" x14ac:dyDescent="0.3">
      <c r="A5" s="133">
        <v>1</v>
      </c>
      <c r="B5" s="134"/>
      <c r="C5" s="276" t="s">
        <v>607</v>
      </c>
      <c r="D5" s="135">
        <v>1450.7499999999995</v>
      </c>
      <c r="E5" s="259">
        <v>0</v>
      </c>
      <c r="F5" s="153"/>
      <c r="G5" s="154"/>
      <c r="H5" s="136"/>
    </row>
    <row r="6" spans="1:8" x14ac:dyDescent="0.3">
      <c r="A6" s="26">
        <v>2</v>
      </c>
      <c r="B6" s="27"/>
      <c r="C6" s="277" t="s">
        <v>26</v>
      </c>
      <c r="D6" s="92">
        <v>1130.1099999999999</v>
      </c>
      <c r="E6" s="260">
        <v>0</v>
      </c>
      <c r="F6" s="153"/>
      <c r="G6" s="154"/>
      <c r="H6" s="136"/>
    </row>
    <row r="7" spans="1:8" x14ac:dyDescent="0.3">
      <c r="A7" s="26">
        <v>3</v>
      </c>
      <c r="B7" s="27"/>
      <c r="C7" s="278" t="s">
        <v>573</v>
      </c>
      <c r="D7" s="92">
        <v>2899</v>
      </c>
      <c r="E7" s="260">
        <v>0</v>
      </c>
      <c r="F7" s="153"/>
      <c r="G7" s="154"/>
      <c r="H7" s="136"/>
    </row>
    <row r="8" spans="1:8" x14ac:dyDescent="0.3">
      <c r="A8" s="26">
        <v>4</v>
      </c>
      <c r="B8" s="27"/>
      <c r="C8" s="277" t="s">
        <v>114</v>
      </c>
      <c r="D8" s="92">
        <v>2128.8000000000002</v>
      </c>
      <c r="E8" s="260">
        <v>0</v>
      </c>
      <c r="F8" s="153"/>
      <c r="G8" s="154"/>
      <c r="H8" s="136"/>
    </row>
    <row r="9" spans="1:8" x14ac:dyDescent="0.3">
      <c r="A9" s="26">
        <v>5</v>
      </c>
      <c r="B9" s="27"/>
      <c r="C9" s="277" t="s">
        <v>27</v>
      </c>
      <c r="D9" s="92">
        <v>1487.3000000000004</v>
      </c>
      <c r="E9" s="260">
        <v>0</v>
      </c>
      <c r="F9" s="153"/>
      <c r="G9" s="154"/>
      <c r="H9" s="136"/>
    </row>
    <row r="10" spans="1:8" x14ac:dyDescent="0.3">
      <c r="A10" s="26">
        <v>6</v>
      </c>
      <c r="B10" s="27"/>
      <c r="C10" s="277" t="s">
        <v>28</v>
      </c>
      <c r="D10" s="92">
        <v>1906.0300000000002</v>
      </c>
      <c r="E10" s="260">
        <v>0</v>
      </c>
      <c r="F10" s="153"/>
      <c r="G10" s="154"/>
      <c r="H10" s="136"/>
    </row>
    <row r="11" spans="1:8" x14ac:dyDescent="0.3">
      <c r="A11" s="26">
        <v>7</v>
      </c>
      <c r="B11" s="27"/>
      <c r="C11" s="277" t="s">
        <v>29</v>
      </c>
      <c r="D11" s="92">
        <v>1517.7599999999995</v>
      </c>
      <c r="E11" s="260">
        <v>0</v>
      </c>
      <c r="F11" s="153"/>
      <c r="G11" s="154"/>
      <c r="H11" s="136"/>
    </row>
    <row r="12" spans="1:8" x14ac:dyDescent="0.3">
      <c r="A12" s="26">
        <v>8</v>
      </c>
      <c r="B12" s="27"/>
      <c r="C12" s="277" t="s">
        <v>928</v>
      </c>
      <c r="D12" s="92">
        <v>515.94999999999993</v>
      </c>
      <c r="E12" s="260">
        <v>0</v>
      </c>
      <c r="F12" s="153"/>
      <c r="G12" s="154"/>
      <c r="H12" s="136"/>
    </row>
    <row r="13" spans="1:8" x14ac:dyDescent="0.3">
      <c r="A13" s="26">
        <v>9</v>
      </c>
      <c r="B13" s="27"/>
      <c r="C13" s="277" t="s">
        <v>863</v>
      </c>
      <c r="D13" s="92">
        <v>493.3</v>
      </c>
      <c r="E13" s="260">
        <v>0</v>
      </c>
      <c r="F13" s="153"/>
      <c r="G13" s="154"/>
      <c r="H13" s="136"/>
    </row>
    <row r="14" spans="1:8" x14ac:dyDescent="0.3">
      <c r="A14" s="26">
        <v>10</v>
      </c>
      <c r="B14" s="27"/>
      <c r="C14" s="277" t="s">
        <v>344</v>
      </c>
      <c r="D14" s="92">
        <v>1379.2499999999998</v>
      </c>
      <c r="E14" s="260">
        <v>0</v>
      </c>
      <c r="F14" s="153"/>
      <c r="G14" s="154"/>
      <c r="H14" s="136"/>
    </row>
    <row r="15" spans="1:8" x14ac:dyDescent="0.3">
      <c r="A15" s="26">
        <v>11</v>
      </c>
      <c r="B15" s="27"/>
      <c r="C15" s="277" t="s">
        <v>30</v>
      </c>
      <c r="D15" s="92">
        <v>2523.3000000000002</v>
      </c>
      <c r="E15" s="260">
        <v>0</v>
      </c>
      <c r="F15" s="153"/>
      <c r="G15" s="154"/>
      <c r="H15" s="136"/>
    </row>
    <row r="16" spans="1:8" x14ac:dyDescent="0.3">
      <c r="A16" s="26">
        <v>12</v>
      </c>
      <c r="B16" s="27"/>
      <c r="C16" s="277" t="s">
        <v>481</v>
      </c>
      <c r="D16" s="92">
        <v>1470.8</v>
      </c>
      <c r="E16" s="260">
        <v>0</v>
      </c>
      <c r="F16" s="153"/>
      <c r="G16" s="154"/>
      <c r="H16" s="136"/>
    </row>
    <row r="17" spans="1:11" x14ac:dyDescent="0.3">
      <c r="A17" s="26">
        <v>13</v>
      </c>
      <c r="B17" s="137"/>
      <c r="C17" s="277" t="s">
        <v>369</v>
      </c>
      <c r="D17" s="92">
        <v>1629</v>
      </c>
      <c r="E17" s="260">
        <v>0</v>
      </c>
      <c r="F17" s="153"/>
      <c r="G17" s="154"/>
      <c r="H17" s="136"/>
    </row>
    <row r="18" spans="1:11" x14ac:dyDescent="0.3">
      <c r="A18" s="26">
        <v>14</v>
      </c>
      <c r="B18" s="22"/>
      <c r="C18" s="277" t="s">
        <v>31</v>
      </c>
      <c r="D18" s="92">
        <v>1365.5</v>
      </c>
      <c r="E18" s="260">
        <v>0</v>
      </c>
      <c r="F18" s="153"/>
      <c r="G18" s="154"/>
      <c r="H18" s="136"/>
    </row>
    <row r="19" spans="1:11" x14ac:dyDescent="0.3">
      <c r="A19" s="26">
        <v>15</v>
      </c>
      <c r="B19" s="22"/>
      <c r="C19" s="277" t="s">
        <v>32</v>
      </c>
      <c r="D19" s="92">
        <v>1612.86</v>
      </c>
      <c r="E19" s="260">
        <v>0</v>
      </c>
      <c r="F19" s="153"/>
      <c r="G19" s="154"/>
      <c r="H19" s="136"/>
      <c r="K19" s="64"/>
    </row>
    <row r="20" spans="1:11" x14ac:dyDescent="0.3">
      <c r="A20" s="26">
        <v>16</v>
      </c>
      <c r="B20" s="22"/>
      <c r="C20" s="277" t="s">
        <v>560</v>
      </c>
      <c r="D20" s="92">
        <v>2231.4999999999995</v>
      </c>
      <c r="E20" s="260">
        <v>0</v>
      </c>
      <c r="F20" s="153"/>
      <c r="G20" s="154"/>
      <c r="H20" s="136"/>
    </row>
    <row r="21" spans="1:11" x14ac:dyDescent="0.3">
      <c r="A21" s="26">
        <v>17</v>
      </c>
      <c r="B21" s="22"/>
      <c r="C21" s="277" t="s">
        <v>559</v>
      </c>
      <c r="D21" s="92">
        <v>1351.0000000000002</v>
      </c>
      <c r="E21" s="260">
        <v>0</v>
      </c>
      <c r="F21" s="153"/>
      <c r="G21" s="154"/>
      <c r="H21" s="136"/>
    </row>
    <row r="22" spans="1:11" x14ac:dyDescent="0.3">
      <c r="A22" s="26">
        <v>18</v>
      </c>
      <c r="B22" s="22"/>
      <c r="C22" s="277" t="s">
        <v>561</v>
      </c>
      <c r="D22" s="92">
        <v>574.19999999999982</v>
      </c>
      <c r="E22" s="260">
        <v>0</v>
      </c>
      <c r="F22" s="153"/>
      <c r="G22" s="154"/>
      <c r="H22" s="136"/>
    </row>
    <row r="23" spans="1:11" x14ac:dyDescent="0.3">
      <c r="A23" s="26">
        <v>19</v>
      </c>
      <c r="B23" s="22"/>
      <c r="C23" s="277" t="s">
        <v>650</v>
      </c>
      <c r="D23" s="92">
        <v>1045.8200000000002</v>
      </c>
      <c r="E23" s="260">
        <v>0</v>
      </c>
      <c r="F23" s="153"/>
      <c r="G23" s="154"/>
      <c r="H23" s="136"/>
    </row>
    <row r="24" spans="1:11" x14ac:dyDescent="0.3">
      <c r="A24" s="48">
        <v>20</v>
      </c>
      <c r="B24" s="22"/>
      <c r="C24" s="279" t="s">
        <v>572</v>
      </c>
      <c r="D24" s="92">
        <v>1639.8000000000002</v>
      </c>
      <c r="E24" s="260">
        <v>0</v>
      </c>
      <c r="F24" s="153"/>
      <c r="G24" s="154"/>
      <c r="H24" s="136"/>
    </row>
    <row r="25" spans="1:11" x14ac:dyDescent="0.3">
      <c r="A25" s="48">
        <v>21</v>
      </c>
      <c r="B25" s="22"/>
      <c r="C25" s="279" t="s">
        <v>665</v>
      </c>
      <c r="D25" s="92">
        <v>1544.8299999999995</v>
      </c>
      <c r="E25" s="260">
        <v>0</v>
      </c>
      <c r="F25" s="153"/>
      <c r="G25" s="154"/>
      <c r="H25" s="136"/>
    </row>
    <row r="26" spans="1:11" x14ac:dyDescent="0.3">
      <c r="A26" s="138">
        <v>22</v>
      </c>
      <c r="B26" s="22"/>
      <c r="C26" s="279" t="s">
        <v>615</v>
      </c>
      <c r="D26" s="92">
        <v>496.19999837875366</v>
      </c>
      <c r="E26" s="261">
        <v>0</v>
      </c>
      <c r="F26" s="153"/>
      <c r="G26" s="154"/>
      <c r="H26" s="136"/>
    </row>
    <row r="27" spans="1:11" x14ac:dyDescent="0.3">
      <c r="A27" s="138">
        <v>23</v>
      </c>
      <c r="B27" s="22"/>
      <c r="C27" s="279" t="s">
        <v>929</v>
      </c>
      <c r="D27" s="92">
        <v>476</v>
      </c>
      <c r="E27" s="261">
        <v>0</v>
      </c>
      <c r="F27" s="153"/>
      <c r="G27" s="154"/>
      <c r="H27" s="136"/>
    </row>
    <row r="28" spans="1:11" ht="15" thickBot="1" x14ac:dyDescent="0.35">
      <c r="A28" s="138">
        <v>24</v>
      </c>
      <c r="B28" s="139"/>
      <c r="C28" s="280" t="s">
        <v>930</v>
      </c>
      <c r="D28" s="92">
        <v>1433.2499999999998</v>
      </c>
      <c r="E28" s="258">
        <v>0</v>
      </c>
      <c r="F28" s="153"/>
      <c r="G28" s="154"/>
      <c r="H28" s="136"/>
      <c r="I28" s="64"/>
    </row>
    <row r="29" spans="1:11" ht="15" customHeight="1" x14ac:dyDescent="0.3">
      <c r="A29" s="59"/>
      <c r="B29" s="60"/>
      <c r="C29" s="61" t="s">
        <v>1219</v>
      </c>
      <c r="D29" s="158"/>
      <c r="E29" s="263">
        <v>0</v>
      </c>
      <c r="F29" s="140"/>
      <c r="H29" s="141"/>
    </row>
    <row r="30" spans="1:11" hidden="1" x14ac:dyDescent="0.3">
      <c r="A30" s="23"/>
      <c r="B30" s="142"/>
      <c r="C30" s="142"/>
      <c r="D30" s="143"/>
      <c r="E30" s="199"/>
      <c r="H30" s="144"/>
    </row>
    <row r="31" spans="1:11" x14ac:dyDescent="0.3">
      <c r="A31" s="23"/>
      <c r="B31" s="142"/>
      <c r="C31" s="142"/>
      <c r="D31" s="145"/>
      <c r="E31" s="199"/>
    </row>
    <row r="32" spans="1:11" x14ac:dyDescent="0.3">
      <c r="A32" s="267"/>
      <c r="B32" s="268"/>
      <c r="C32" s="269" t="s">
        <v>1220</v>
      </c>
      <c r="D32" s="270"/>
      <c r="E32" s="263">
        <v>0</v>
      </c>
    </row>
    <row r="33" spans="1:5" x14ac:dyDescent="0.3">
      <c r="A33" s="23"/>
      <c r="B33" s="142"/>
      <c r="C33" s="142"/>
      <c r="D33" s="145"/>
      <c r="E33" s="199"/>
    </row>
    <row r="34" spans="1:5" x14ac:dyDescent="0.3">
      <c r="A34" s="23"/>
      <c r="B34" s="142"/>
      <c r="C34" s="264" t="s">
        <v>1188</v>
      </c>
      <c r="D34" s="265"/>
      <c r="E34" s="262">
        <v>0</v>
      </c>
    </row>
    <row r="35" spans="1:5" ht="15" thickBot="1" x14ac:dyDescent="0.35">
      <c r="A35" s="24"/>
      <c r="B35" s="25"/>
      <c r="C35" s="264" t="s">
        <v>1189</v>
      </c>
      <c r="D35" s="265"/>
      <c r="E35" s="266">
        <v>0</v>
      </c>
    </row>
    <row r="37" spans="1:5" ht="15.75" customHeight="1" x14ac:dyDescent="0.3">
      <c r="D37" s="146"/>
    </row>
    <row r="38" spans="1:5" x14ac:dyDescent="0.3">
      <c r="C38" t="s">
        <v>1221</v>
      </c>
      <c r="D38" s="147"/>
    </row>
    <row r="39" spans="1:5" x14ac:dyDescent="0.3">
      <c r="C39" s="148"/>
      <c r="D39" s="149"/>
    </row>
  </sheetData>
  <pageMargins left="0.70866141732283472" right="0.70866141732283472" top="0.74803149606299213" bottom="0.74803149606299213" header="0.31496062992125984" footer="0.31496062992125984"/>
  <pageSetup paperSize="9" scale="7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Q66"/>
  <sheetViews>
    <sheetView topLeftCell="D1" zoomScale="80" zoomScaleNormal="80" workbookViewId="0">
      <selection activeCell="O1" sqref="O1"/>
    </sheetView>
  </sheetViews>
  <sheetFormatPr defaultRowHeight="12.75" customHeight="1" x14ac:dyDescent="0.3"/>
  <cols>
    <col min="1" max="1" width="16" customWidth="1"/>
    <col min="2" max="2" width="12.44140625" bestFit="1" customWidth="1"/>
    <col min="3" max="3" width="16" customWidth="1"/>
    <col min="4" max="4" width="25.33203125" bestFit="1" customWidth="1"/>
    <col min="5" max="5" width="17" style="43" customWidth="1"/>
    <col min="6" max="6" width="19.6640625" customWidth="1"/>
    <col min="7" max="7" width="19" customWidth="1"/>
    <col min="8" max="8" width="23.88671875" bestFit="1" customWidth="1"/>
    <col min="9" max="9" width="17.33203125" customWidth="1"/>
    <col min="10" max="10" width="15.6640625" customWidth="1"/>
    <col min="11" max="11" width="17.44140625" customWidth="1"/>
    <col min="12" max="12" width="17.33203125" customWidth="1"/>
    <col min="13" max="13" width="13.88671875" customWidth="1"/>
    <col min="14" max="15" width="30.77734375" customWidth="1"/>
    <col min="16" max="16" width="18" customWidth="1"/>
    <col min="17" max="17" width="15.109375" customWidth="1"/>
  </cols>
  <sheetData>
    <row r="1" spans="1:17" ht="12.75" customHeight="1" x14ac:dyDescent="0.3">
      <c r="A1" s="14" t="s">
        <v>0</v>
      </c>
      <c r="B1" s="14" t="s">
        <v>1</v>
      </c>
      <c r="C1" s="1" t="s">
        <v>2</v>
      </c>
      <c r="D1" s="2" t="s">
        <v>3</v>
      </c>
      <c r="E1" s="39" t="s">
        <v>4</v>
      </c>
      <c r="F1" s="2" t="s">
        <v>5</v>
      </c>
      <c r="G1" s="2" t="s">
        <v>6</v>
      </c>
      <c r="H1" s="2" t="s">
        <v>664</v>
      </c>
      <c r="I1" s="2" t="s">
        <v>7</v>
      </c>
      <c r="J1" s="2" t="s">
        <v>8</v>
      </c>
      <c r="K1" s="1" t="s">
        <v>9</v>
      </c>
      <c r="L1" s="1" t="s">
        <v>10</v>
      </c>
      <c r="M1" s="1" t="s">
        <v>11</v>
      </c>
      <c r="N1" s="1" t="s">
        <v>679</v>
      </c>
      <c r="O1" s="1" t="s">
        <v>1226</v>
      </c>
      <c r="P1" s="1" t="s">
        <v>12</v>
      </c>
      <c r="Q1" s="1" t="s">
        <v>13</v>
      </c>
    </row>
    <row r="2" spans="1:17" ht="14.4" x14ac:dyDescent="0.3">
      <c r="A2" s="77" t="s">
        <v>561</v>
      </c>
      <c r="B2" s="77" t="s">
        <v>370</v>
      </c>
      <c r="C2" s="3">
        <v>1</v>
      </c>
      <c r="D2" s="77" t="s">
        <v>563</v>
      </c>
      <c r="E2" s="78"/>
      <c r="F2" s="92">
        <v>12</v>
      </c>
      <c r="G2" s="77" t="s">
        <v>16</v>
      </c>
      <c r="H2" s="3"/>
      <c r="I2" s="52"/>
      <c r="J2" s="50">
        <v>0</v>
      </c>
      <c r="K2" s="65"/>
      <c r="L2" s="66">
        <v>0</v>
      </c>
      <c r="M2" s="67">
        <v>0</v>
      </c>
      <c r="N2" s="68">
        <v>0</v>
      </c>
      <c r="O2" s="68">
        <v>0</v>
      </c>
      <c r="P2" s="68">
        <v>0</v>
      </c>
      <c r="Q2" s="109"/>
    </row>
    <row r="3" spans="1:17" ht="14.4" x14ac:dyDescent="0.3">
      <c r="A3" s="77" t="s">
        <v>561</v>
      </c>
      <c r="B3" s="77" t="s">
        <v>370</v>
      </c>
      <c r="C3" s="3">
        <v>2</v>
      </c>
      <c r="D3" s="77" t="s">
        <v>563</v>
      </c>
      <c r="E3" s="78"/>
      <c r="F3" s="92">
        <v>16</v>
      </c>
      <c r="G3" s="77" t="s">
        <v>16</v>
      </c>
      <c r="H3" s="3"/>
      <c r="I3" s="52"/>
      <c r="J3" s="50">
        <v>0</v>
      </c>
      <c r="K3" s="65"/>
      <c r="L3" s="66">
        <v>0</v>
      </c>
      <c r="M3" s="67">
        <v>0</v>
      </c>
      <c r="N3" s="68">
        <v>0</v>
      </c>
      <c r="O3" s="68">
        <v>0</v>
      </c>
      <c r="P3" s="68">
        <v>0</v>
      </c>
      <c r="Q3" s="109"/>
    </row>
    <row r="4" spans="1:17" ht="14.4" x14ac:dyDescent="0.3">
      <c r="A4" s="77" t="s">
        <v>561</v>
      </c>
      <c r="B4" s="77" t="s">
        <v>370</v>
      </c>
      <c r="C4" s="3">
        <v>3</v>
      </c>
      <c r="D4" s="77" t="s">
        <v>563</v>
      </c>
      <c r="E4" s="78">
        <v>24</v>
      </c>
      <c r="F4" s="92"/>
      <c r="G4" s="77" t="s">
        <v>16</v>
      </c>
      <c r="H4" s="3">
        <v>4</v>
      </c>
      <c r="I4" s="52"/>
      <c r="J4" s="50">
        <v>200</v>
      </c>
      <c r="K4" s="65"/>
      <c r="L4" s="66">
        <v>0</v>
      </c>
      <c r="M4" s="67">
        <v>0</v>
      </c>
      <c r="N4" s="68">
        <v>0</v>
      </c>
      <c r="O4" s="68">
        <v>0</v>
      </c>
      <c r="P4" s="68">
        <v>0</v>
      </c>
      <c r="Q4" s="109"/>
    </row>
    <row r="5" spans="1:17" ht="14.4" x14ac:dyDescent="0.3">
      <c r="A5" s="77" t="s">
        <v>561</v>
      </c>
      <c r="B5" s="77" t="s">
        <v>370</v>
      </c>
      <c r="C5" s="3">
        <v>4</v>
      </c>
      <c r="D5" s="77" t="s">
        <v>563</v>
      </c>
      <c r="E5" s="78"/>
      <c r="F5" s="92">
        <v>12</v>
      </c>
      <c r="G5" s="77" t="s">
        <v>16</v>
      </c>
      <c r="H5" s="3"/>
      <c r="I5" s="52"/>
      <c r="J5" s="50">
        <v>0</v>
      </c>
      <c r="K5" s="65"/>
      <c r="L5" s="66">
        <v>0</v>
      </c>
      <c r="M5" s="67">
        <v>0</v>
      </c>
      <c r="N5" s="68">
        <v>0</v>
      </c>
      <c r="O5" s="68">
        <v>0</v>
      </c>
      <c r="P5" s="68">
        <v>0</v>
      </c>
      <c r="Q5" s="109"/>
    </row>
    <row r="6" spans="1:17" ht="14.4" x14ac:dyDescent="0.3">
      <c r="A6" s="77" t="s">
        <v>561</v>
      </c>
      <c r="B6" s="77" t="s">
        <v>370</v>
      </c>
      <c r="C6" s="3">
        <v>5</v>
      </c>
      <c r="D6" s="77" t="s">
        <v>563</v>
      </c>
      <c r="E6" s="78"/>
      <c r="F6" s="92">
        <v>12</v>
      </c>
      <c r="G6" s="77" t="s">
        <v>16</v>
      </c>
      <c r="H6" s="3"/>
      <c r="I6" s="52"/>
      <c r="J6" s="50">
        <v>0</v>
      </c>
      <c r="K6" s="65"/>
      <c r="L6" s="66">
        <v>0</v>
      </c>
      <c r="M6" s="67">
        <v>0</v>
      </c>
      <c r="N6" s="68">
        <v>0</v>
      </c>
      <c r="O6" s="68">
        <v>0</v>
      </c>
      <c r="P6" s="68">
        <v>0</v>
      </c>
      <c r="Q6" s="109"/>
    </row>
    <row r="7" spans="1:17" ht="14.4" x14ac:dyDescent="0.3">
      <c r="A7" s="77" t="s">
        <v>561</v>
      </c>
      <c r="B7" s="77" t="s">
        <v>370</v>
      </c>
      <c r="C7" s="3">
        <v>48</v>
      </c>
      <c r="D7" s="77" t="s">
        <v>564</v>
      </c>
      <c r="E7" s="78">
        <v>82.5</v>
      </c>
      <c r="F7" s="92"/>
      <c r="G7" s="77" t="s">
        <v>557</v>
      </c>
      <c r="H7" s="3">
        <v>9</v>
      </c>
      <c r="I7" s="52"/>
      <c r="J7" s="50">
        <v>200</v>
      </c>
      <c r="K7" s="65"/>
      <c r="L7" s="66">
        <v>0</v>
      </c>
      <c r="M7" s="67">
        <v>0</v>
      </c>
      <c r="N7" s="68">
        <v>0</v>
      </c>
      <c r="O7" s="68">
        <v>0</v>
      </c>
      <c r="P7" s="68">
        <v>0</v>
      </c>
      <c r="Q7" s="109"/>
    </row>
    <row r="8" spans="1:17" ht="14.4" x14ac:dyDescent="0.3">
      <c r="A8" s="77" t="s">
        <v>561</v>
      </c>
      <c r="B8" s="77" t="s">
        <v>370</v>
      </c>
      <c r="C8" s="3">
        <v>6</v>
      </c>
      <c r="D8" s="77" t="s">
        <v>152</v>
      </c>
      <c r="E8" s="78">
        <v>4</v>
      </c>
      <c r="F8" s="92"/>
      <c r="G8" s="77" t="s">
        <v>557</v>
      </c>
      <c r="H8" s="3">
        <v>2</v>
      </c>
      <c r="I8" s="52"/>
      <c r="J8" s="50">
        <v>5</v>
      </c>
      <c r="K8" s="65"/>
      <c r="L8" s="66">
        <v>0</v>
      </c>
      <c r="M8" s="67">
        <v>0</v>
      </c>
      <c r="N8" s="68">
        <v>0</v>
      </c>
      <c r="O8" s="68">
        <v>0</v>
      </c>
      <c r="P8" s="68">
        <v>0</v>
      </c>
      <c r="Q8" s="109"/>
    </row>
    <row r="9" spans="1:17" ht="14.4" x14ac:dyDescent="0.3">
      <c r="A9" s="77" t="s">
        <v>561</v>
      </c>
      <c r="B9" s="77" t="s">
        <v>370</v>
      </c>
      <c r="C9" s="3">
        <v>7</v>
      </c>
      <c r="D9" s="77" t="s">
        <v>152</v>
      </c>
      <c r="E9" s="78">
        <v>7.5</v>
      </c>
      <c r="F9" s="92"/>
      <c r="G9" s="77" t="s">
        <v>557</v>
      </c>
      <c r="H9" s="3">
        <v>2</v>
      </c>
      <c r="I9" s="52"/>
      <c r="J9" s="50">
        <v>5</v>
      </c>
      <c r="K9" s="65"/>
      <c r="L9" s="66">
        <v>0</v>
      </c>
      <c r="M9" s="67">
        <v>0</v>
      </c>
      <c r="N9" s="68">
        <v>0</v>
      </c>
      <c r="O9" s="68">
        <v>0</v>
      </c>
      <c r="P9" s="68">
        <v>0</v>
      </c>
      <c r="Q9" s="109"/>
    </row>
    <row r="10" spans="1:17" ht="14.4" x14ac:dyDescent="0.3">
      <c r="A10" s="77" t="s">
        <v>561</v>
      </c>
      <c r="B10" s="77" t="s">
        <v>370</v>
      </c>
      <c r="C10" s="3">
        <v>8</v>
      </c>
      <c r="D10" s="77" t="s">
        <v>556</v>
      </c>
      <c r="E10" s="78">
        <v>56.9</v>
      </c>
      <c r="F10" s="92"/>
      <c r="G10" s="77" t="s">
        <v>557</v>
      </c>
      <c r="H10" s="3">
        <v>7</v>
      </c>
      <c r="I10" s="52"/>
      <c r="J10" s="50">
        <v>200</v>
      </c>
      <c r="K10" s="65"/>
      <c r="L10" s="66">
        <v>0</v>
      </c>
      <c r="M10" s="67">
        <v>0</v>
      </c>
      <c r="N10" s="68">
        <v>0</v>
      </c>
      <c r="O10" s="68">
        <v>0</v>
      </c>
      <c r="P10" s="68">
        <v>0</v>
      </c>
      <c r="Q10" s="109"/>
    </row>
    <row r="11" spans="1:17" ht="14.4" x14ac:dyDescent="0.3">
      <c r="A11" s="77" t="s">
        <v>561</v>
      </c>
      <c r="B11" s="77" t="s">
        <v>370</v>
      </c>
      <c r="C11" s="3">
        <v>9</v>
      </c>
      <c r="D11" s="77" t="s">
        <v>556</v>
      </c>
      <c r="E11" s="78">
        <v>56.9</v>
      </c>
      <c r="F11" s="92"/>
      <c r="G11" s="77" t="s">
        <v>557</v>
      </c>
      <c r="H11" s="3">
        <v>7</v>
      </c>
      <c r="I11" s="52"/>
      <c r="J11" s="50">
        <v>200</v>
      </c>
      <c r="K11" s="65"/>
      <c r="L11" s="66">
        <v>0</v>
      </c>
      <c r="M11" s="67">
        <v>0</v>
      </c>
      <c r="N11" s="68">
        <v>0</v>
      </c>
      <c r="O11" s="68">
        <v>0</v>
      </c>
      <c r="P11" s="68">
        <v>0</v>
      </c>
      <c r="Q11" s="109"/>
    </row>
    <row r="12" spans="1:17" ht="14.4" x14ac:dyDescent="0.3">
      <c r="A12" s="77" t="s">
        <v>561</v>
      </c>
      <c r="B12" s="77" t="s">
        <v>370</v>
      </c>
      <c r="C12" s="3">
        <v>10</v>
      </c>
      <c r="D12" s="77" t="s">
        <v>556</v>
      </c>
      <c r="E12" s="78">
        <v>56.9</v>
      </c>
      <c r="F12" s="92"/>
      <c r="G12" s="77" t="s">
        <v>557</v>
      </c>
      <c r="H12" s="3">
        <v>7</v>
      </c>
      <c r="I12" s="52"/>
      <c r="J12" s="50">
        <v>200</v>
      </c>
      <c r="K12" s="65"/>
      <c r="L12" s="66">
        <v>0</v>
      </c>
      <c r="M12" s="67">
        <v>0</v>
      </c>
      <c r="N12" s="68">
        <v>0</v>
      </c>
      <c r="O12" s="68">
        <v>0</v>
      </c>
      <c r="P12" s="68">
        <v>0</v>
      </c>
      <c r="Q12" s="109"/>
    </row>
    <row r="13" spans="1:17" ht="14.4" x14ac:dyDescent="0.3">
      <c r="A13" s="77" t="s">
        <v>561</v>
      </c>
      <c r="B13" s="77" t="s">
        <v>370</v>
      </c>
      <c r="C13" s="3">
        <v>11</v>
      </c>
      <c r="D13" s="77" t="s">
        <v>565</v>
      </c>
      <c r="E13" s="78">
        <v>9.5</v>
      </c>
      <c r="F13" s="92"/>
      <c r="G13" s="77" t="s">
        <v>557</v>
      </c>
      <c r="H13" s="3">
        <v>4</v>
      </c>
      <c r="I13" s="52"/>
      <c r="J13" s="50">
        <v>200</v>
      </c>
      <c r="K13" s="65"/>
      <c r="L13" s="66">
        <v>0</v>
      </c>
      <c r="M13" s="67">
        <v>0</v>
      </c>
      <c r="N13" s="68">
        <v>0</v>
      </c>
      <c r="O13" s="68">
        <v>0</v>
      </c>
      <c r="P13" s="68">
        <v>0</v>
      </c>
      <c r="Q13" s="109"/>
    </row>
    <row r="14" spans="1:17" ht="14.4" x14ac:dyDescent="0.3">
      <c r="A14" s="77" t="s">
        <v>561</v>
      </c>
      <c r="B14" s="77" t="s">
        <v>370</v>
      </c>
      <c r="C14" s="3">
        <v>12</v>
      </c>
      <c r="D14" s="77" t="s">
        <v>152</v>
      </c>
      <c r="E14" s="78">
        <v>6.4</v>
      </c>
      <c r="F14" s="92"/>
      <c r="G14" s="77" t="s">
        <v>557</v>
      </c>
      <c r="H14" s="3">
        <v>2</v>
      </c>
      <c r="I14" s="52"/>
      <c r="J14" s="50">
        <v>5</v>
      </c>
      <c r="K14" s="65"/>
      <c r="L14" s="66">
        <v>0</v>
      </c>
      <c r="M14" s="67">
        <v>0</v>
      </c>
      <c r="N14" s="68">
        <v>0</v>
      </c>
      <c r="O14" s="68">
        <v>0</v>
      </c>
      <c r="P14" s="68">
        <v>0</v>
      </c>
      <c r="Q14" s="109"/>
    </row>
    <row r="15" spans="1:17" ht="14.4" x14ac:dyDescent="0.3">
      <c r="A15" s="77" t="s">
        <v>561</v>
      </c>
      <c r="B15" s="77" t="s">
        <v>370</v>
      </c>
      <c r="C15" s="3">
        <v>13</v>
      </c>
      <c r="D15" s="77" t="s">
        <v>339</v>
      </c>
      <c r="E15" s="78">
        <v>3.7</v>
      </c>
      <c r="F15" s="92"/>
      <c r="G15" s="77" t="s">
        <v>547</v>
      </c>
      <c r="H15" s="3">
        <v>8</v>
      </c>
      <c r="I15" s="52"/>
      <c r="J15" s="50">
        <v>200</v>
      </c>
      <c r="K15" s="65"/>
      <c r="L15" s="66">
        <v>0</v>
      </c>
      <c r="M15" s="67">
        <v>0</v>
      </c>
      <c r="N15" s="68">
        <v>0</v>
      </c>
      <c r="O15" s="68">
        <v>0</v>
      </c>
      <c r="P15" s="68">
        <v>0</v>
      </c>
      <c r="Q15" s="109"/>
    </row>
    <row r="16" spans="1:17" ht="14.4" x14ac:dyDescent="0.3">
      <c r="A16" s="77" t="s">
        <v>561</v>
      </c>
      <c r="B16" s="77" t="s">
        <v>370</v>
      </c>
      <c r="C16" s="3">
        <v>14</v>
      </c>
      <c r="D16" s="77" t="s">
        <v>15</v>
      </c>
      <c r="E16" s="78">
        <v>28.5</v>
      </c>
      <c r="F16" s="92"/>
      <c r="G16" s="77" t="s">
        <v>16</v>
      </c>
      <c r="H16" s="3">
        <v>3</v>
      </c>
      <c r="I16" s="52"/>
      <c r="J16" s="50">
        <v>200</v>
      </c>
      <c r="K16" s="65"/>
      <c r="L16" s="66">
        <v>0</v>
      </c>
      <c r="M16" s="67">
        <v>0</v>
      </c>
      <c r="N16" s="68">
        <v>0</v>
      </c>
      <c r="O16" s="68">
        <v>0</v>
      </c>
      <c r="P16" s="68">
        <v>0</v>
      </c>
      <c r="Q16" s="109"/>
    </row>
    <row r="17" spans="1:17" ht="14.4" x14ac:dyDescent="0.3">
      <c r="A17" s="77" t="s">
        <v>561</v>
      </c>
      <c r="B17" s="77" t="s">
        <v>370</v>
      </c>
      <c r="C17" s="3">
        <v>15</v>
      </c>
      <c r="D17" s="77" t="s">
        <v>15</v>
      </c>
      <c r="E17" s="78">
        <v>5.4</v>
      </c>
      <c r="F17" s="92"/>
      <c r="G17" s="77" t="s">
        <v>16</v>
      </c>
      <c r="H17" s="3">
        <v>3</v>
      </c>
      <c r="I17" s="52"/>
      <c r="J17" s="50">
        <v>200</v>
      </c>
      <c r="K17" s="65"/>
      <c r="L17" s="66">
        <v>0</v>
      </c>
      <c r="M17" s="67">
        <v>0</v>
      </c>
      <c r="N17" s="68">
        <v>0</v>
      </c>
      <c r="O17" s="68">
        <v>0</v>
      </c>
      <c r="P17" s="68">
        <v>0</v>
      </c>
      <c r="Q17" s="109"/>
    </row>
    <row r="18" spans="1:17" ht="14.4" x14ac:dyDescent="0.3">
      <c r="A18" s="77" t="s">
        <v>561</v>
      </c>
      <c r="B18" s="77" t="s">
        <v>370</v>
      </c>
      <c r="C18" s="3">
        <v>16</v>
      </c>
      <c r="D18" s="77" t="s">
        <v>339</v>
      </c>
      <c r="E18" s="78">
        <v>5.0999999999999996</v>
      </c>
      <c r="F18" s="92"/>
      <c r="G18" s="77" t="s">
        <v>547</v>
      </c>
      <c r="H18" s="3">
        <v>8</v>
      </c>
      <c r="I18" s="52"/>
      <c r="J18" s="50">
        <v>200</v>
      </c>
      <c r="K18" s="65"/>
      <c r="L18" s="66">
        <v>0</v>
      </c>
      <c r="M18" s="67">
        <v>0</v>
      </c>
      <c r="N18" s="68">
        <v>0</v>
      </c>
      <c r="O18" s="68">
        <v>0</v>
      </c>
      <c r="P18" s="68">
        <v>0</v>
      </c>
      <c r="Q18" s="109"/>
    </row>
    <row r="19" spans="1:17" ht="14.4" x14ac:dyDescent="0.3">
      <c r="A19" s="77" t="s">
        <v>561</v>
      </c>
      <c r="B19" s="77" t="s">
        <v>370</v>
      </c>
      <c r="C19" s="3">
        <v>17</v>
      </c>
      <c r="D19" s="77" t="s">
        <v>341</v>
      </c>
      <c r="E19" s="78">
        <v>18.5</v>
      </c>
      <c r="F19" s="92"/>
      <c r="G19" s="77" t="s">
        <v>14</v>
      </c>
      <c r="H19" s="3">
        <v>8</v>
      </c>
      <c r="I19" s="52"/>
      <c r="J19" s="50">
        <v>200</v>
      </c>
      <c r="K19" s="65"/>
      <c r="L19" s="66">
        <v>0</v>
      </c>
      <c r="M19" s="67">
        <v>0</v>
      </c>
      <c r="N19" s="68">
        <v>0</v>
      </c>
      <c r="O19" s="68">
        <v>0</v>
      </c>
      <c r="P19" s="68">
        <v>0</v>
      </c>
      <c r="Q19" s="109"/>
    </row>
    <row r="20" spans="1:17" ht="14.4" x14ac:dyDescent="0.3">
      <c r="A20" s="77" t="s">
        <v>561</v>
      </c>
      <c r="B20" s="77" t="s">
        <v>370</v>
      </c>
      <c r="C20" s="3">
        <v>18</v>
      </c>
      <c r="D20" s="77" t="s">
        <v>325</v>
      </c>
      <c r="E20" s="78">
        <v>6.4</v>
      </c>
      <c r="F20" s="92"/>
      <c r="G20" s="77" t="s">
        <v>547</v>
      </c>
      <c r="H20" s="3">
        <v>8</v>
      </c>
      <c r="I20" s="52"/>
      <c r="J20" s="50">
        <v>200</v>
      </c>
      <c r="K20" s="65"/>
      <c r="L20" s="66">
        <v>0</v>
      </c>
      <c r="M20" s="67">
        <v>0</v>
      </c>
      <c r="N20" s="68">
        <v>0</v>
      </c>
      <c r="O20" s="68">
        <v>0</v>
      </c>
      <c r="P20" s="68">
        <v>0</v>
      </c>
      <c r="Q20" s="109"/>
    </row>
    <row r="21" spans="1:17" ht="14.4" x14ac:dyDescent="0.3">
      <c r="A21" s="77" t="s">
        <v>561</v>
      </c>
      <c r="B21" s="77" t="s">
        <v>370</v>
      </c>
      <c r="C21" s="3">
        <v>19</v>
      </c>
      <c r="D21" s="77" t="s">
        <v>339</v>
      </c>
      <c r="E21" s="78">
        <v>1.2</v>
      </c>
      <c r="F21" s="92"/>
      <c r="G21" s="77" t="s">
        <v>547</v>
      </c>
      <c r="H21" s="3">
        <v>8</v>
      </c>
      <c r="I21" s="52"/>
      <c r="J21" s="50">
        <v>200</v>
      </c>
      <c r="K21" s="65"/>
      <c r="L21" s="66">
        <v>0</v>
      </c>
      <c r="M21" s="67">
        <v>0</v>
      </c>
      <c r="N21" s="68">
        <v>0</v>
      </c>
      <c r="O21" s="68">
        <v>0</v>
      </c>
      <c r="P21" s="68">
        <v>0</v>
      </c>
      <c r="Q21" s="109"/>
    </row>
    <row r="22" spans="1:17" ht="14.4" x14ac:dyDescent="0.3">
      <c r="A22" s="77" t="s">
        <v>561</v>
      </c>
      <c r="B22" s="77" t="s">
        <v>370</v>
      </c>
      <c r="C22" s="3">
        <v>20</v>
      </c>
      <c r="D22" s="77" t="s">
        <v>152</v>
      </c>
      <c r="E22" s="78">
        <v>10</v>
      </c>
      <c r="F22" s="92"/>
      <c r="G22" s="77" t="s">
        <v>557</v>
      </c>
      <c r="H22" s="3">
        <v>2</v>
      </c>
      <c r="I22" s="52"/>
      <c r="J22" s="50">
        <v>5</v>
      </c>
      <c r="K22" s="65"/>
      <c r="L22" s="66">
        <v>0</v>
      </c>
      <c r="M22" s="67">
        <v>0</v>
      </c>
      <c r="N22" s="68">
        <v>0</v>
      </c>
      <c r="O22" s="68">
        <v>0</v>
      </c>
      <c r="P22" s="68">
        <v>0</v>
      </c>
      <c r="Q22" s="109"/>
    </row>
    <row r="23" spans="1:17" ht="14.4" x14ac:dyDescent="0.3">
      <c r="A23" s="77" t="s">
        <v>561</v>
      </c>
      <c r="B23" s="77" t="s">
        <v>370</v>
      </c>
      <c r="C23" s="3">
        <v>21</v>
      </c>
      <c r="D23" s="77" t="s">
        <v>339</v>
      </c>
      <c r="E23" s="78">
        <v>5.2</v>
      </c>
      <c r="F23" s="92"/>
      <c r="G23" s="77" t="s">
        <v>547</v>
      </c>
      <c r="H23" s="3">
        <v>8</v>
      </c>
      <c r="I23" s="52"/>
      <c r="J23" s="50">
        <v>200</v>
      </c>
      <c r="K23" s="65"/>
      <c r="L23" s="66">
        <v>0</v>
      </c>
      <c r="M23" s="67">
        <v>0</v>
      </c>
      <c r="N23" s="68">
        <v>0</v>
      </c>
      <c r="O23" s="68">
        <v>0</v>
      </c>
      <c r="P23" s="68">
        <v>0</v>
      </c>
      <c r="Q23" s="109"/>
    </row>
    <row r="24" spans="1:17" ht="14.4" x14ac:dyDescent="0.3">
      <c r="A24" s="77" t="s">
        <v>561</v>
      </c>
      <c r="B24" s="77" t="s">
        <v>370</v>
      </c>
      <c r="C24" s="3">
        <v>22</v>
      </c>
      <c r="D24" s="77" t="s">
        <v>341</v>
      </c>
      <c r="E24" s="78">
        <v>20</v>
      </c>
      <c r="F24" s="92"/>
      <c r="G24" s="77" t="s">
        <v>14</v>
      </c>
      <c r="H24" s="3">
        <v>8</v>
      </c>
      <c r="I24" s="52"/>
      <c r="J24" s="50">
        <v>200</v>
      </c>
      <c r="K24" s="65"/>
      <c r="L24" s="66">
        <v>0</v>
      </c>
      <c r="M24" s="67">
        <v>0</v>
      </c>
      <c r="N24" s="68">
        <v>0</v>
      </c>
      <c r="O24" s="68">
        <v>0</v>
      </c>
      <c r="P24" s="68">
        <v>0</v>
      </c>
      <c r="Q24" s="109"/>
    </row>
    <row r="25" spans="1:17" ht="14.4" x14ac:dyDescent="0.3">
      <c r="A25" s="77" t="s">
        <v>561</v>
      </c>
      <c r="B25" s="77" t="s">
        <v>370</v>
      </c>
      <c r="C25" s="3">
        <v>23</v>
      </c>
      <c r="D25" s="77" t="s">
        <v>325</v>
      </c>
      <c r="E25" s="78">
        <v>5.5</v>
      </c>
      <c r="F25" s="92"/>
      <c r="G25" s="77" t="s">
        <v>547</v>
      </c>
      <c r="H25" s="3">
        <v>8</v>
      </c>
      <c r="I25" s="52"/>
      <c r="J25" s="50">
        <v>200</v>
      </c>
      <c r="K25" s="65"/>
      <c r="L25" s="66">
        <v>0</v>
      </c>
      <c r="M25" s="67">
        <v>0</v>
      </c>
      <c r="N25" s="68">
        <v>0</v>
      </c>
      <c r="O25" s="68">
        <v>0</v>
      </c>
      <c r="P25" s="68">
        <v>0</v>
      </c>
      <c r="Q25" s="109"/>
    </row>
    <row r="26" spans="1:17" ht="14.4" x14ac:dyDescent="0.3">
      <c r="A26" s="77" t="s">
        <v>561</v>
      </c>
      <c r="B26" s="77" t="s">
        <v>370</v>
      </c>
      <c r="C26" s="3">
        <v>24</v>
      </c>
      <c r="D26" s="77" t="s">
        <v>339</v>
      </c>
      <c r="E26" s="78">
        <v>1.2</v>
      </c>
      <c r="F26" s="92"/>
      <c r="G26" s="77" t="s">
        <v>547</v>
      </c>
      <c r="H26" s="3">
        <v>8</v>
      </c>
      <c r="I26" s="52"/>
      <c r="J26" s="50">
        <v>200</v>
      </c>
      <c r="K26" s="65"/>
      <c r="L26" s="66">
        <v>0</v>
      </c>
      <c r="M26" s="67">
        <v>0</v>
      </c>
      <c r="N26" s="68">
        <v>0</v>
      </c>
      <c r="O26" s="68">
        <v>0</v>
      </c>
      <c r="P26" s="68">
        <v>0</v>
      </c>
      <c r="Q26" s="109"/>
    </row>
    <row r="27" spans="1:17" ht="14.4" x14ac:dyDescent="0.3">
      <c r="A27" s="77" t="s">
        <v>561</v>
      </c>
      <c r="B27" s="77" t="s">
        <v>370</v>
      </c>
      <c r="C27" s="3">
        <v>25</v>
      </c>
      <c r="D27" s="77" t="s">
        <v>339</v>
      </c>
      <c r="E27" s="78"/>
      <c r="F27" s="92">
        <v>4.5</v>
      </c>
      <c r="G27" s="77" t="s">
        <v>653</v>
      </c>
      <c r="H27" s="3"/>
      <c r="I27" s="52"/>
      <c r="J27" s="50">
        <v>0</v>
      </c>
      <c r="K27" s="65"/>
      <c r="L27" s="66">
        <v>0</v>
      </c>
      <c r="M27" s="67">
        <v>0</v>
      </c>
      <c r="N27" s="68">
        <v>0</v>
      </c>
      <c r="O27" s="68">
        <v>0</v>
      </c>
      <c r="P27" s="68">
        <v>0</v>
      </c>
      <c r="Q27" s="109"/>
    </row>
    <row r="28" spans="1:17" ht="14.4" x14ac:dyDescent="0.3">
      <c r="A28" s="77" t="s">
        <v>561</v>
      </c>
      <c r="B28" s="77" t="s">
        <v>370</v>
      </c>
      <c r="C28" s="3">
        <v>26</v>
      </c>
      <c r="D28" s="77" t="s">
        <v>339</v>
      </c>
      <c r="E28" s="78"/>
      <c r="F28" s="92">
        <v>6.1</v>
      </c>
      <c r="G28" s="77" t="s">
        <v>653</v>
      </c>
      <c r="H28" s="3"/>
      <c r="I28" s="52"/>
      <c r="J28" s="50">
        <v>0</v>
      </c>
      <c r="K28" s="65"/>
      <c r="L28" s="66">
        <v>0</v>
      </c>
      <c r="M28" s="67">
        <v>0</v>
      </c>
      <c r="N28" s="68">
        <v>0</v>
      </c>
      <c r="O28" s="68">
        <v>0</v>
      </c>
      <c r="P28" s="68">
        <v>0</v>
      </c>
      <c r="Q28" s="109"/>
    </row>
    <row r="29" spans="1:17" ht="14.4" x14ac:dyDescent="0.3">
      <c r="A29" s="77" t="s">
        <v>561</v>
      </c>
      <c r="B29" s="77" t="s">
        <v>370</v>
      </c>
      <c r="C29" s="3">
        <v>49</v>
      </c>
      <c r="D29" s="77" t="s">
        <v>17</v>
      </c>
      <c r="E29" s="78"/>
      <c r="F29" s="92">
        <v>55.3</v>
      </c>
      <c r="G29" s="77" t="s">
        <v>557</v>
      </c>
      <c r="H29" s="3"/>
      <c r="I29" s="52"/>
      <c r="J29" s="50">
        <v>0</v>
      </c>
      <c r="K29" s="65"/>
      <c r="L29" s="66">
        <v>0</v>
      </c>
      <c r="M29" s="67">
        <v>0</v>
      </c>
      <c r="N29" s="68">
        <v>0</v>
      </c>
      <c r="O29" s="68">
        <v>0</v>
      </c>
      <c r="P29" s="68">
        <v>0</v>
      </c>
      <c r="Q29" s="109"/>
    </row>
    <row r="30" spans="1:17" ht="14.4" x14ac:dyDescent="0.3">
      <c r="A30" s="77" t="s">
        <v>561</v>
      </c>
      <c r="B30" s="77" t="s">
        <v>370</v>
      </c>
      <c r="C30" s="3">
        <v>50</v>
      </c>
      <c r="D30" s="77" t="s">
        <v>339</v>
      </c>
      <c r="E30" s="78"/>
      <c r="F30" s="92">
        <v>6.1</v>
      </c>
      <c r="G30" s="77" t="s">
        <v>480</v>
      </c>
      <c r="H30" s="3"/>
      <c r="I30" s="52"/>
      <c r="J30" s="50">
        <v>0</v>
      </c>
      <c r="K30" s="65"/>
      <c r="L30" s="66">
        <v>0</v>
      </c>
      <c r="M30" s="67">
        <v>0</v>
      </c>
      <c r="N30" s="68">
        <v>0</v>
      </c>
      <c r="O30" s="68">
        <v>0</v>
      </c>
      <c r="P30" s="68">
        <v>0</v>
      </c>
      <c r="Q30" s="109"/>
    </row>
    <row r="31" spans="1:17" ht="14.4" x14ac:dyDescent="0.3">
      <c r="A31" s="77" t="s">
        <v>561</v>
      </c>
      <c r="B31" s="77" t="s">
        <v>370</v>
      </c>
      <c r="C31" s="3">
        <v>36</v>
      </c>
      <c r="D31" s="77" t="s">
        <v>556</v>
      </c>
      <c r="E31" s="78"/>
      <c r="F31" s="92">
        <v>55.4</v>
      </c>
      <c r="G31" s="77" t="s">
        <v>557</v>
      </c>
      <c r="H31" s="3"/>
      <c r="I31" s="52"/>
      <c r="J31" s="50">
        <v>0</v>
      </c>
      <c r="K31" s="65"/>
      <c r="L31" s="66">
        <v>0</v>
      </c>
      <c r="M31" s="67">
        <v>0</v>
      </c>
      <c r="N31" s="68">
        <v>0</v>
      </c>
      <c r="O31" s="68">
        <v>0</v>
      </c>
      <c r="P31" s="68">
        <v>0</v>
      </c>
      <c r="Q31" s="109"/>
    </row>
    <row r="32" spans="1:17" ht="14.4" x14ac:dyDescent="0.3">
      <c r="A32" s="77" t="s">
        <v>561</v>
      </c>
      <c r="B32" s="77" t="s">
        <v>370</v>
      </c>
      <c r="C32" s="3">
        <v>37</v>
      </c>
      <c r="D32" s="77" t="s">
        <v>556</v>
      </c>
      <c r="E32" s="78"/>
      <c r="F32" s="92">
        <v>55.4</v>
      </c>
      <c r="G32" s="77" t="s">
        <v>557</v>
      </c>
      <c r="H32" s="3"/>
      <c r="I32" s="52"/>
      <c r="J32" s="50">
        <v>0</v>
      </c>
      <c r="K32" s="65"/>
      <c r="L32" s="66">
        <v>0</v>
      </c>
      <c r="M32" s="67">
        <v>0</v>
      </c>
      <c r="N32" s="68">
        <v>0</v>
      </c>
      <c r="O32" s="68">
        <v>0</v>
      </c>
      <c r="P32" s="68">
        <v>0</v>
      </c>
      <c r="Q32" s="109"/>
    </row>
    <row r="33" spans="1:17" ht="14.4" x14ac:dyDescent="0.3">
      <c r="A33" s="77" t="s">
        <v>561</v>
      </c>
      <c r="B33" s="77" t="s">
        <v>370</v>
      </c>
      <c r="C33" s="3">
        <v>38</v>
      </c>
      <c r="D33" s="77" t="s">
        <v>556</v>
      </c>
      <c r="E33" s="78"/>
      <c r="F33" s="92">
        <v>55.4</v>
      </c>
      <c r="G33" s="77" t="s">
        <v>557</v>
      </c>
      <c r="H33" s="3"/>
      <c r="I33" s="52"/>
      <c r="J33" s="50">
        <v>0</v>
      </c>
      <c r="K33" s="65"/>
      <c r="L33" s="66">
        <v>0</v>
      </c>
      <c r="M33" s="67">
        <v>0</v>
      </c>
      <c r="N33" s="68">
        <v>0</v>
      </c>
      <c r="O33" s="68">
        <v>0</v>
      </c>
      <c r="P33" s="68">
        <v>0</v>
      </c>
      <c r="Q33" s="109"/>
    </row>
    <row r="34" spans="1:17" ht="14.4" x14ac:dyDescent="0.3">
      <c r="A34" s="77" t="s">
        <v>561</v>
      </c>
      <c r="B34" s="77" t="s">
        <v>370</v>
      </c>
      <c r="C34" s="3">
        <v>39</v>
      </c>
      <c r="D34" s="77" t="s">
        <v>556</v>
      </c>
      <c r="E34" s="78"/>
      <c r="F34" s="92">
        <v>55.4</v>
      </c>
      <c r="G34" s="77" t="s">
        <v>557</v>
      </c>
      <c r="H34" s="3"/>
      <c r="I34" s="52"/>
      <c r="J34" s="50">
        <v>0</v>
      </c>
      <c r="K34" s="65"/>
      <c r="L34" s="66">
        <v>0</v>
      </c>
      <c r="M34" s="67">
        <v>0</v>
      </c>
      <c r="N34" s="68">
        <v>0</v>
      </c>
      <c r="O34" s="68">
        <v>0</v>
      </c>
      <c r="P34" s="68">
        <v>0</v>
      </c>
      <c r="Q34" s="109"/>
    </row>
    <row r="35" spans="1:17" ht="14.4" x14ac:dyDescent="0.3">
      <c r="A35" s="77" t="s">
        <v>561</v>
      </c>
      <c r="B35" s="77" t="s">
        <v>370</v>
      </c>
      <c r="C35" s="3">
        <v>27</v>
      </c>
      <c r="D35" s="77" t="s">
        <v>563</v>
      </c>
      <c r="E35" s="78"/>
      <c r="F35" s="92">
        <v>11.5</v>
      </c>
      <c r="G35" s="77" t="s">
        <v>16</v>
      </c>
      <c r="H35" s="3"/>
      <c r="I35" s="52"/>
      <c r="J35" s="50">
        <v>0</v>
      </c>
      <c r="K35" s="65"/>
      <c r="L35" s="66">
        <v>0</v>
      </c>
      <c r="M35" s="67">
        <v>0</v>
      </c>
      <c r="N35" s="68">
        <v>0</v>
      </c>
      <c r="O35" s="68">
        <v>0</v>
      </c>
      <c r="P35" s="68">
        <v>0</v>
      </c>
      <c r="Q35" s="109"/>
    </row>
    <row r="36" spans="1:17" ht="14.4" x14ac:dyDescent="0.3">
      <c r="A36" s="77" t="s">
        <v>561</v>
      </c>
      <c r="B36" s="77" t="s">
        <v>370</v>
      </c>
      <c r="C36" s="3">
        <v>51</v>
      </c>
      <c r="D36" s="77" t="s">
        <v>152</v>
      </c>
      <c r="E36" s="78"/>
      <c r="F36" s="92">
        <v>4.5</v>
      </c>
      <c r="G36" s="77" t="s">
        <v>557</v>
      </c>
      <c r="H36" s="3"/>
      <c r="I36" s="52"/>
      <c r="J36" s="50">
        <v>0</v>
      </c>
      <c r="K36" s="65"/>
      <c r="L36" s="66">
        <v>0</v>
      </c>
      <c r="M36" s="67">
        <v>0</v>
      </c>
      <c r="N36" s="68">
        <v>0</v>
      </c>
      <c r="O36" s="68">
        <v>0</v>
      </c>
      <c r="P36" s="68">
        <v>0</v>
      </c>
      <c r="Q36" s="109"/>
    </row>
    <row r="37" spans="1:17" ht="14.4" x14ac:dyDescent="0.3">
      <c r="A37" s="77" t="s">
        <v>561</v>
      </c>
      <c r="B37" s="77" t="s">
        <v>370</v>
      </c>
      <c r="C37" s="3">
        <v>52</v>
      </c>
      <c r="D37" s="77" t="s">
        <v>17</v>
      </c>
      <c r="E37" s="78"/>
      <c r="F37" s="92">
        <v>56.2</v>
      </c>
      <c r="G37" s="77" t="s">
        <v>557</v>
      </c>
      <c r="H37" s="3"/>
      <c r="I37" s="52"/>
      <c r="J37" s="50">
        <v>0</v>
      </c>
      <c r="K37" s="65"/>
      <c r="L37" s="66">
        <v>0</v>
      </c>
      <c r="M37" s="67">
        <v>0</v>
      </c>
      <c r="N37" s="68">
        <v>0</v>
      </c>
      <c r="O37" s="68">
        <v>0</v>
      </c>
      <c r="P37" s="68">
        <v>0</v>
      </c>
      <c r="Q37" s="109"/>
    </row>
    <row r="38" spans="1:17" ht="14.4" x14ac:dyDescent="0.3">
      <c r="A38" s="77" t="s">
        <v>561</v>
      </c>
      <c r="B38" s="77" t="s">
        <v>370</v>
      </c>
      <c r="C38" s="3">
        <v>53</v>
      </c>
      <c r="D38" s="77" t="s">
        <v>339</v>
      </c>
      <c r="E38" s="78"/>
      <c r="F38" s="92">
        <v>6.1</v>
      </c>
      <c r="G38" s="77" t="s">
        <v>480</v>
      </c>
      <c r="H38" s="3"/>
      <c r="I38" s="52"/>
      <c r="J38" s="50">
        <v>0</v>
      </c>
      <c r="K38" s="65"/>
      <c r="L38" s="66">
        <v>0</v>
      </c>
      <c r="M38" s="67">
        <v>0</v>
      </c>
      <c r="N38" s="68">
        <v>0</v>
      </c>
      <c r="O38" s="68">
        <v>0</v>
      </c>
      <c r="P38" s="68">
        <v>0</v>
      </c>
      <c r="Q38" s="109"/>
    </row>
    <row r="39" spans="1:17" ht="14.4" x14ac:dyDescent="0.3">
      <c r="A39" s="77" t="s">
        <v>561</v>
      </c>
      <c r="B39" s="77" t="s">
        <v>370</v>
      </c>
      <c r="C39" s="3">
        <v>41</v>
      </c>
      <c r="D39" s="77" t="s">
        <v>556</v>
      </c>
      <c r="E39" s="78"/>
      <c r="F39" s="92">
        <v>54.7</v>
      </c>
      <c r="G39" s="77" t="s">
        <v>557</v>
      </c>
      <c r="H39" s="3"/>
      <c r="I39" s="52"/>
      <c r="J39" s="50">
        <v>0</v>
      </c>
      <c r="K39" s="65"/>
      <c r="L39" s="66">
        <v>0</v>
      </c>
      <c r="M39" s="67">
        <v>0</v>
      </c>
      <c r="N39" s="68">
        <v>0</v>
      </c>
      <c r="O39" s="68">
        <v>0</v>
      </c>
      <c r="P39" s="68">
        <v>0</v>
      </c>
      <c r="Q39" s="109"/>
    </row>
    <row r="40" spans="1:17" ht="14.4" x14ac:dyDescent="0.3">
      <c r="A40" s="77" t="s">
        <v>561</v>
      </c>
      <c r="B40" s="77" t="s">
        <v>370</v>
      </c>
      <c r="C40" s="3">
        <v>42</v>
      </c>
      <c r="D40" s="77" t="s">
        <v>556</v>
      </c>
      <c r="E40" s="78"/>
      <c r="F40" s="92">
        <v>51.9</v>
      </c>
      <c r="G40" s="77" t="s">
        <v>557</v>
      </c>
      <c r="H40" s="3"/>
      <c r="I40" s="52"/>
      <c r="J40" s="50">
        <v>0</v>
      </c>
      <c r="K40" s="65"/>
      <c r="L40" s="66">
        <v>0</v>
      </c>
      <c r="M40" s="67">
        <v>0</v>
      </c>
      <c r="N40" s="68">
        <v>0</v>
      </c>
      <c r="O40" s="68">
        <v>0</v>
      </c>
      <c r="P40" s="68">
        <v>0</v>
      </c>
      <c r="Q40" s="109"/>
    </row>
    <row r="41" spans="1:17" ht="14.4" x14ac:dyDescent="0.3">
      <c r="A41" s="77" t="s">
        <v>561</v>
      </c>
      <c r="B41" s="77" t="s">
        <v>370</v>
      </c>
      <c r="C41" s="3">
        <v>43</v>
      </c>
      <c r="D41" s="77" t="s">
        <v>556</v>
      </c>
      <c r="E41" s="78"/>
      <c r="F41" s="92">
        <v>50.2</v>
      </c>
      <c r="G41" s="77" t="s">
        <v>557</v>
      </c>
      <c r="H41" s="3"/>
      <c r="I41" s="52"/>
      <c r="J41" s="50">
        <v>0</v>
      </c>
      <c r="K41" s="65"/>
      <c r="L41" s="66">
        <v>0</v>
      </c>
      <c r="M41" s="67">
        <v>0</v>
      </c>
      <c r="N41" s="68">
        <v>0</v>
      </c>
      <c r="O41" s="68">
        <v>0</v>
      </c>
      <c r="P41" s="68">
        <v>0</v>
      </c>
      <c r="Q41" s="109"/>
    </row>
    <row r="42" spans="1:17" ht="14.4" x14ac:dyDescent="0.3">
      <c r="A42" s="77" t="s">
        <v>561</v>
      </c>
      <c r="B42" s="77" t="s">
        <v>370</v>
      </c>
      <c r="C42" s="3">
        <v>44</v>
      </c>
      <c r="D42" s="77" t="s">
        <v>556</v>
      </c>
      <c r="E42" s="78"/>
      <c r="F42" s="92">
        <v>55</v>
      </c>
      <c r="G42" s="77" t="s">
        <v>557</v>
      </c>
      <c r="H42" s="3"/>
      <c r="I42" s="52"/>
      <c r="J42" s="50">
        <v>0</v>
      </c>
      <c r="K42" s="65"/>
      <c r="L42" s="66">
        <v>0</v>
      </c>
      <c r="M42" s="67">
        <v>0</v>
      </c>
      <c r="N42" s="68">
        <v>0</v>
      </c>
      <c r="O42" s="68">
        <v>0</v>
      </c>
      <c r="P42" s="68">
        <v>0</v>
      </c>
      <c r="Q42" s="109"/>
    </row>
    <row r="43" spans="1:17" ht="14.4" x14ac:dyDescent="0.3">
      <c r="A43" s="77" t="s">
        <v>561</v>
      </c>
      <c r="B43" s="77" t="s">
        <v>370</v>
      </c>
      <c r="C43" s="3">
        <v>28</v>
      </c>
      <c r="D43" s="77" t="s">
        <v>80</v>
      </c>
      <c r="E43" s="78">
        <v>43.7</v>
      </c>
      <c r="F43" s="92"/>
      <c r="G43" s="77" t="s">
        <v>557</v>
      </c>
      <c r="H43" s="3">
        <v>7</v>
      </c>
      <c r="I43" s="52"/>
      <c r="J43" s="50">
        <v>200</v>
      </c>
      <c r="K43" s="65"/>
      <c r="L43" s="66">
        <v>0</v>
      </c>
      <c r="M43" s="67">
        <v>0</v>
      </c>
      <c r="N43" s="68">
        <v>0</v>
      </c>
      <c r="O43" s="68">
        <v>0</v>
      </c>
      <c r="P43" s="68">
        <v>0</v>
      </c>
      <c r="Q43" s="109"/>
    </row>
    <row r="44" spans="1:17" ht="14.4" x14ac:dyDescent="0.3">
      <c r="A44" s="77" t="s">
        <v>561</v>
      </c>
      <c r="B44" s="77" t="s">
        <v>370</v>
      </c>
      <c r="C44" s="3">
        <v>29</v>
      </c>
      <c r="D44" s="77" t="s">
        <v>654</v>
      </c>
      <c r="E44" s="78">
        <v>9.5</v>
      </c>
      <c r="F44" s="92"/>
      <c r="G44" s="77" t="s">
        <v>16</v>
      </c>
      <c r="H44" s="3">
        <v>6</v>
      </c>
      <c r="I44" s="52"/>
      <c r="J44" s="50">
        <v>40</v>
      </c>
      <c r="K44" s="65"/>
      <c r="L44" s="66">
        <v>0</v>
      </c>
      <c r="M44" s="67">
        <v>0</v>
      </c>
      <c r="N44" s="68">
        <v>0</v>
      </c>
      <c r="O44" s="68">
        <v>0</v>
      </c>
      <c r="P44" s="68">
        <v>0</v>
      </c>
      <c r="Q44" s="109"/>
    </row>
    <row r="45" spans="1:17" ht="14.4" x14ac:dyDescent="0.3">
      <c r="A45" s="77" t="s">
        <v>561</v>
      </c>
      <c r="B45" s="77" t="s">
        <v>370</v>
      </c>
      <c r="C45" s="3">
        <v>30</v>
      </c>
      <c r="D45" s="77" t="s">
        <v>339</v>
      </c>
      <c r="E45" s="78"/>
      <c r="F45" s="92">
        <v>6</v>
      </c>
      <c r="G45" s="77" t="s">
        <v>547</v>
      </c>
      <c r="H45" s="3"/>
      <c r="I45" s="52"/>
      <c r="J45" s="50">
        <v>0</v>
      </c>
      <c r="K45" s="65"/>
      <c r="L45" s="66">
        <v>0</v>
      </c>
      <c r="M45" s="67">
        <v>0</v>
      </c>
      <c r="N45" s="68">
        <v>0</v>
      </c>
      <c r="O45" s="68">
        <v>0</v>
      </c>
      <c r="P45" s="68">
        <v>0</v>
      </c>
      <c r="Q45" s="109"/>
    </row>
    <row r="46" spans="1:17" ht="14.4" x14ac:dyDescent="0.3">
      <c r="A46" s="77" t="s">
        <v>561</v>
      </c>
      <c r="B46" s="77" t="s">
        <v>370</v>
      </c>
      <c r="C46" s="3">
        <v>31</v>
      </c>
      <c r="D46" s="77" t="s">
        <v>17</v>
      </c>
      <c r="E46" s="78">
        <v>71.3</v>
      </c>
      <c r="F46" s="78"/>
      <c r="G46" s="77" t="s">
        <v>557</v>
      </c>
      <c r="H46" s="3">
        <v>4</v>
      </c>
      <c r="I46" s="52"/>
      <c r="J46" s="50">
        <v>200</v>
      </c>
      <c r="K46" s="65"/>
      <c r="L46" s="66">
        <v>0</v>
      </c>
      <c r="M46" s="67">
        <v>0</v>
      </c>
      <c r="N46" s="68">
        <v>0</v>
      </c>
      <c r="O46" s="68">
        <v>0</v>
      </c>
      <c r="P46" s="68">
        <v>0</v>
      </c>
      <c r="Q46" s="109"/>
    </row>
    <row r="47" spans="1:17" ht="14.4" x14ac:dyDescent="0.3">
      <c r="A47" s="77" t="s">
        <v>561</v>
      </c>
      <c r="B47" s="77" t="s">
        <v>370</v>
      </c>
      <c r="C47" s="3">
        <v>32</v>
      </c>
      <c r="D47" s="77" t="s">
        <v>17</v>
      </c>
      <c r="E47" s="78">
        <v>5.4</v>
      </c>
      <c r="F47" s="92"/>
      <c r="G47" s="77" t="s">
        <v>557</v>
      </c>
      <c r="H47" s="3">
        <v>4</v>
      </c>
      <c r="I47" s="52"/>
      <c r="J47" s="50">
        <v>200</v>
      </c>
      <c r="K47" s="65"/>
      <c r="L47" s="66">
        <v>0</v>
      </c>
      <c r="M47" s="67">
        <v>0</v>
      </c>
      <c r="N47" s="68">
        <v>0</v>
      </c>
      <c r="O47" s="68">
        <v>0</v>
      </c>
      <c r="P47" s="68">
        <v>0</v>
      </c>
      <c r="Q47" s="109"/>
    </row>
    <row r="48" spans="1:17" ht="14.4" x14ac:dyDescent="0.3">
      <c r="A48" s="77" t="s">
        <v>561</v>
      </c>
      <c r="B48" s="77" t="s">
        <v>370</v>
      </c>
      <c r="C48" s="3">
        <v>33</v>
      </c>
      <c r="D48" s="77" t="s">
        <v>17</v>
      </c>
      <c r="E48" s="78">
        <v>10.8</v>
      </c>
      <c r="F48" s="92"/>
      <c r="G48" s="77" t="s">
        <v>16</v>
      </c>
      <c r="H48" s="3">
        <v>4</v>
      </c>
      <c r="I48" s="52"/>
      <c r="J48" s="50">
        <v>200</v>
      </c>
      <c r="K48" s="65"/>
      <c r="L48" s="66">
        <v>0</v>
      </c>
      <c r="M48" s="67">
        <v>0</v>
      </c>
      <c r="N48" s="68">
        <v>0</v>
      </c>
      <c r="O48" s="68">
        <v>0</v>
      </c>
      <c r="P48" s="68">
        <v>0</v>
      </c>
      <c r="Q48" s="109"/>
    </row>
    <row r="49" spans="1:17" ht="14.4" x14ac:dyDescent="0.3">
      <c r="A49" s="77" t="s">
        <v>561</v>
      </c>
      <c r="B49" s="77" t="s">
        <v>370</v>
      </c>
      <c r="C49" s="3">
        <v>34</v>
      </c>
      <c r="D49" s="77" t="s">
        <v>17</v>
      </c>
      <c r="E49" s="78">
        <v>12.2</v>
      </c>
      <c r="F49" s="92"/>
      <c r="G49" s="77" t="s">
        <v>557</v>
      </c>
      <c r="H49" s="3">
        <v>4</v>
      </c>
      <c r="I49" s="52"/>
      <c r="J49" s="50">
        <v>200</v>
      </c>
      <c r="K49" s="65"/>
      <c r="L49" s="66">
        <v>0</v>
      </c>
      <c r="M49" s="67">
        <v>0</v>
      </c>
      <c r="N49" s="68">
        <v>0</v>
      </c>
      <c r="O49" s="68">
        <v>0</v>
      </c>
      <c r="P49" s="68">
        <v>0</v>
      </c>
      <c r="Q49" s="109"/>
    </row>
    <row r="50" spans="1:17" ht="14.4" x14ac:dyDescent="0.3">
      <c r="A50" s="77" t="s">
        <v>561</v>
      </c>
      <c r="B50" s="77" t="s">
        <v>370</v>
      </c>
      <c r="C50" s="3">
        <v>35</v>
      </c>
      <c r="D50" s="77" t="s">
        <v>339</v>
      </c>
      <c r="E50" s="78">
        <v>6</v>
      </c>
      <c r="F50" s="92"/>
      <c r="G50" s="77" t="s">
        <v>547</v>
      </c>
      <c r="H50" s="3">
        <v>8</v>
      </c>
      <c r="I50" s="52"/>
      <c r="J50" s="50">
        <v>200</v>
      </c>
      <c r="K50" s="65"/>
      <c r="L50" s="66">
        <v>0</v>
      </c>
      <c r="M50" s="67">
        <v>0</v>
      </c>
      <c r="N50" s="68">
        <v>0</v>
      </c>
      <c r="O50" s="68">
        <v>0</v>
      </c>
      <c r="P50" s="68">
        <v>0</v>
      </c>
      <c r="Q50" s="109"/>
    </row>
    <row r="51" spans="1:17" ht="14.4" x14ac:dyDescent="0.3">
      <c r="A51" s="77" t="s">
        <v>561</v>
      </c>
      <c r="B51" s="77" t="s">
        <v>370</v>
      </c>
      <c r="C51" s="3">
        <v>47</v>
      </c>
      <c r="D51" s="77" t="s">
        <v>79</v>
      </c>
      <c r="E51" s="78"/>
      <c r="F51" s="92">
        <v>42</v>
      </c>
      <c r="G51" s="77" t="s">
        <v>405</v>
      </c>
      <c r="H51" s="3"/>
      <c r="I51" s="52"/>
      <c r="J51" s="50">
        <v>0</v>
      </c>
      <c r="K51" s="65"/>
      <c r="L51" s="66">
        <v>0</v>
      </c>
      <c r="M51" s="67">
        <v>0</v>
      </c>
      <c r="N51" s="68">
        <v>0</v>
      </c>
      <c r="O51" s="68">
        <v>0</v>
      </c>
      <c r="P51" s="68">
        <v>0</v>
      </c>
      <c r="Q51" s="109"/>
    </row>
    <row r="52" spans="1:17" ht="14.4" x14ac:dyDescent="0.3">
      <c r="A52" s="77" t="s">
        <v>561</v>
      </c>
      <c r="B52" s="77" t="s">
        <v>370</v>
      </c>
      <c r="C52" s="3">
        <v>46</v>
      </c>
      <c r="D52" s="77" t="s">
        <v>404</v>
      </c>
      <c r="E52" s="78"/>
      <c r="F52" s="92">
        <v>158</v>
      </c>
      <c r="G52" s="77" t="s">
        <v>405</v>
      </c>
      <c r="H52" s="3"/>
      <c r="I52" s="52"/>
      <c r="J52" s="50">
        <v>0</v>
      </c>
      <c r="K52" s="65"/>
      <c r="L52" s="66">
        <v>0</v>
      </c>
      <c r="M52" s="67">
        <v>0</v>
      </c>
      <c r="N52" s="68">
        <v>0</v>
      </c>
      <c r="O52" s="68">
        <v>0</v>
      </c>
      <c r="P52" s="68">
        <v>0</v>
      </c>
      <c r="Q52" s="109"/>
    </row>
    <row r="53" spans="1:17" ht="14.4" x14ac:dyDescent="0.3">
      <c r="A53" s="77" t="s">
        <v>561</v>
      </c>
      <c r="B53" s="77" t="s">
        <v>370</v>
      </c>
      <c r="C53" s="3">
        <v>40</v>
      </c>
      <c r="D53" s="77" t="s">
        <v>566</v>
      </c>
      <c r="E53" s="78"/>
      <c r="F53" s="92">
        <v>51.4</v>
      </c>
      <c r="G53" s="77" t="s">
        <v>557</v>
      </c>
      <c r="H53" s="3"/>
      <c r="I53" s="52"/>
      <c r="J53" s="50">
        <v>0</v>
      </c>
      <c r="K53" s="65"/>
      <c r="L53" s="66">
        <v>0</v>
      </c>
      <c r="M53" s="67">
        <v>0</v>
      </c>
      <c r="N53" s="68">
        <v>0</v>
      </c>
      <c r="O53" s="68">
        <v>0</v>
      </c>
      <c r="P53" s="68">
        <v>0</v>
      </c>
      <c r="Q53" s="109"/>
    </row>
    <row r="54" spans="1:17" ht="14.4" x14ac:dyDescent="0.3">
      <c r="A54" s="77" t="s">
        <v>561</v>
      </c>
      <c r="B54" s="77" t="s">
        <v>370</v>
      </c>
      <c r="C54" s="3">
        <v>45</v>
      </c>
      <c r="D54" s="77" t="s">
        <v>567</v>
      </c>
      <c r="E54" s="78"/>
      <c r="F54" s="92">
        <v>89.5</v>
      </c>
      <c r="G54" s="77" t="s">
        <v>557</v>
      </c>
      <c r="H54" s="3"/>
      <c r="I54" s="52"/>
      <c r="J54" s="50">
        <v>0</v>
      </c>
      <c r="K54" s="65"/>
      <c r="L54" s="66">
        <v>0</v>
      </c>
      <c r="M54" s="67">
        <v>0</v>
      </c>
      <c r="N54" s="68">
        <v>0</v>
      </c>
      <c r="O54" s="68">
        <v>0</v>
      </c>
      <c r="P54" s="68">
        <v>0</v>
      </c>
      <c r="Q54" s="109"/>
    </row>
    <row r="55" spans="1:17" ht="14.4" x14ac:dyDescent="0.3">
      <c r="A55" s="77" t="s">
        <v>561</v>
      </c>
      <c r="B55" s="77" t="s">
        <v>562</v>
      </c>
      <c r="C55" s="3">
        <v>54</v>
      </c>
      <c r="D55" s="77" t="s">
        <v>19</v>
      </c>
      <c r="E55" s="78"/>
      <c r="F55" s="92">
        <v>11.7</v>
      </c>
      <c r="G55" s="77" t="s">
        <v>16</v>
      </c>
      <c r="H55" s="3"/>
      <c r="I55" s="52"/>
      <c r="J55" s="50">
        <v>0</v>
      </c>
      <c r="K55" s="65"/>
      <c r="L55" s="66">
        <v>0</v>
      </c>
      <c r="M55" s="67">
        <v>0</v>
      </c>
      <c r="N55" s="68">
        <v>0</v>
      </c>
      <c r="O55" s="68">
        <v>0</v>
      </c>
      <c r="P55" s="68">
        <v>0</v>
      </c>
      <c r="Q55" s="109"/>
    </row>
    <row r="56" spans="1:17" ht="14.4" x14ac:dyDescent="0.3">
      <c r="A56" s="77" t="s">
        <v>561</v>
      </c>
      <c r="B56" s="77" t="s">
        <v>562</v>
      </c>
      <c r="C56" s="3">
        <v>55</v>
      </c>
      <c r="D56" s="77" t="s">
        <v>19</v>
      </c>
      <c r="E56" s="78"/>
      <c r="F56" s="92">
        <v>20.2</v>
      </c>
      <c r="G56" s="77" t="s">
        <v>16</v>
      </c>
      <c r="H56" s="3"/>
      <c r="I56" s="52"/>
      <c r="J56" s="50">
        <v>0</v>
      </c>
      <c r="K56" s="65"/>
      <c r="L56" s="66">
        <v>0</v>
      </c>
      <c r="M56" s="67">
        <v>0</v>
      </c>
      <c r="N56" s="68">
        <v>0</v>
      </c>
      <c r="O56" s="68">
        <v>0</v>
      </c>
      <c r="P56" s="68">
        <v>0</v>
      </c>
      <c r="Q56" s="109"/>
    </row>
    <row r="57" spans="1:17" ht="14.4" x14ac:dyDescent="0.3">
      <c r="A57" s="77" t="s">
        <v>561</v>
      </c>
      <c r="B57" s="77" t="s">
        <v>562</v>
      </c>
      <c r="C57" s="3">
        <v>56</v>
      </c>
      <c r="D57" s="77" t="s">
        <v>19</v>
      </c>
      <c r="E57" s="78"/>
      <c r="F57" s="92">
        <v>9.6999999999999993</v>
      </c>
      <c r="G57" s="77" t="s">
        <v>16</v>
      </c>
      <c r="H57" s="3"/>
      <c r="I57" s="52"/>
      <c r="J57" s="50">
        <v>0</v>
      </c>
      <c r="K57" s="65"/>
      <c r="L57" s="66">
        <v>0</v>
      </c>
      <c r="M57" s="67">
        <v>0</v>
      </c>
      <c r="N57" s="68">
        <v>0</v>
      </c>
      <c r="O57" s="68">
        <v>0</v>
      </c>
      <c r="P57" s="68">
        <v>0</v>
      </c>
      <c r="Q57" s="109"/>
    </row>
    <row r="58" spans="1:17" ht="14.4" x14ac:dyDescent="0.3">
      <c r="A58" s="77" t="s">
        <v>561</v>
      </c>
      <c r="B58" s="77" t="s">
        <v>562</v>
      </c>
      <c r="C58" s="3">
        <v>57</v>
      </c>
      <c r="D58" s="77" t="s">
        <v>152</v>
      </c>
      <c r="E58" s="78"/>
      <c r="F58" s="92">
        <v>5.7</v>
      </c>
      <c r="G58" s="77" t="s">
        <v>16</v>
      </c>
      <c r="H58" s="3"/>
      <c r="I58" s="52"/>
      <c r="J58" s="50">
        <v>0</v>
      </c>
      <c r="K58" s="65"/>
      <c r="L58" s="66">
        <v>0</v>
      </c>
      <c r="M58" s="67">
        <v>0</v>
      </c>
      <c r="N58" s="68">
        <v>0</v>
      </c>
      <c r="O58" s="68">
        <v>0</v>
      </c>
      <c r="P58" s="68">
        <v>0</v>
      </c>
      <c r="Q58" s="109"/>
    </row>
    <row r="59" spans="1:17" ht="14.4" x14ac:dyDescent="0.3">
      <c r="A59" s="77" t="s">
        <v>561</v>
      </c>
      <c r="B59" s="77" t="s">
        <v>562</v>
      </c>
      <c r="C59" s="3">
        <v>58</v>
      </c>
      <c r="D59" s="77" t="s">
        <v>339</v>
      </c>
      <c r="E59" s="78"/>
      <c r="F59" s="92">
        <v>6.4</v>
      </c>
      <c r="G59" s="77" t="s">
        <v>547</v>
      </c>
      <c r="H59" s="3"/>
      <c r="I59" s="52"/>
      <c r="J59" s="50">
        <v>0</v>
      </c>
      <c r="K59" s="65"/>
      <c r="L59" s="66">
        <v>0</v>
      </c>
      <c r="M59" s="67">
        <v>0</v>
      </c>
      <c r="N59" s="68">
        <v>0</v>
      </c>
      <c r="O59" s="68">
        <v>0</v>
      </c>
      <c r="P59" s="68">
        <v>0</v>
      </c>
      <c r="Q59" s="109"/>
    </row>
    <row r="60" spans="1:17" ht="14.4" x14ac:dyDescent="0.3">
      <c r="A60" s="77" t="s">
        <v>561</v>
      </c>
      <c r="B60" s="77" t="s">
        <v>562</v>
      </c>
      <c r="C60" s="3">
        <v>59</v>
      </c>
      <c r="D60" s="77" t="s">
        <v>113</v>
      </c>
      <c r="E60" s="78"/>
      <c r="F60" s="92">
        <v>27.7</v>
      </c>
      <c r="G60" s="77" t="s">
        <v>16</v>
      </c>
      <c r="H60" s="3"/>
      <c r="I60" s="52"/>
      <c r="J60" s="50">
        <v>0</v>
      </c>
      <c r="K60" s="65"/>
      <c r="L60" s="66">
        <v>0</v>
      </c>
      <c r="M60" s="67">
        <v>0</v>
      </c>
      <c r="N60" s="68">
        <v>0</v>
      </c>
      <c r="O60" s="68">
        <v>0</v>
      </c>
      <c r="P60" s="68">
        <v>0</v>
      </c>
      <c r="Q60" s="109"/>
    </row>
    <row r="61" spans="1:17" ht="14.4" x14ac:dyDescent="0.3">
      <c r="A61" s="77" t="s">
        <v>561</v>
      </c>
      <c r="B61" s="77" t="s">
        <v>562</v>
      </c>
      <c r="C61" s="3">
        <v>60</v>
      </c>
      <c r="D61" s="77" t="s">
        <v>568</v>
      </c>
      <c r="E61" s="78"/>
      <c r="F61" s="92">
        <v>31.6</v>
      </c>
      <c r="G61" s="77" t="s">
        <v>16</v>
      </c>
      <c r="H61" s="3"/>
      <c r="I61" s="52"/>
      <c r="J61" s="50">
        <v>0</v>
      </c>
      <c r="K61" s="65"/>
      <c r="L61" s="66">
        <v>0</v>
      </c>
      <c r="M61" s="67">
        <v>0</v>
      </c>
      <c r="N61" s="68">
        <v>0</v>
      </c>
      <c r="O61" s="68">
        <v>0</v>
      </c>
      <c r="P61" s="68">
        <v>0</v>
      </c>
      <c r="Q61" s="109"/>
    </row>
    <row r="62" spans="1:17" ht="14.4" x14ac:dyDescent="0.3">
      <c r="A62" s="77" t="s">
        <v>561</v>
      </c>
      <c r="B62" s="77" t="s">
        <v>562</v>
      </c>
      <c r="C62" s="3">
        <v>61</v>
      </c>
      <c r="D62" s="77" t="s">
        <v>655</v>
      </c>
      <c r="E62" s="78"/>
      <c r="F62" s="92">
        <v>5.8</v>
      </c>
      <c r="G62" s="77" t="s">
        <v>16</v>
      </c>
      <c r="H62" s="3"/>
      <c r="I62" s="52"/>
      <c r="J62" s="50">
        <v>0</v>
      </c>
      <c r="K62" s="65"/>
      <c r="L62" s="66">
        <v>0</v>
      </c>
      <c r="M62" s="67">
        <v>0</v>
      </c>
      <c r="N62" s="68">
        <v>0</v>
      </c>
      <c r="O62" s="68">
        <v>0</v>
      </c>
      <c r="P62" s="68">
        <v>0</v>
      </c>
      <c r="Q62" s="109"/>
    </row>
    <row r="63" spans="1:17" ht="14.4" x14ac:dyDescent="0.3">
      <c r="A63" s="77" t="s">
        <v>561</v>
      </c>
      <c r="B63" s="77" t="s">
        <v>562</v>
      </c>
      <c r="C63" s="3">
        <v>62</v>
      </c>
      <c r="D63" s="77" t="s">
        <v>570</v>
      </c>
      <c r="E63" s="78"/>
      <c r="F63" s="92">
        <v>2.8</v>
      </c>
      <c r="G63" s="77" t="s">
        <v>401</v>
      </c>
      <c r="H63" s="3"/>
      <c r="I63" s="52"/>
      <c r="J63" s="50">
        <v>0</v>
      </c>
      <c r="K63" s="65"/>
      <c r="L63" s="66">
        <v>0</v>
      </c>
      <c r="M63" s="67">
        <v>0</v>
      </c>
      <c r="N63" s="68">
        <v>0</v>
      </c>
      <c r="O63" s="68">
        <v>0</v>
      </c>
      <c r="P63" s="68">
        <v>0</v>
      </c>
      <c r="Q63" s="109"/>
    </row>
    <row r="64" spans="1:17" ht="14.4" x14ac:dyDescent="0.3">
      <c r="A64" s="77" t="s">
        <v>561</v>
      </c>
      <c r="B64" s="77" t="s">
        <v>562</v>
      </c>
      <c r="C64" s="3">
        <v>63</v>
      </c>
      <c r="D64" s="77" t="s">
        <v>76</v>
      </c>
      <c r="E64" s="78"/>
      <c r="F64" s="92">
        <v>5.6</v>
      </c>
      <c r="G64" s="77" t="s">
        <v>571</v>
      </c>
      <c r="H64" s="3"/>
      <c r="I64" s="52"/>
      <c r="J64" s="50">
        <v>0</v>
      </c>
      <c r="K64" s="65"/>
      <c r="L64" s="66">
        <v>0</v>
      </c>
      <c r="M64" s="67">
        <v>0</v>
      </c>
      <c r="N64" s="68">
        <v>0</v>
      </c>
      <c r="O64" s="68">
        <v>0</v>
      </c>
      <c r="P64" s="68">
        <v>0</v>
      </c>
      <c r="Q64" s="109"/>
    </row>
    <row r="65" spans="1:17" ht="12.75" customHeight="1" x14ac:dyDescent="0.3">
      <c r="A65" s="13"/>
      <c r="B65" s="81"/>
      <c r="C65" s="13"/>
      <c r="D65" s="81"/>
      <c r="E65" s="13"/>
      <c r="F65" s="13"/>
      <c r="G65" s="81"/>
      <c r="H65" s="13"/>
      <c r="I65" s="13" t="s">
        <v>795</v>
      </c>
      <c r="J65" s="13"/>
      <c r="K65" s="13"/>
      <c r="L65" s="13"/>
      <c r="M65" s="13"/>
      <c r="N65" s="13"/>
      <c r="O65" s="82"/>
      <c r="P65" s="82"/>
      <c r="Q65" s="13"/>
    </row>
    <row r="66" spans="1:17" ht="12.75" customHeight="1" x14ac:dyDescent="0.3">
      <c r="A66" s="13"/>
      <c r="B66" s="81"/>
      <c r="C66" s="13"/>
      <c r="D66" s="81"/>
      <c r="E66" s="96">
        <f>SUM(E2:E65)</f>
        <v>574.19999999999982</v>
      </c>
      <c r="F66" s="13"/>
      <c r="G66" s="81"/>
      <c r="H66" s="13"/>
      <c r="I66" s="13"/>
      <c r="J66" s="13"/>
      <c r="K66" s="13"/>
      <c r="L66" s="13"/>
      <c r="M66" s="13"/>
      <c r="N66" s="13"/>
      <c r="O66" s="102">
        <f>SUM(O2:O65)</f>
        <v>0</v>
      </c>
      <c r="P66" s="82"/>
      <c r="Q66" s="13"/>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39997558519241921"/>
  </sheetPr>
  <dimension ref="A1:Q33"/>
  <sheetViews>
    <sheetView topLeftCell="F1" zoomScale="80" zoomScaleNormal="80" workbookViewId="0">
      <selection activeCell="O1" sqref="O1"/>
    </sheetView>
  </sheetViews>
  <sheetFormatPr defaultRowHeight="12.75" customHeight="1" x14ac:dyDescent="0.3"/>
  <cols>
    <col min="1" max="1" width="31" customWidth="1"/>
    <col min="2" max="2" width="16.44140625" customWidth="1"/>
    <col min="3" max="3" width="16" customWidth="1"/>
    <col min="4" max="4" width="25.33203125" bestFit="1" customWidth="1"/>
    <col min="5" max="5" width="17" style="43" customWidth="1"/>
    <col min="6" max="6" width="19.6640625" customWidth="1"/>
    <col min="7" max="7" width="22.33203125" bestFit="1" customWidth="1"/>
    <col min="8" max="8" width="28.44140625" bestFit="1" customWidth="1"/>
    <col min="9" max="9" width="17.33203125" customWidth="1"/>
    <col min="10" max="10" width="15.6640625" customWidth="1"/>
    <col min="11" max="11" width="17.44140625" customWidth="1"/>
    <col min="12" max="12" width="17.33203125" customWidth="1"/>
    <col min="13" max="13" width="13.88671875" customWidth="1"/>
    <col min="14" max="14" width="30.77734375" customWidth="1"/>
    <col min="15" max="15" width="30.77734375" style="71" customWidth="1"/>
    <col min="16" max="16" width="18" style="71" customWidth="1"/>
    <col min="17" max="17" width="15.109375" customWidth="1"/>
  </cols>
  <sheetData>
    <row r="1" spans="1:17" ht="12.75" customHeight="1" x14ac:dyDescent="0.3">
      <c r="A1" s="14" t="s">
        <v>0</v>
      </c>
      <c r="B1" s="14" t="s">
        <v>1</v>
      </c>
      <c r="C1" s="1" t="s">
        <v>2</v>
      </c>
      <c r="D1" s="2" t="s">
        <v>3</v>
      </c>
      <c r="E1" s="39" t="s">
        <v>4</v>
      </c>
      <c r="F1" s="2" t="s">
        <v>5</v>
      </c>
      <c r="G1" s="2" t="s">
        <v>6</v>
      </c>
      <c r="H1" s="2" t="s">
        <v>664</v>
      </c>
      <c r="I1" s="2" t="s">
        <v>7</v>
      </c>
      <c r="J1" s="2" t="s">
        <v>8</v>
      </c>
      <c r="K1" s="1" t="s">
        <v>9</v>
      </c>
      <c r="L1" s="1" t="s">
        <v>10</v>
      </c>
      <c r="M1" s="1" t="s">
        <v>11</v>
      </c>
      <c r="N1" s="1" t="s">
        <v>679</v>
      </c>
      <c r="O1" s="1" t="s">
        <v>1226</v>
      </c>
      <c r="P1" s="69" t="s">
        <v>12</v>
      </c>
      <c r="Q1" s="1" t="s">
        <v>13</v>
      </c>
    </row>
    <row r="2" spans="1:17" ht="14.4" x14ac:dyDescent="0.3">
      <c r="A2" s="46" t="s">
        <v>650</v>
      </c>
      <c r="B2" s="46" t="s">
        <v>83</v>
      </c>
      <c r="C2" s="46" t="s">
        <v>269</v>
      </c>
      <c r="D2" s="4" t="s">
        <v>339</v>
      </c>
      <c r="E2" s="49">
        <v>4.8</v>
      </c>
      <c r="F2" s="52"/>
      <c r="G2" s="46" t="s">
        <v>170</v>
      </c>
      <c r="H2" s="3">
        <v>8</v>
      </c>
      <c r="I2" s="6"/>
      <c r="J2" s="50">
        <v>200</v>
      </c>
      <c r="K2" s="65"/>
      <c r="L2" s="66">
        <v>0</v>
      </c>
      <c r="M2" s="67">
        <v>0</v>
      </c>
      <c r="N2" s="68">
        <v>0</v>
      </c>
      <c r="O2" s="68">
        <v>0</v>
      </c>
      <c r="P2" s="68">
        <v>0</v>
      </c>
      <c r="Q2" s="7"/>
    </row>
    <row r="3" spans="1:17" ht="14.4" x14ac:dyDescent="0.3">
      <c r="A3" s="46" t="s">
        <v>650</v>
      </c>
      <c r="B3" s="46" t="s">
        <v>83</v>
      </c>
      <c r="C3" s="46" t="s">
        <v>275</v>
      </c>
      <c r="D3" s="4" t="s">
        <v>152</v>
      </c>
      <c r="E3" s="49"/>
      <c r="F3" s="52">
        <v>15</v>
      </c>
      <c r="G3" s="46" t="s">
        <v>323</v>
      </c>
      <c r="H3" s="3"/>
      <c r="I3" s="6"/>
      <c r="J3" s="50">
        <v>0</v>
      </c>
      <c r="K3" s="65"/>
      <c r="L3" s="66">
        <v>0</v>
      </c>
      <c r="M3" s="67">
        <v>0</v>
      </c>
      <c r="N3" s="68">
        <v>0</v>
      </c>
      <c r="O3" s="68">
        <v>0</v>
      </c>
      <c r="P3" s="68">
        <v>0</v>
      </c>
      <c r="Q3" s="7"/>
    </row>
    <row r="4" spans="1:17" ht="14.4" x14ac:dyDescent="0.3">
      <c r="A4" s="46" t="s">
        <v>650</v>
      </c>
      <c r="B4" s="46" t="s">
        <v>83</v>
      </c>
      <c r="C4" s="46" t="s">
        <v>264</v>
      </c>
      <c r="D4" s="51" t="s">
        <v>152</v>
      </c>
      <c r="E4" s="49"/>
      <c r="F4" s="52">
        <v>21.7</v>
      </c>
      <c r="G4" s="46" t="s">
        <v>323</v>
      </c>
      <c r="H4" s="3"/>
      <c r="I4" s="6"/>
      <c r="J4" s="50">
        <v>0</v>
      </c>
      <c r="K4" s="65"/>
      <c r="L4" s="66">
        <v>0</v>
      </c>
      <c r="M4" s="67">
        <v>0</v>
      </c>
      <c r="N4" s="68">
        <v>0</v>
      </c>
      <c r="O4" s="68">
        <v>0</v>
      </c>
      <c r="P4" s="68">
        <v>0</v>
      </c>
      <c r="Q4" s="7"/>
    </row>
    <row r="5" spans="1:17" ht="14.4" x14ac:dyDescent="0.3">
      <c r="A5" s="46" t="s">
        <v>650</v>
      </c>
      <c r="B5" s="46" t="s">
        <v>83</v>
      </c>
      <c r="C5" s="46" t="s">
        <v>588</v>
      </c>
      <c r="D5" s="51" t="s">
        <v>146</v>
      </c>
      <c r="E5" s="49">
        <v>51.5</v>
      </c>
      <c r="F5" s="52"/>
      <c r="G5" s="46" t="s">
        <v>323</v>
      </c>
      <c r="H5" s="3">
        <v>1</v>
      </c>
      <c r="I5" s="6"/>
      <c r="J5" s="50">
        <v>200</v>
      </c>
      <c r="K5" s="65"/>
      <c r="L5" s="66">
        <v>0</v>
      </c>
      <c r="M5" s="67">
        <v>0</v>
      </c>
      <c r="N5" s="68">
        <v>0</v>
      </c>
      <c r="O5" s="68">
        <v>0</v>
      </c>
      <c r="P5" s="68">
        <v>0</v>
      </c>
      <c r="Q5" s="7"/>
    </row>
    <row r="6" spans="1:17" ht="14.4" x14ac:dyDescent="0.3">
      <c r="A6" s="46" t="s">
        <v>650</v>
      </c>
      <c r="B6" s="46" t="s">
        <v>83</v>
      </c>
      <c r="C6" s="46" t="s">
        <v>263</v>
      </c>
      <c r="D6" s="4" t="s">
        <v>152</v>
      </c>
      <c r="E6" s="49">
        <v>7.4</v>
      </c>
      <c r="F6" s="52"/>
      <c r="G6" s="46" t="s">
        <v>322</v>
      </c>
      <c r="H6" s="3">
        <v>2</v>
      </c>
      <c r="I6" s="6"/>
      <c r="J6" s="50">
        <v>5</v>
      </c>
      <c r="K6" s="65"/>
      <c r="L6" s="66">
        <v>0</v>
      </c>
      <c r="M6" s="67">
        <v>0</v>
      </c>
      <c r="N6" s="68">
        <v>0</v>
      </c>
      <c r="O6" s="68">
        <v>0</v>
      </c>
      <c r="P6" s="68">
        <v>0</v>
      </c>
      <c r="Q6" s="7"/>
    </row>
    <row r="7" spans="1:17" ht="14.4" x14ac:dyDescent="0.3">
      <c r="A7" s="46" t="s">
        <v>650</v>
      </c>
      <c r="B7" s="46" t="s">
        <v>83</v>
      </c>
      <c r="C7" s="46" t="s">
        <v>266</v>
      </c>
      <c r="D7" s="4" t="s">
        <v>152</v>
      </c>
      <c r="E7" s="49">
        <v>9.9</v>
      </c>
      <c r="F7" s="52"/>
      <c r="G7" s="46" t="s">
        <v>680</v>
      </c>
      <c r="H7" s="3">
        <v>2</v>
      </c>
      <c r="I7" s="6"/>
      <c r="J7" s="50">
        <v>5</v>
      </c>
      <c r="K7" s="65"/>
      <c r="L7" s="66">
        <v>0</v>
      </c>
      <c r="M7" s="67">
        <v>0</v>
      </c>
      <c r="N7" s="68">
        <v>0</v>
      </c>
      <c r="O7" s="68">
        <v>0</v>
      </c>
      <c r="P7" s="68">
        <v>0</v>
      </c>
      <c r="Q7" s="7"/>
    </row>
    <row r="8" spans="1:17" ht="14.4" x14ac:dyDescent="0.3">
      <c r="A8" s="46" t="s">
        <v>650</v>
      </c>
      <c r="B8" s="46" t="s">
        <v>83</v>
      </c>
      <c r="C8" s="46" t="s">
        <v>274</v>
      </c>
      <c r="D8" s="4" t="s">
        <v>71</v>
      </c>
      <c r="E8" s="49">
        <v>56</v>
      </c>
      <c r="F8" s="52"/>
      <c r="G8" s="46" t="s">
        <v>680</v>
      </c>
      <c r="H8" s="3">
        <v>7</v>
      </c>
      <c r="I8" s="6"/>
      <c r="J8" s="50">
        <v>200</v>
      </c>
      <c r="K8" s="65"/>
      <c r="L8" s="66">
        <v>0</v>
      </c>
      <c r="M8" s="67">
        <v>0</v>
      </c>
      <c r="N8" s="68">
        <v>0</v>
      </c>
      <c r="O8" s="68">
        <v>0</v>
      </c>
      <c r="P8" s="68">
        <v>0</v>
      </c>
      <c r="Q8" s="7"/>
    </row>
    <row r="9" spans="1:17" ht="14.4" x14ac:dyDescent="0.3">
      <c r="A9" s="46" t="s">
        <v>650</v>
      </c>
      <c r="B9" s="46" t="s">
        <v>83</v>
      </c>
      <c r="C9" s="46" t="s">
        <v>586</v>
      </c>
      <c r="D9" s="4" t="s">
        <v>71</v>
      </c>
      <c r="E9" s="52">
        <v>54.8</v>
      </c>
      <c r="F9" s="53"/>
      <c r="G9" s="46" t="s">
        <v>680</v>
      </c>
      <c r="H9" s="3">
        <v>7</v>
      </c>
      <c r="I9" s="6"/>
      <c r="J9" s="50">
        <v>200</v>
      </c>
      <c r="K9" s="65"/>
      <c r="L9" s="66">
        <v>0</v>
      </c>
      <c r="M9" s="67">
        <v>0</v>
      </c>
      <c r="N9" s="68">
        <v>0</v>
      </c>
      <c r="O9" s="68">
        <v>0</v>
      </c>
      <c r="P9" s="68">
        <v>0</v>
      </c>
      <c r="Q9" s="7"/>
    </row>
    <row r="10" spans="1:17" ht="14.4" x14ac:dyDescent="0.3">
      <c r="A10" s="46" t="s">
        <v>650</v>
      </c>
      <c r="B10" s="46" t="s">
        <v>83</v>
      </c>
      <c r="C10" s="46" t="s">
        <v>281</v>
      </c>
      <c r="D10" s="4" t="s">
        <v>71</v>
      </c>
      <c r="E10" s="52">
        <v>54.8</v>
      </c>
      <c r="F10" s="53"/>
      <c r="G10" s="46" t="s">
        <v>680</v>
      </c>
      <c r="H10" s="3">
        <v>7</v>
      </c>
      <c r="I10" s="6"/>
      <c r="J10" s="50">
        <v>200</v>
      </c>
      <c r="K10" s="65"/>
      <c r="L10" s="66">
        <v>0</v>
      </c>
      <c r="M10" s="67">
        <v>0</v>
      </c>
      <c r="N10" s="68">
        <v>0</v>
      </c>
      <c r="O10" s="68">
        <v>0</v>
      </c>
      <c r="P10" s="68">
        <v>0</v>
      </c>
      <c r="Q10" s="7"/>
    </row>
    <row r="11" spans="1:17" ht="14.4" x14ac:dyDescent="0.3">
      <c r="A11" s="46" t="s">
        <v>650</v>
      </c>
      <c r="B11" s="46" t="s">
        <v>83</v>
      </c>
      <c r="C11" s="46" t="s">
        <v>282</v>
      </c>
      <c r="D11" s="4" t="s">
        <v>71</v>
      </c>
      <c r="E11" s="52">
        <v>54.8</v>
      </c>
      <c r="F11" s="53"/>
      <c r="G11" s="46" t="s">
        <v>680</v>
      </c>
      <c r="H11" s="3">
        <v>7</v>
      </c>
      <c r="I11" s="6"/>
      <c r="J11" s="50">
        <v>200</v>
      </c>
      <c r="K11" s="65"/>
      <c r="L11" s="66">
        <v>0</v>
      </c>
      <c r="M11" s="67">
        <v>0</v>
      </c>
      <c r="N11" s="68">
        <v>0</v>
      </c>
      <c r="O11" s="68">
        <v>0</v>
      </c>
      <c r="P11" s="68">
        <v>0</v>
      </c>
      <c r="Q11" s="7"/>
    </row>
    <row r="12" spans="1:17" ht="14.4" x14ac:dyDescent="0.3">
      <c r="A12" s="46" t="s">
        <v>650</v>
      </c>
      <c r="B12" s="46" t="s">
        <v>83</v>
      </c>
      <c r="C12" s="46" t="s">
        <v>585</v>
      </c>
      <c r="D12" s="4" t="s">
        <v>94</v>
      </c>
      <c r="E12" s="52">
        <v>77.5</v>
      </c>
      <c r="F12" s="44"/>
      <c r="G12" s="46" t="s">
        <v>680</v>
      </c>
      <c r="H12" s="3">
        <v>5</v>
      </c>
      <c r="I12" s="6"/>
      <c r="J12" s="50">
        <v>200</v>
      </c>
      <c r="K12" s="65"/>
      <c r="L12" s="66">
        <v>0</v>
      </c>
      <c r="M12" s="67">
        <v>0</v>
      </c>
      <c r="N12" s="68">
        <v>0</v>
      </c>
      <c r="O12" s="68">
        <v>0</v>
      </c>
      <c r="P12" s="68">
        <v>0</v>
      </c>
      <c r="Q12" s="7"/>
    </row>
    <row r="13" spans="1:17" ht="14.4" x14ac:dyDescent="0.3">
      <c r="A13" s="46" t="s">
        <v>650</v>
      </c>
      <c r="B13" s="46" t="s">
        <v>83</v>
      </c>
      <c r="C13" s="46" t="s">
        <v>273</v>
      </c>
      <c r="D13" s="4" t="s">
        <v>71</v>
      </c>
      <c r="E13" s="49">
        <v>56</v>
      </c>
      <c r="F13" s="52"/>
      <c r="G13" s="46" t="s">
        <v>680</v>
      </c>
      <c r="H13" s="3">
        <v>7</v>
      </c>
      <c r="I13" s="6"/>
      <c r="J13" s="50">
        <v>200</v>
      </c>
      <c r="K13" s="65"/>
      <c r="L13" s="66">
        <v>0</v>
      </c>
      <c r="M13" s="67">
        <v>0</v>
      </c>
      <c r="N13" s="68">
        <v>0</v>
      </c>
      <c r="O13" s="68">
        <v>0</v>
      </c>
      <c r="P13" s="68">
        <v>0</v>
      </c>
      <c r="Q13" s="7"/>
    </row>
    <row r="14" spans="1:17" ht="14.4" x14ac:dyDescent="0.3">
      <c r="A14" s="46" t="s">
        <v>650</v>
      </c>
      <c r="B14" s="46" t="s">
        <v>83</v>
      </c>
      <c r="C14" s="46" t="s">
        <v>277</v>
      </c>
      <c r="D14" s="4" t="s">
        <v>71</v>
      </c>
      <c r="E14" s="49">
        <v>56</v>
      </c>
      <c r="F14" s="52"/>
      <c r="G14" s="46" t="s">
        <v>680</v>
      </c>
      <c r="H14" s="3">
        <v>7</v>
      </c>
      <c r="I14" s="6"/>
      <c r="J14" s="50">
        <v>200</v>
      </c>
      <c r="K14" s="65"/>
      <c r="L14" s="66">
        <v>0</v>
      </c>
      <c r="M14" s="67">
        <v>0</v>
      </c>
      <c r="N14" s="68">
        <v>0</v>
      </c>
      <c r="O14" s="68">
        <v>0</v>
      </c>
      <c r="P14" s="68">
        <v>0</v>
      </c>
      <c r="Q14" s="7"/>
    </row>
    <row r="15" spans="1:17" ht="14.4" x14ac:dyDescent="0.3">
      <c r="A15" s="46" t="s">
        <v>650</v>
      </c>
      <c r="B15" s="46" t="s">
        <v>83</v>
      </c>
      <c r="C15" s="46" t="s">
        <v>278</v>
      </c>
      <c r="D15" s="4" t="s">
        <v>71</v>
      </c>
      <c r="E15" s="49">
        <v>74.3</v>
      </c>
      <c r="F15" s="52"/>
      <c r="G15" s="46" t="s">
        <v>680</v>
      </c>
      <c r="H15" s="3">
        <v>7</v>
      </c>
      <c r="I15" s="6"/>
      <c r="J15" s="50">
        <v>200</v>
      </c>
      <c r="K15" s="65"/>
      <c r="L15" s="66">
        <v>0</v>
      </c>
      <c r="M15" s="67">
        <v>0</v>
      </c>
      <c r="N15" s="68">
        <v>0</v>
      </c>
      <c r="O15" s="68">
        <v>0</v>
      </c>
      <c r="P15" s="68">
        <v>0</v>
      </c>
      <c r="Q15" s="7"/>
    </row>
    <row r="16" spans="1:17" ht="14.4" x14ac:dyDescent="0.3">
      <c r="A16" s="46" t="s">
        <v>650</v>
      </c>
      <c r="B16" s="46" t="s">
        <v>83</v>
      </c>
      <c r="C16" s="46" t="s">
        <v>279</v>
      </c>
      <c r="D16" s="4" t="s">
        <v>71</v>
      </c>
      <c r="E16" s="49">
        <v>118.6</v>
      </c>
      <c r="F16" s="52"/>
      <c r="G16" s="46" t="s">
        <v>680</v>
      </c>
      <c r="H16" s="3">
        <v>7</v>
      </c>
      <c r="I16" s="6"/>
      <c r="J16" s="50">
        <v>200</v>
      </c>
      <c r="K16" s="65"/>
      <c r="L16" s="66">
        <v>0</v>
      </c>
      <c r="M16" s="67">
        <v>0</v>
      </c>
      <c r="N16" s="68">
        <v>0</v>
      </c>
      <c r="O16" s="68">
        <v>0</v>
      </c>
      <c r="P16" s="68">
        <v>0</v>
      </c>
      <c r="Q16" s="7"/>
    </row>
    <row r="17" spans="1:17" ht="14.4" x14ac:dyDescent="0.3">
      <c r="A17" s="46" t="s">
        <v>650</v>
      </c>
      <c r="B17" s="46" t="s">
        <v>83</v>
      </c>
      <c r="C17" s="46" t="s">
        <v>589</v>
      </c>
      <c r="D17" s="4" t="s">
        <v>339</v>
      </c>
      <c r="E17" s="52">
        <v>11.5</v>
      </c>
      <c r="F17" s="44"/>
      <c r="G17" s="46" t="s">
        <v>170</v>
      </c>
      <c r="H17" s="3">
        <v>8</v>
      </c>
      <c r="I17" s="6"/>
      <c r="J17" s="50">
        <v>200</v>
      </c>
      <c r="K17" s="65"/>
      <c r="L17" s="66">
        <v>0</v>
      </c>
      <c r="M17" s="67">
        <v>0</v>
      </c>
      <c r="N17" s="68">
        <v>0</v>
      </c>
      <c r="O17" s="68">
        <v>0</v>
      </c>
      <c r="P17" s="68">
        <v>0</v>
      </c>
      <c r="Q17" s="7"/>
    </row>
    <row r="18" spans="1:17" ht="14.4" x14ac:dyDescent="0.3">
      <c r="A18" s="46" t="s">
        <v>650</v>
      </c>
      <c r="B18" s="46" t="s">
        <v>83</v>
      </c>
      <c r="C18" s="46" t="s">
        <v>584</v>
      </c>
      <c r="D18" s="4" t="s">
        <v>487</v>
      </c>
      <c r="E18" s="49">
        <v>25</v>
      </c>
      <c r="F18" s="52"/>
      <c r="G18" s="46" t="s">
        <v>680</v>
      </c>
      <c r="H18" s="3">
        <v>6</v>
      </c>
      <c r="I18" s="6"/>
      <c r="J18" s="50">
        <v>40</v>
      </c>
      <c r="K18" s="65"/>
      <c r="L18" s="66">
        <v>0</v>
      </c>
      <c r="M18" s="67">
        <v>0</v>
      </c>
      <c r="N18" s="68">
        <v>0</v>
      </c>
      <c r="O18" s="68">
        <v>0</v>
      </c>
      <c r="P18" s="68">
        <v>0</v>
      </c>
      <c r="Q18" s="7"/>
    </row>
    <row r="19" spans="1:17" ht="14.4" x14ac:dyDescent="0.3">
      <c r="A19" s="46" t="s">
        <v>650</v>
      </c>
      <c r="B19" s="46" t="s">
        <v>83</v>
      </c>
      <c r="C19" s="46" t="s">
        <v>276</v>
      </c>
      <c r="D19" s="4" t="s">
        <v>489</v>
      </c>
      <c r="E19" s="49">
        <v>3.1</v>
      </c>
      <c r="F19" s="52"/>
      <c r="G19" s="46" t="s">
        <v>170</v>
      </c>
      <c r="H19" s="3">
        <v>8</v>
      </c>
      <c r="I19" s="6"/>
      <c r="J19" s="50">
        <v>200</v>
      </c>
      <c r="K19" s="65"/>
      <c r="L19" s="66">
        <v>0</v>
      </c>
      <c r="M19" s="67">
        <v>0</v>
      </c>
      <c r="N19" s="68">
        <v>0</v>
      </c>
      <c r="O19" s="68">
        <v>0</v>
      </c>
      <c r="P19" s="68">
        <v>0</v>
      </c>
      <c r="Q19" s="7"/>
    </row>
    <row r="20" spans="1:17" ht="14.4" x14ac:dyDescent="0.3">
      <c r="A20" s="46" t="s">
        <v>650</v>
      </c>
      <c r="B20" s="46" t="s">
        <v>83</v>
      </c>
      <c r="C20" s="46" t="s">
        <v>583</v>
      </c>
      <c r="D20" s="4" t="s">
        <v>489</v>
      </c>
      <c r="E20" s="49">
        <v>3.1</v>
      </c>
      <c r="F20" s="52"/>
      <c r="G20" s="46" t="s">
        <v>170</v>
      </c>
      <c r="H20" s="3">
        <v>8</v>
      </c>
      <c r="I20" s="6"/>
      <c r="J20" s="50">
        <v>200</v>
      </c>
      <c r="K20" s="65"/>
      <c r="L20" s="66">
        <v>0</v>
      </c>
      <c r="M20" s="67">
        <v>0</v>
      </c>
      <c r="N20" s="68">
        <v>0</v>
      </c>
      <c r="O20" s="68">
        <v>0</v>
      </c>
      <c r="P20" s="68">
        <v>0</v>
      </c>
      <c r="Q20" s="7"/>
    </row>
    <row r="21" spans="1:17" ht="14.4" x14ac:dyDescent="0.3">
      <c r="A21" s="46" t="s">
        <v>650</v>
      </c>
      <c r="B21" s="46" t="s">
        <v>83</v>
      </c>
      <c r="C21" s="46" t="s">
        <v>283</v>
      </c>
      <c r="D21" s="4" t="s">
        <v>482</v>
      </c>
      <c r="E21" s="49">
        <v>10.7</v>
      </c>
      <c r="F21" s="52"/>
      <c r="G21" s="46" t="s">
        <v>651</v>
      </c>
      <c r="H21" s="3">
        <v>9</v>
      </c>
      <c r="I21" s="6"/>
      <c r="J21" s="50">
        <v>200</v>
      </c>
      <c r="K21" s="65"/>
      <c r="L21" s="66">
        <v>0</v>
      </c>
      <c r="M21" s="67">
        <v>0</v>
      </c>
      <c r="N21" s="68">
        <v>0</v>
      </c>
      <c r="O21" s="68">
        <v>0</v>
      </c>
      <c r="P21" s="68">
        <v>0</v>
      </c>
      <c r="Q21" s="7"/>
    </row>
    <row r="22" spans="1:17" ht="14.4" x14ac:dyDescent="0.3">
      <c r="A22" s="46" t="s">
        <v>650</v>
      </c>
      <c r="B22" s="46" t="s">
        <v>83</v>
      </c>
      <c r="C22" s="46" t="s">
        <v>284</v>
      </c>
      <c r="D22" s="4" t="s">
        <v>70</v>
      </c>
      <c r="E22" s="49">
        <v>16.22</v>
      </c>
      <c r="F22" s="52"/>
      <c r="G22" s="46" t="s">
        <v>322</v>
      </c>
      <c r="H22" s="3">
        <v>6</v>
      </c>
      <c r="I22" s="6"/>
      <c r="J22" s="50">
        <v>40</v>
      </c>
      <c r="K22" s="65"/>
      <c r="L22" s="66">
        <v>0</v>
      </c>
      <c r="M22" s="67">
        <v>0</v>
      </c>
      <c r="N22" s="68">
        <v>0</v>
      </c>
      <c r="O22" s="68">
        <v>0</v>
      </c>
      <c r="P22" s="68">
        <v>0</v>
      </c>
      <c r="Q22" s="7"/>
    </row>
    <row r="23" spans="1:17" ht="14.4" x14ac:dyDescent="0.3">
      <c r="A23" s="46" t="s">
        <v>650</v>
      </c>
      <c r="B23" s="46" t="s">
        <v>83</v>
      </c>
      <c r="C23" s="46" t="s">
        <v>262</v>
      </c>
      <c r="D23" s="4" t="s">
        <v>489</v>
      </c>
      <c r="E23" s="49">
        <v>13.3</v>
      </c>
      <c r="F23" s="52"/>
      <c r="G23" s="46" t="s">
        <v>170</v>
      </c>
      <c r="H23" s="3">
        <v>8</v>
      </c>
      <c r="I23" s="6"/>
      <c r="J23" s="50">
        <v>200</v>
      </c>
      <c r="K23" s="65"/>
      <c r="L23" s="66">
        <v>0</v>
      </c>
      <c r="M23" s="67">
        <v>0</v>
      </c>
      <c r="N23" s="68">
        <v>0</v>
      </c>
      <c r="O23" s="68">
        <v>0</v>
      </c>
      <c r="P23" s="68">
        <v>0</v>
      </c>
      <c r="Q23" s="7"/>
    </row>
    <row r="24" spans="1:17" ht="14.4" x14ac:dyDescent="0.3">
      <c r="A24" s="46" t="s">
        <v>650</v>
      </c>
      <c r="B24" s="46" t="s">
        <v>83</v>
      </c>
      <c r="C24" s="46" t="s">
        <v>285</v>
      </c>
      <c r="D24" s="4" t="s">
        <v>483</v>
      </c>
      <c r="E24" s="49">
        <v>4.4000000000000004</v>
      </c>
      <c r="F24" s="52"/>
      <c r="G24" s="46" t="s">
        <v>322</v>
      </c>
      <c r="H24" s="3">
        <v>3</v>
      </c>
      <c r="I24" s="6"/>
      <c r="J24" s="50">
        <v>200</v>
      </c>
      <c r="K24" s="65"/>
      <c r="L24" s="66">
        <v>0</v>
      </c>
      <c r="M24" s="67">
        <v>0</v>
      </c>
      <c r="N24" s="68">
        <v>0</v>
      </c>
      <c r="O24" s="68">
        <v>0</v>
      </c>
      <c r="P24" s="68">
        <v>0</v>
      </c>
      <c r="Q24" s="7"/>
    </row>
    <row r="25" spans="1:17" ht="14.4" x14ac:dyDescent="0.3">
      <c r="A25" s="46" t="s">
        <v>650</v>
      </c>
      <c r="B25" s="46" t="s">
        <v>83</v>
      </c>
      <c r="C25" s="46" t="s">
        <v>268</v>
      </c>
      <c r="D25" s="4" t="s">
        <v>486</v>
      </c>
      <c r="E25" s="49">
        <v>51.5</v>
      </c>
      <c r="F25" s="52"/>
      <c r="G25" s="46" t="s">
        <v>680</v>
      </c>
      <c r="H25" s="3">
        <v>1</v>
      </c>
      <c r="I25" s="6"/>
      <c r="J25" s="50">
        <v>200</v>
      </c>
      <c r="K25" s="65"/>
      <c r="L25" s="66">
        <v>0</v>
      </c>
      <c r="M25" s="67">
        <v>0</v>
      </c>
      <c r="N25" s="68">
        <v>0</v>
      </c>
      <c r="O25" s="68">
        <v>0</v>
      </c>
      <c r="P25" s="68">
        <v>0</v>
      </c>
      <c r="Q25" s="7"/>
    </row>
    <row r="26" spans="1:17" ht="14.4" x14ac:dyDescent="0.3">
      <c r="A26" s="46" t="s">
        <v>650</v>
      </c>
      <c r="B26" s="46" t="s">
        <v>83</v>
      </c>
      <c r="C26" s="46" t="s">
        <v>270</v>
      </c>
      <c r="D26" s="4" t="s">
        <v>489</v>
      </c>
      <c r="E26" s="49">
        <v>5.6</v>
      </c>
      <c r="F26" s="52"/>
      <c r="G26" s="46" t="s">
        <v>170</v>
      </c>
      <c r="H26" s="3">
        <v>8</v>
      </c>
      <c r="I26" s="6"/>
      <c r="J26" s="50">
        <v>200</v>
      </c>
      <c r="K26" s="65"/>
      <c r="L26" s="66">
        <v>0</v>
      </c>
      <c r="M26" s="67">
        <v>0</v>
      </c>
      <c r="N26" s="68">
        <v>0</v>
      </c>
      <c r="O26" s="68">
        <v>0</v>
      </c>
      <c r="P26" s="68">
        <v>0</v>
      </c>
      <c r="Q26" s="7"/>
    </row>
    <row r="27" spans="1:17" ht="14.4" x14ac:dyDescent="0.3">
      <c r="A27" s="46" t="s">
        <v>650</v>
      </c>
      <c r="B27" s="46" t="s">
        <v>83</v>
      </c>
      <c r="C27" s="46" t="s">
        <v>587</v>
      </c>
      <c r="D27" s="4" t="s">
        <v>491</v>
      </c>
      <c r="E27" s="49">
        <v>23.5</v>
      </c>
      <c r="F27" s="52"/>
      <c r="G27" s="46" t="s">
        <v>680</v>
      </c>
      <c r="H27" s="3">
        <v>9</v>
      </c>
      <c r="I27" s="6"/>
      <c r="J27" s="50">
        <v>40</v>
      </c>
      <c r="K27" s="65"/>
      <c r="L27" s="66">
        <v>0</v>
      </c>
      <c r="M27" s="67">
        <v>0</v>
      </c>
      <c r="N27" s="68">
        <v>0</v>
      </c>
      <c r="O27" s="68">
        <v>0</v>
      </c>
      <c r="P27" s="68">
        <v>0</v>
      </c>
      <c r="Q27" s="7"/>
    </row>
    <row r="28" spans="1:17" ht="14.4" x14ac:dyDescent="0.3">
      <c r="A28" s="46" t="s">
        <v>650</v>
      </c>
      <c r="B28" s="46" t="s">
        <v>83</v>
      </c>
      <c r="C28" s="46" t="s">
        <v>272</v>
      </c>
      <c r="D28" s="4" t="s">
        <v>101</v>
      </c>
      <c r="E28"/>
      <c r="F28" s="49">
        <v>21.7</v>
      </c>
      <c r="G28" s="46" t="s">
        <v>680</v>
      </c>
      <c r="H28" s="3"/>
      <c r="I28" s="6"/>
      <c r="J28" s="50">
        <v>0</v>
      </c>
      <c r="K28" s="65"/>
      <c r="L28" s="66">
        <v>0</v>
      </c>
      <c r="M28" s="67">
        <v>0</v>
      </c>
      <c r="N28" s="68">
        <v>0</v>
      </c>
      <c r="O28" s="68">
        <v>0</v>
      </c>
      <c r="P28" s="68">
        <v>0</v>
      </c>
      <c r="Q28" s="7"/>
    </row>
    <row r="29" spans="1:17" ht="14.4" x14ac:dyDescent="0.3">
      <c r="A29" s="46" t="s">
        <v>650</v>
      </c>
      <c r="B29" s="46" t="s">
        <v>83</v>
      </c>
      <c r="C29" s="46" t="s">
        <v>287</v>
      </c>
      <c r="D29" s="4" t="s">
        <v>89</v>
      </c>
      <c r="E29" s="49">
        <v>45.7</v>
      </c>
      <c r="F29" s="52"/>
      <c r="G29" s="46" t="s">
        <v>323</v>
      </c>
      <c r="H29" s="3">
        <v>4</v>
      </c>
      <c r="I29" s="6"/>
      <c r="J29" s="50">
        <v>200</v>
      </c>
      <c r="K29" s="65"/>
      <c r="L29" s="66">
        <v>0</v>
      </c>
      <c r="M29" s="67">
        <v>0</v>
      </c>
      <c r="N29" s="68">
        <v>0</v>
      </c>
      <c r="O29" s="68">
        <v>0</v>
      </c>
      <c r="P29" s="68">
        <v>0</v>
      </c>
      <c r="Q29" s="7"/>
    </row>
    <row r="30" spans="1:17" ht="14.4" x14ac:dyDescent="0.3">
      <c r="A30" s="46" t="s">
        <v>650</v>
      </c>
      <c r="B30" s="46" t="s">
        <v>83</v>
      </c>
      <c r="C30" s="46" t="s">
        <v>286</v>
      </c>
      <c r="D30" s="4" t="s">
        <v>89</v>
      </c>
      <c r="E30" s="49">
        <v>148.80000000000001</v>
      </c>
      <c r="F30" s="52"/>
      <c r="G30" s="46" t="s">
        <v>651</v>
      </c>
      <c r="H30" s="3">
        <v>4</v>
      </c>
      <c r="I30" s="6"/>
      <c r="J30" s="50">
        <v>200</v>
      </c>
      <c r="K30" s="65"/>
      <c r="L30" s="66">
        <v>0</v>
      </c>
      <c r="M30" s="67">
        <v>0</v>
      </c>
      <c r="N30" s="68">
        <v>0</v>
      </c>
      <c r="O30" s="68">
        <v>0</v>
      </c>
      <c r="P30" s="68">
        <v>0</v>
      </c>
      <c r="Q30" s="7"/>
    </row>
    <row r="31" spans="1:17" ht="14.4" x14ac:dyDescent="0.3">
      <c r="A31" s="46" t="s">
        <v>650</v>
      </c>
      <c r="B31" s="46" t="s">
        <v>83</v>
      </c>
      <c r="C31" s="46" t="s">
        <v>595</v>
      </c>
      <c r="D31" s="4" t="s">
        <v>89</v>
      </c>
      <c r="E31" s="49">
        <v>7</v>
      </c>
      <c r="F31" s="52"/>
      <c r="G31" s="46" t="s">
        <v>322</v>
      </c>
      <c r="H31" s="3">
        <v>4</v>
      </c>
      <c r="I31" s="6"/>
      <c r="J31" s="50">
        <v>200</v>
      </c>
      <c r="K31" s="65"/>
      <c r="L31" s="66">
        <v>0</v>
      </c>
      <c r="M31" s="67">
        <v>0</v>
      </c>
      <c r="N31" s="68">
        <v>0</v>
      </c>
      <c r="O31" s="68">
        <v>0</v>
      </c>
      <c r="P31" s="68">
        <v>0</v>
      </c>
      <c r="Q31" s="7"/>
    </row>
    <row r="32" spans="1:17" ht="12.75" customHeight="1" x14ac:dyDescent="0.3">
      <c r="A32" s="8"/>
      <c r="B32" s="8"/>
      <c r="C32" s="8"/>
      <c r="D32" s="37"/>
      <c r="E32" s="106"/>
      <c r="F32" s="8"/>
      <c r="G32" s="8"/>
      <c r="H32" s="8"/>
      <c r="I32" s="8"/>
      <c r="J32" s="8"/>
      <c r="K32" s="8"/>
      <c r="L32" s="8"/>
      <c r="N32" s="37"/>
      <c r="O32" s="113"/>
      <c r="P32" s="70"/>
      <c r="Q32" s="8"/>
    </row>
    <row r="33" spans="5:15" ht="12.75" customHeight="1" x14ac:dyDescent="0.3">
      <c r="E33" s="117">
        <f>SUM(E2:E32)</f>
        <v>1045.8200000000002</v>
      </c>
      <c r="O33" s="114">
        <f>SUM(O2:O32)</f>
        <v>0</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Q88"/>
  <sheetViews>
    <sheetView topLeftCell="E1" zoomScale="80" zoomScaleNormal="80" workbookViewId="0">
      <selection activeCell="O1" sqref="O1"/>
    </sheetView>
  </sheetViews>
  <sheetFormatPr defaultRowHeight="12.75" customHeight="1" x14ac:dyDescent="0.3"/>
  <cols>
    <col min="1" max="1" width="16" customWidth="1"/>
    <col min="2" max="2" width="19.5546875" customWidth="1"/>
    <col min="3" max="3" width="16" customWidth="1"/>
    <col min="4" max="4" width="25.33203125" bestFit="1" customWidth="1"/>
    <col min="5" max="5" width="17" style="43" customWidth="1"/>
    <col min="6" max="6" width="19.6640625" customWidth="1"/>
    <col min="7" max="7" width="20.109375" customWidth="1"/>
    <col min="8" max="8" width="26" bestFit="1" customWidth="1"/>
    <col min="9" max="9" width="17.33203125" customWidth="1"/>
    <col min="10" max="10" width="15.6640625" customWidth="1"/>
    <col min="11" max="11" width="17.44140625" customWidth="1"/>
    <col min="12" max="12" width="17.33203125" customWidth="1"/>
    <col min="13" max="13" width="13.88671875" customWidth="1"/>
    <col min="14" max="14" width="30.77734375" customWidth="1"/>
    <col min="15" max="15" width="30.77734375" style="71" customWidth="1"/>
    <col min="16" max="16" width="18" style="71" customWidth="1"/>
    <col min="17" max="17" width="15.109375" customWidth="1"/>
  </cols>
  <sheetData>
    <row r="1" spans="1:17" ht="14.4" x14ac:dyDescent="0.3">
      <c r="A1" s="73" t="s">
        <v>0</v>
      </c>
      <c r="B1" s="73" t="s">
        <v>1</v>
      </c>
      <c r="C1" s="74" t="s">
        <v>792</v>
      </c>
      <c r="D1" s="75" t="s">
        <v>3</v>
      </c>
      <c r="E1" s="75" t="s">
        <v>4</v>
      </c>
      <c r="F1" s="75" t="s">
        <v>5</v>
      </c>
      <c r="G1" s="75" t="s">
        <v>6</v>
      </c>
      <c r="H1" s="75" t="s">
        <v>793</v>
      </c>
      <c r="I1" s="75" t="s">
        <v>7</v>
      </c>
      <c r="J1" s="75" t="s">
        <v>794</v>
      </c>
      <c r="K1" s="74" t="s">
        <v>9</v>
      </c>
      <c r="L1" s="74" t="s">
        <v>10</v>
      </c>
      <c r="M1" s="74" t="s">
        <v>11</v>
      </c>
      <c r="N1" s="74" t="s">
        <v>678</v>
      </c>
      <c r="O1" s="1" t="s">
        <v>1226</v>
      </c>
      <c r="P1" s="76" t="s">
        <v>12</v>
      </c>
      <c r="Q1" s="76" t="s">
        <v>1227</v>
      </c>
    </row>
    <row r="2" spans="1:17" ht="14.4" x14ac:dyDescent="0.3">
      <c r="A2" s="77" t="s">
        <v>572</v>
      </c>
      <c r="B2" s="77" t="s">
        <v>83</v>
      </c>
      <c r="C2" s="3" t="s">
        <v>684</v>
      </c>
      <c r="D2" s="77" t="s">
        <v>685</v>
      </c>
      <c r="E2" s="78"/>
      <c r="F2" s="78">
        <v>50</v>
      </c>
      <c r="G2" s="77" t="s">
        <v>686</v>
      </c>
      <c r="H2" s="3"/>
      <c r="I2" s="52" t="s">
        <v>687</v>
      </c>
      <c r="J2" s="50">
        <v>0</v>
      </c>
      <c r="K2" s="65"/>
      <c r="L2" s="66">
        <v>0</v>
      </c>
      <c r="M2" s="79">
        <v>0</v>
      </c>
      <c r="N2" s="80">
        <v>0</v>
      </c>
      <c r="O2" s="80">
        <v>0</v>
      </c>
      <c r="P2" s="80">
        <v>0</v>
      </c>
      <c r="Q2" s="7"/>
    </row>
    <row r="3" spans="1:17" ht="14.4" x14ac:dyDescent="0.3">
      <c r="A3" s="77" t="s">
        <v>572</v>
      </c>
      <c r="B3" s="77" t="s">
        <v>83</v>
      </c>
      <c r="C3" s="3" t="s">
        <v>688</v>
      </c>
      <c r="D3" s="77" t="s">
        <v>689</v>
      </c>
      <c r="E3" s="78"/>
      <c r="F3" s="78">
        <v>3.4</v>
      </c>
      <c r="G3" s="77" t="s">
        <v>686</v>
      </c>
      <c r="H3" s="3"/>
      <c r="I3" s="52" t="s">
        <v>687</v>
      </c>
      <c r="J3" s="50">
        <v>0</v>
      </c>
      <c r="K3" s="65"/>
      <c r="L3" s="66">
        <v>0</v>
      </c>
      <c r="M3" s="79">
        <v>0</v>
      </c>
      <c r="N3" s="80">
        <v>0</v>
      </c>
      <c r="O3" s="80">
        <v>0</v>
      </c>
      <c r="P3" s="80">
        <v>0</v>
      </c>
      <c r="Q3" s="7"/>
    </row>
    <row r="4" spans="1:17" ht="14.4" x14ac:dyDescent="0.3">
      <c r="A4" s="77" t="s">
        <v>572</v>
      </c>
      <c r="B4" s="77" t="s">
        <v>83</v>
      </c>
      <c r="C4" s="3" t="s">
        <v>690</v>
      </c>
      <c r="D4" s="77" t="s">
        <v>104</v>
      </c>
      <c r="E4" s="78"/>
      <c r="F4" s="78">
        <v>3</v>
      </c>
      <c r="G4" s="77" t="s">
        <v>686</v>
      </c>
      <c r="H4" s="3"/>
      <c r="I4" s="52" t="s">
        <v>687</v>
      </c>
      <c r="J4" s="50">
        <v>0</v>
      </c>
      <c r="K4" s="65"/>
      <c r="L4" s="66">
        <v>0</v>
      </c>
      <c r="M4" s="79">
        <v>0</v>
      </c>
      <c r="N4" s="80">
        <v>0</v>
      </c>
      <c r="O4" s="80">
        <v>0</v>
      </c>
      <c r="P4" s="80">
        <v>0</v>
      </c>
      <c r="Q4" s="7"/>
    </row>
    <row r="5" spans="1:17" ht="14.4" x14ac:dyDescent="0.3">
      <c r="A5" s="77" t="s">
        <v>572</v>
      </c>
      <c r="B5" s="77" t="s">
        <v>83</v>
      </c>
      <c r="C5" s="3" t="s">
        <v>691</v>
      </c>
      <c r="D5" s="77" t="s">
        <v>692</v>
      </c>
      <c r="E5" s="78"/>
      <c r="F5" s="78">
        <v>6.7</v>
      </c>
      <c r="G5" s="77" t="s">
        <v>170</v>
      </c>
      <c r="H5" s="3"/>
      <c r="I5" s="52" t="s">
        <v>687</v>
      </c>
      <c r="J5" s="50">
        <v>0</v>
      </c>
      <c r="K5" s="65"/>
      <c r="L5" s="66">
        <v>0</v>
      </c>
      <c r="M5" s="79">
        <v>0</v>
      </c>
      <c r="N5" s="80">
        <v>0</v>
      </c>
      <c r="O5" s="80">
        <v>0</v>
      </c>
      <c r="P5" s="80">
        <v>0</v>
      </c>
      <c r="Q5" s="7"/>
    </row>
    <row r="6" spans="1:17" ht="14.4" x14ac:dyDescent="0.3">
      <c r="A6" s="77" t="s">
        <v>572</v>
      </c>
      <c r="B6" s="77" t="s">
        <v>83</v>
      </c>
      <c r="C6" s="3" t="s">
        <v>693</v>
      </c>
      <c r="D6" s="77" t="s">
        <v>101</v>
      </c>
      <c r="E6" s="78"/>
      <c r="F6" s="78">
        <v>3</v>
      </c>
      <c r="G6" s="77" t="s">
        <v>686</v>
      </c>
      <c r="H6" s="3"/>
      <c r="I6" s="52" t="s">
        <v>687</v>
      </c>
      <c r="J6" s="50">
        <v>0</v>
      </c>
      <c r="K6" s="65"/>
      <c r="L6" s="66">
        <v>0</v>
      </c>
      <c r="M6" s="79">
        <v>0</v>
      </c>
      <c r="N6" s="80">
        <v>0</v>
      </c>
      <c r="O6" s="80">
        <v>0</v>
      </c>
      <c r="P6" s="80">
        <v>0</v>
      </c>
      <c r="Q6" s="7"/>
    </row>
    <row r="7" spans="1:17" ht="14.4" x14ac:dyDescent="0.3">
      <c r="A7" s="77" t="s">
        <v>572</v>
      </c>
      <c r="B7" s="77" t="s">
        <v>83</v>
      </c>
      <c r="C7" s="3" t="s">
        <v>694</v>
      </c>
      <c r="D7" s="77" t="s">
        <v>695</v>
      </c>
      <c r="E7" s="78"/>
      <c r="F7" s="78">
        <v>4.5999999999999996</v>
      </c>
      <c r="G7" s="77" t="s">
        <v>686</v>
      </c>
      <c r="H7" s="3"/>
      <c r="I7" s="52" t="s">
        <v>687</v>
      </c>
      <c r="J7" s="50">
        <v>0</v>
      </c>
      <c r="K7" s="65"/>
      <c r="L7" s="66">
        <v>0</v>
      </c>
      <c r="M7" s="79">
        <v>0</v>
      </c>
      <c r="N7" s="80">
        <v>0</v>
      </c>
      <c r="O7" s="80">
        <v>0</v>
      </c>
      <c r="P7" s="80">
        <v>0</v>
      </c>
      <c r="Q7" s="7"/>
    </row>
    <row r="8" spans="1:17" ht="14.4" x14ac:dyDescent="0.3">
      <c r="A8" s="77" t="s">
        <v>572</v>
      </c>
      <c r="B8" s="77" t="s">
        <v>83</v>
      </c>
      <c r="C8" s="3" t="s">
        <v>696</v>
      </c>
      <c r="D8" s="77" t="s">
        <v>697</v>
      </c>
      <c r="E8" s="78"/>
      <c r="F8" s="78">
        <v>4.8</v>
      </c>
      <c r="G8" s="77" t="s">
        <v>686</v>
      </c>
      <c r="H8" s="3"/>
      <c r="I8" s="52" t="s">
        <v>687</v>
      </c>
      <c r="J8" s="50">
        <v>0</v>
      </c>
      <c r="K8" s="65"/>
      <c r="L8" s="66">
        <v>0</v>
      </c>
      <c r="M8" s="79">
        <v>0</v>
      </c>
      <c r="N8" s="80">
        <v>0</v>
      </c>
      <c r="O8" s="80">
        <v>0</v>
      </c>
      <c r="P8" s="80">
        <v>0</v>
      </c>
      <c r="Q8" s="7"/>
    </row>
    <row r="9" spans="1:17" ht="14.4" x14ac:dyDescent="0.3">
      <c r="A9" s="77" t="s">
        <v>572</v>
      </c>
      <c r="B9" s="77" t="s">
        <v>83</v>
      </c>
      <c r="C9" s="3" t="s">
        <v>698</v>
      </c>
      <c r="D9" s="77" t="s">
        <v>101</v>
      </c>
      <c r="E9" s="78"/>
      <c r="F9" s="78">
        <v>2.8</v>
      </c>
      <c r="G9" s="77" t="s">
        <v>686</v>
      </c>
      <c r="H9" s="3"/>
      <c r="I9" s="52" t="s">
        <v>687</v>
      </c>
      <c r="J9" s="50">
        <v>0</v>
      </c>
      <c r="K9" s="65"/>
      <c r="L9" s="66">
        <v>0</v>
      </c>
      <c r="M9" s="79">
        <v>0</v>
      </c>
      <c r="N9" s="80">
        <v>0</v>
      </c>
      <c r="O9" s="80">
        <v>0</v>
      </c>
      <c r="P9" s="80">
        <v>0</v>
      </c>
      <c r="Q9" s="7"/>
    </row>
    <row r="10" spans="1:17" ht="14.4" x14ac:dyDescent="0.3">
      <c r="A10" s="77" t="s">
        <v>572</v>
      </c>
      <c r="B10" s="77" t="s">
        <v>83</v>
      </c>
      <c r="C10" s="3" t="s">
        <v>699</v>
      </c>
      <c r="D10" s="77" t="s">
        <v>689</v>
      </c>
      <c r="E10" s="78"/>
      <c r="F10" s="78">
        <v>11</v>
      </c>
      <c r="G10" s="77" t="s">
        <v>686</v>
      </c>
      <c r="H10" s="3"/>
      <c r="I10" s="52" t="s">
        <v>687</v>
      </c>
      <c r="J10" s="50">
        <v>0</v>
      </c>
      <c r="K10" s="65"/>
      <c r="L10" s="66">
        <v>0</v>
      </c>
      <c r="M10" s="79">
        <v>0</v>
      </c>
      <c r="N10" s="80">
        <v>0</v>
      </c>
      <c r="O10" s="80">
        <v>0</v>
      </c>
      <c r="P10" s="80">
        <v>0</v>
      </c>
      <c r="Q10" s="7"/>
    </row>
    <row r="11" spans="1:17" ht="14.4" x14ac:dyDescent="0.3">
      <c r="A11" s="77" t="s">
        <v>572</v>
      </c>
      <c r="B11" s="77" t="s">
        <v>83</v>
      </c>
      <c r="C11" s="3" t="s">
        <v>700</v>
      </c>
      <c r="D11" s="77" t="s">
        <v>70</v>
      </c>
      <c r="E11" s="78"/>
      <c r="F11" s="78">
        <v>8.9</v>
      </c>
      <c r="G11" s="77" t="s">
        <v>686</v>
      </c>
      <c r="H11" s="3"/>
      <c r="I11" s="52" t="s">
        <v>687</v>
      </c>
      <c r="J11" s="50">
        <v>0</v>
      </c>
      <c r="K11" s="65"/>
      <c r="L11" s="66">
        <v>0</v>
      </c>
      <c r="M11" s="79">
        <v>0</v>
      </c>
      <c r="N11" s="80">
        <v>0</v>
      </c>
      <c r="O11" s="80">
        <v>0</v>
      </c>
      <c r="P11" s="80">
        <v>0</v>
      </c>
      <c r="Q11" s="7"/>
    </row>
    <row r="12" spans="1:17" ht="14.4" x14ac:dyDescent="0.3">
      <c r="A12" s="77" t="s">
        <v>572</v>
      </c>
      <c r="B12" s="77" t="s">
        <v>83</v>
      </c>
      <c r="C12" s="3" t="s">
        <v>701</v>
      </c>
      <c r="D12" s="77" t="s">
        <v>70</v>
      </c>
      <c r="E12" s="78"/>
      <c r="F12" s="78">
        <v>23</v>
      </c>
      <c r="G12" s="77" t="s">
        <v>686</v>
      </c>
      <c r="H12" s="3"/>
      <c r="I12" s="52" t="s">
        <v>687</v>
      </c>
      <c r="J12" s="50">
        <v>0</v>
      </c>
      <c r="K12" s="65"/>
      <c r="L12" s="66">
        <v>0</v>
      </c>
      <c r="M12" s="79">
        <v>0</v>
      </c>
      <c r="N12" s="80">
        <v>0</v>
      </c>
      <c r="O12" s="80">
        <v>0</v>
      </c>
      <c r="P12" s="80">
        <v>0</v>
      </c>
      <c r="Q12" s="7"/>
    </row>
    <row r="13" spans="1:17" ht="14.4" x14ac:dyDescent="0.3">
      <c r="A13" s="77" t="s">
        <v>572</v>
      </c>
      <c r="B13" s="77" t="s">
        <v>83</v>
      </c>
      <c r="C13" s="3" t="s">
        <v>702</v>
      </c>
      <c r="D13" s="77" t="s">
        <v>703</v>
      </c>
      <c r="E13" s="78"/>
      <c r="F13" s="78">
        <v>11</v>
      </c>
      <c r="G13" s="77" t="s">
        <v>686</v>
      </c>
      <c r="H13" s="3"/>
      <c r="I13" s="52"/>
      <c r="J13" s="50">
        <v>0</v>
      </c>
      <c r="K13" s="65"/>
      <c r="L13" s="66">
        <v>0</v>
      </c>
      <c r="M13" s="79">
        <v>0</v>
      </c>
      <c r="N13" s="80">
        <v>0</v>
      </c>
      <c r="O13" s="80">
        <v>0</v>
      </c>
      <c r="P13" s="80">
        <v>0</v>
      </c>
      <c r="Q13" s="7"/>
    </row>
    <row r="14" spans="1:17" ht="14.4" x14ac:dyDescent="0.3">
      <c r="A14" s="77" t="s">
        <v>572</v>
      </c>
      <c r="B14" s="77" t="s">
        <v>83</v>
      </c>
      <c r="C14" s="3" t="s">
        <v>704</v>
      </c>
      <c r="D14" s="77" t="s">
        <v>705</v>
      </c>
      <c r="E14" s="78"/>
      <c r="F14" s="78">
        <v>1.2</v>
      </c>
      <c r="G14" s="77" t="s">
        <v>686</v>
      </c>
      <c r="H14" s="3"/>
      <c r="I14" s="52"/>
      <c r="J14" s="50">
        <v>0</v>
      </c>
      <c r="K14" s="65"/>
      <c r="L14" s="66">
        <v>0</v>
      </c>
      <c r="M14" s="79">
        <v>0</v>
      </c>
      <c r="N14" s="80">
        <v>0</v>
      </c>
      <c r="O14" s="80">
        <v>0</v>
      </c>
      <c r="P14" s="80">
        <v>0</v>
      </c>
      <c r="Q14" s="7"/>
    </row>
    <row r="15" spans="1:17" ht="14.4" x14ac:dyDescent="0.3">
      <c r="A15" s="77" t="s">
        <v>572</v>
      </c>
      <c r="B15" s="77" t="s">
        <v>83</v>
      </c>
      <c r="C15" s="3" t="s">
        <v>706</v>
      </c>
      <c r="D15" s="77" t="s">
        <v>707</v>
      </c>
      <c r="E15" s="78">
        <v>30</v>
      </c>
      <c r="F15" s="78"/>
      <c r="G15" s="77" t="s">
        <v>708</v>
      </c>
      <c r="H15" s="3">
        <v>4</v>
      </c>
      <c r="I15" s="52"/>
      <c r="J15" s="50">
        <v>200</v>
      </c>
      <c r="K15" s="65"/>
      <c r="L15" s="66">
        <v>0</v>
      </c>
      <c r="M15" s="79">
        <v>0</v>
      </c>
      <c r="N15" s="80">
        <v>0</v>
      </c>
      <c r="O15" s="80">
        <v>0</v>
      </c>
      <c r="P15" s="80">
        <v>0</v>
      </c>
      <c r="Q15" s="7"/>
    </row>
    <row r="16" spans="1:17" ht="14.4" x14ac:dyDescent="0.3">
      <c r="A16" s="77" t="s">
        <v>572</v>
      </c>
      <c r="B16" s="77" t="s">
        <v>83</v>
      </c>
      <c r="C16" s="3" t="s">
        <v>709</v>
      </c>
      <c r="D16" s="77" t="s">
        <v>710</v>
      </c>
      <c r="E16" s="78">
        <v>4.7</v>
      </c>
      <c r="F16" s="78"/>
      <c r="G16" s="77" t="s">
        <v>608</v>
      </c>
      <c r="H16" s="3">
        <v>4</v>
      </c>
      <c r="I16" s="52"/>
      <c r="J16" s="50">
        <v>200</v>
      </c>
      <c r="K16" s="65"/>
      <c r="L16" s="66">
        <v>0</v>
      </c>
      <c r="M16" s="79">
        <v>0</v>
      </c>
      <c r="N16" s="80">
        <v>0</v>
      </c>
      <c r="O16" s="80">
        <v>0</v>
      </c>
      <c r="P16" s="80">
        <v>0</v>
      </c>
      <c r="Q16" s="7"/>
    </row>
    <row r="17" spans="1:17" ht="14.4" x14ac:dyDescent="0.3">
      <c r="A17" s="77" t="s">
        <v>572</v>
      </c>
      <c r="B17" s="77" t="s">
        <v>83</v>
      </c>
      <c r="C17" s="3" t="s">
        <v>711</v>
      </c>
      <c r="D17" s="77" t="s">
        <v>712</v>
      </c>
      <c r="E17" s="78"/>
      <c r="F17" s="78">
        <v>1.5</v>
      </c>
      <c r="G17" s="77" t="s">
        <v>651</v>
      </c>
      <c r="H17" s="3"/>
      <c r="I17" s="52" t="s">
        <v>687</v>
      </c>
      <c r="J17" s="50">
        <v>0</v>
      </c>
      <c r="K17" s="65"/>
      <c r="L17" s="66">
        <v>0</v>
      </c>
      <c r="M17" s="79">
        <v>0</v>
      </c>
      <c r="N17" s="80">
        <v>0</v>
      </c>
      <c r="O17" s="80">
        <v>0</v>
      </c>
      <c r="P17" s="80">
        <v>0</v>
      </c>
      <c r="Q17" s="7"/>
    </row>
    <row r="18" spans="1:17" ht="14.4" x14ac:dyDescent="0.3">
      <c r="A18" s="77" t="s">
        <v>572</v>
      </c>
      <c r="B18" s="77" t="s">
        <v>83</v>
      </c>
      <c r="C18" s="3" t="s">
        <v>713</v>
      </c>
      <c r="D18" s="77" t="s">
        <v>714</v>
      </c>
      <c r="E18" s="78"/>
      <c r="F18" s="78">
        <v>57</v>
      </c>
      <c r="G18" s="77" t="s">
        <v>686</v>
      </c>
      <c r="H18" s="3"/>
      <c r="I18" s="52" t="s">
        <v>687</v>
      </c>
      <c r="J18" s="50">
        <v>0</v>
      </c>
      <c r="K18" s="65"/>
      <c r="L18" s="66">
        <v>0</v>
      </c>
      <c r="M18" s="79">
        <v>0</v>
      </c>
      <c r="N18" s="80">
        <v>0</v>
      </c>
      <c r="O18" s="80">
        <v>0</v>
      </c>
      <c r="P18" s="80">
        <v>0</v>
      </c>
      <c r="Q18" s="7"/>
    </row>
    <row r="19" spans="1:17" ht="14.4" x14ac:dyDescent="0.3">
      <c r="A19" s="77" t="s">
        <v>572</v>
      </c>
      <c r="B19" s="77" t="s">
        <v>83</v>
      </c>
      <c r="C19" s="3" t="s">
        <v>715</v>
      </c>
      <c r="D19" s="77" t="s">
        <v>104</v>
      </c>
      <c r="E19" s="78"/>
      <c r="F19" s="78">
        <v>7.2</v>
      </c>
      <c r="G19" s="77" t="s">
        <v>686</v>
      </c>
      <c r="H19" s="3"/>
      <c r="I19" s="52" t="s">
        <v>687</v>
      </c>
      <c r="J19" s="50">
        <v>0</v>
      </c>
      <c r="K19" s="65"/>
      <c r="L19" s="66">
        <v>0</v>
      </c>
      <c r="M19" s="79">
        <v>0</v>
      </c>
      <c r="N19" s="80">
        <v>0</v>
      </c>
      <c r="O19" s="80">
        <v>0</v>
      </c>
      <c r="P19" s="80">
        <v>0</v>
      </c>
      <c r="Q19" s="7"/>
    </row>
    <row r="20" spans="1:17" ht="14.4" x14ac:dyDescent="0.3">
      <c r="A20" s="77" t="s">
        <v>572</v>
      </c>
      <c r="B20" s="77" t="s">
        <v>83</v>
      </c>
      <c r="C20" s="3" t="s">
        <v>716</v>
      </c>
      <c r="D20" s="77" t="s">
        <v>692</v>
      </c>
      <c r="E20" s="78"/>
      <c r="F20" s="78">
        <v>7.2</v>
      </c>
      <c r="G20" s="77" t="s">
        <v>651</v>
      </c>
      <c r="H20" s="3"/>
      <c r="I20" s="52" t="s">
        <v>687</v>
      </c>
      <c r="J20" s="50">
        <v>0</v>
      </c>
      <c r="K20" s="65"/>
      <c r="L20" s="66">
        <v>0</v>
      </c>
      <c r="M20" s="79">
        <v>0</v>
      </c>
      <c r="N20" s="80">
        <v>0</v>
      </c>
      <c r="O20" s="80">
        <v>0</v>
      </c>
      <c r="P20" s="80">
        <v>0</v>
      </c>
      <c r="Q20" s="7"/>
    </row>
    <row r="21" spans="1:17" ht="14.4" x14ac:dyDescent="0.3">
      <c r="A21" s="77" t="s">
        <v>572</v>
      </c>
      <c r="B21" s="77" t="s">
        <v>83</v>
      </c>
      <c r="C21" s="3" t="s">
        <v>717</v>
      </c>
      <c r="D21" s="77" t="s">
        <v>718</v>
      </c>
      <c r="E21" s="78">
        <v>30</v>
      </c>
      <c r="F21" s="78"/>
      <c r="G21" s="77" t="s">
        <v>708</v>
      </c>
      <c r="H21" s="3">
        <v>4</v>
      </c>
      <c r="I21" s="52"/>
      <c r="J21" s="50">
        <v>200</v>
      </c>
      <c r="K21" s="65"/>
      <c r="L21" s="66">
        <v>0</v>
      </c>
      <c r="M21" s="79">
        <v>0</v>
      </c>
      <c r="N21" s="80">
        <v>0</v>
      </c>
      <c r="O21" s="80">
        <v>0</v>
      </c>
      <c r="P21" s="80">
        <v>0</v>
      </c>
      <c r="Q21" s="7"/>
    </row>
    <row r="22" spans="1:17" ht="14.4" x14ac:dyDescent="0.3">
      <c r="A22" s="77" t="s">
        <v>572</v>
      </c>
      <c r="B22" s="77" t="s">
        <v>83</v>
      </c>
      <c r="C22" s="3" t="s">
        <v>719</v>
      </c>
      <c r="D22" s="77" t="s">
        <v>720</v>
      </c>
      <c r="E22" s="78"/>
      <c r="F22" s="78">
        <v>4.0999999999999996</v>
      </c>
      <c r="G22" s="77" t="s">
        <v>170</v>
      </c>
      <c r="H22" s="3"/>
      <c r="I22" s="52" t="s">
        <v>604</v>
      </c>
      <c r="J22" s="50">
        <v>0</v>
      </c>
      <c r="K22" s="65"/>
      <c r="L22" s="66">
        <v>0</v>
      </c>
      <c r="M22" s="79">
        <v>0</v>
      </c>
      <c r="N22" s="80">
        <v>0</v>
      </c>
      <c r="O22" s="80">
        <v>0</v>
      </c>
      <c r="P22" s="80">
        <v>0</v>
      </c>
      <c r="Q22" s="7"/>
    </row>
    <row r="23" spans="1:17" ht="14.4" x14ac:dyDescent="0.3">
      <c r="A23" s="77" t="s">
        <v>572</v>
      </c>
      <c r="B23" s="77" t="s">
        <v>83</v>
      </c>
      <c r="C23" s="3" t="s">
        <v>721</v>
      </c>
      <c r="D23" s="77" t="s">
        <v>70</v>
      </c>
      <c r="E23" s="78"/>
      <c r="F23" s="78">
        <v>9.1999999999999993</v>
      </c>
      <c r="G23" s="77" t="s">
        <v>686</v>
      </c>
      <c r="H23" s="3"/>
      <c r="I23" s="52" t="s">
        <v>604</v>
      </c>
      <c r="J23" s="50">
        <v>0</v>
      </c>
      <c r="K23" s="65"/>
      <c r="L23" s="66">
        <v>0</v>
      </c>
      <c r="M23" s="79">
        <v>0</v>
      </c>
      <c r="N23" s="80">
        <v>0</v>
      </c>
      <c r="O23" s="80">
        <v>0</v>
      </c>
      <c r="P23" s="80">
        <v>0</v>
      </c>
      <c r="Q23" s="7"/>
    </row>
    <row r="24" spans="1:17" ht="14.4" x14ac:dyDescent="0.3">
      <c r="A24" s="77" t="s">
        <v>572</v>
      </c>
      <c r="B24" s="77" t="s">
        <v>83</v>
      </c>
      <c r="C24" s="3" t="s">
        <v>722</v>
      </c>
      <c r="D24" s="77" t="s">
        <v>723</v>
      </c>
      <c r="E24" s="78"/>
      <c r="F24" s="78">
        <v>66</v>
      </c>
      <c r="G24" s="77" t="s">
        <v>686</v>
      </c>
      <c r="H24" s="3"/>
      <c r="I24" s="52" t="s">
        <v>604</v>
      </c>
      <c r="J24" s="50">
        <v>0</v>
      </c>
      <c r="K24" s="65"/>
      <c r="L24" s="66">
        <v>0</v>
      </c>
      <c r="M24" s="79">
        <v>0</v>
      </c>
      <c r="N24" s="80">
        <v>0</v>
      </c>
      <c r="O24" s="80">
        <v>0</v>
      </c>
      <c r="P24" s="80">
        <v>0</v>
      </c>
      <c r="Q24" s="7"/>
    </row>
    <row r="25" spans="1:17" ht="14.4" x14ac:dyDescent="0.3">
      <c r="A25" s="77" t="s">
        <v>572</v>
      </c>
      <c r="B25" s="77" t="s">
        <v>83</v>
      </c>
      <c r="C25" s="3" t="s">
        <v>724</v>
      </c>
      <c r="D25" s="77" t="s">
        <v>101</v>
      </c>
      <c r="E25" s="78"/>
      <c r="F25" s="78">
        <v>5.0999999999999996</v>
      </c>
      <c r="G25" s="77" t="s">
        <v>686</v>
      </c>
      <c r="H25" s="3"/>
      <c r="I25" s="52" t="s">
        <v>604</v>
      </c>
      <c r="J25" s="50">
        <v>0</v>
      </c>
      <c r="K25" s="65"/>
      <c r="L25" s="66">
        <v>0</v>
      </c>
      <c r="M25" s="79">
        <v>0</v>
      </c>
      <c r="N25" s="80">
        <v>0</v>
      </c>
      <c r="O25" s="80">
        <v>0</v>
      </c>
      <c r="P25" s="80">
        <v>0</v>
      </c>
      <c r="Q25" s="7"/>
    </row>
    <row r="26" spans="1:17" ht="14.4" x14ac:dyDescent="0.3">
      <c r="A26" s="77" t="s">
        <v>572</v>
      </c>
      <c r="B26" s="77" t="s">
        <v>83</v>
      </c>
      <c r="C26" s="3" t="s">
        <v>725</v>
      </c>
      <c r="D26" s="77" t="s">
        <v>692</v>
      </c>
      <c r="E26" s="78"/>
      <c r="F26" s="78">
        <v>8.1</v>
      </c>
      <c r="G26" s="77" t="s">
        <v>170</v>
      </c>
      <c r="H26" s="3"/>
      <c r="I26" s="52" t="s">
        <v>604</v>
      </c>
      <c r="J26" s="50">
        <v>0</v>
      </c>
      <c r="K26" s="65"/>
      <c r="L26" s="66">
        <v>0</v>
      </c>
      <c r="M26" s="79">
        <v>0</v>
      </c>
      <c r="N26" s="80">
        <v>0</v>
      </c>
      <c r="O26" s="80">
        <v>0</v>
      </c>
      <c r="P26" s="80">
        <v>0</v>
      </c>
      <c r="Q26" s="7"/>
    </row>
    <row r="27" spans="1:17" ht="14.4" x14ac:dyDescent="0.3">
      <c r="A27" s="77" t="s">
        <v>572</v>
      </c>
      <c r="B27" s="77" t="s">
        <v>83</v>
      </c>
      <c r="C27" s="3" t="s">
        <v>726</v>
      </c>
      <c r="D27" s="77" t="s">
        <v>104</v>
      </c>
      <c r="E27" s="78"/>
      <c r="F27" s="78">
        <v>3.6</v>
      </c>
      <c r="G27" s="77" t="s">
        <v>686</v>
      </c>
      <c r="H27" s="3"/>
      <c r="I27" s="52" t="s">
        <v>604</v>
      </c>
      <c r="J27" s="50">
        <v>0</v>
      </c>
      <c r="K27" s="65"/>
      <c r="L27" s="66">
        <v>0</v>
      </c>
      <c r="M27" s="79">
        <v>0</v>
      </c>
      <c r="N27" s="80">
        <v>0</v>
      </c>
      <c r="O27" s="80">
        <v>0</v>
      </c>
      <c r="P27" s="80">
        <v>0</v>
      </c>
      <c r="Q27" s="7"/>
    </row>
    <row r="28" spans="1:17" ht="14.4" x14ac:dyDescent="0.3">
      <c r="A28" s="77" t="s">
        <v>572</v>
      </c>
      <c r="B28" s="77" t="s">
        <v>83</v>
      </c>
      <c r="C28" s="3" t="s">
        <v>727</v>
      </c>
      <c r="D28" s="77" t="s">
        <v>728</v>
      </c>
      <c r="E28" s="78"/>
      <c r="F28" s="78">
        <v>4.4000000000000004</v>
      </c>
      <c r="G28" s="77" t="s">
        <v>686</v>
      </c>
      <c r="H28" s="3"/>
      <c r="I28" s="52" t="s">
        <v>604</v>
      </c>
      <c r="J28" s="50">
        <v>0</v>
      </c>
      <c r="K28" s="65"/>
      <c r="L28" s="66">
        <v>0</v>
      </c>
      <c r="M28" s="79">
        <v>0</v>
      </c>
      <c r="N28" s="80">
        <v>0</v>
      </c>
      <c r="O28" s="80">
        <v>0</v>
      </c>
      <c r="P28" s="80">
        <v>0</v>
      </c>
      <c r="Q28" s="7"/>
    </row>
    <row r="29" spans="1:17" ht="14.4" x14ac:dyDescent="0.3">
      <c r="A29" s="77" t="s">
        <v>572</v>
      </c>
      <c r="B29" s="77" t="s">
        <v>83</v>
      </c>
      <c r="C29" s="3" t="s">
        <v>729</v>
      </c>
      <c r="D29" s="77" t="s">
        <v>730</v>
      </c>
      <c r="E29" s="78">
        <v>57</v>
      </c>
      <c r="F29" s="78"/>
      <c r="G29" s="77" t="s">
        <v>708</v>
      </c>
      <c r="H29" s="3">
        <v>7</v>
      </c>
      <c r="I29" s="52"/>
      <c r="J29" s="50">
        <v>200</v>
      </c>
      <c r="K29" s="65"/>
      <c r="L29" s="66">
        <v>0</v>
      </c>
      <c r="M29" s="79">
        <v>0</v>
      </c>
      <c r="N29" s="80">
        <v>0</v>
      </c>
      <c r="O29" s="80">
        <v>0</v>
      </c>
      <c r="P29" s="80">
        <v>0</v>
      </c>
      <c r="Q29" s="7"/>
    </row>
    <row r="30" spans="1:17" ht="14.4" x14ac:dyDescent="0.3">
      <c r="A30" s="77" t="s">
        <v>572</v>
      </c>
      <c r="B30" s="77" t="s">
        <v>83</v>
      </c>
      <c r="C30" s="3" t="s">
        <v>731</v>
      </c>
      <c r="D30" s="77" t="s">
        <v>732</v>
      </c>
      <c r="E30" s="78">
        <v>7.1</v>
      </c>
      <c r="F30" s="78"/>
      <c r="G30" s="77" t="s">
        <v>708</v>
      </c>
      <c r="H30" s="3">
        <v>9</v>
      </c>
      <c r="I30" s="52"/>
      <c r="J30" s="50">
        <v>200</v>
      </c>
      <c r="K30" s="65"/>
      <c r="L30" s="66">
        <v>0</v>
      </c>
      <c r="M30" s="79">
        <v>0</v>
      </c>
      <c r="N30" s="80">
        <v>0</v>
      </c>
      <c r="O30" s="80">
        <v>0</v>
      </c>
      <c r="P30" s="80">
        <v>0</v>
      </c>
      <c r="Q30" s="7"/>
    </row>
    <row r="31" spans="1:17" ht="14.4" x14ac:dyDescent="0.3">
      <c r="A31" s="77" t="s">
        <v>572</v>
      </c>
      <c r="B31" s="77" t="s">
        <v>83</v>
      </c>
      <c r="C31" s="3" t="s">
        <v>733</v>
      </c>
      <c r="D31" s="77" t="s">
        <v>254</v>
      </c>
      <c r="E31" s="78">
        <v>8.6999999999999993</v>
      </c>
      <c r="F31" s="78"/>
      <c r="G31" s="77" t="s">
        <v>651</v>
      </c>
      <c r="H31" s="3">
        <v>8</v>
      </c>
      <c r="I31" s="52"/>
      <c r="J31" s="50">
        <v>200</v>
      </c>
      <c r="K31" s="65"/>
      <c r="L31" s="66">
        <v>0</v>
      </c>
      <c r="M31" s="79">
        <v>0</v>
      </c>
      <c r="N31" s="80">
        <v>0</v>
      </c>
      <c r="O31" s="80">
        <v>0</v>
      </c>
      <c r="P31" s="80">
        <v>0</v>
      </c>
      <c r="Q31" s="7"/>
    </row>
    <row r="32" spans="1:17" ht="14.4" x14ac:dyDescent="0.3">
      <c r="A32" s="77" t="s">
        <v>572</v>
      </c>
      <c r="B32" s="77" t="s">
        <v>83</v>
      </c>
      <c r="C32" s="3" t="s">
        <v>734</v>
      </c>
      <c r="D32" s="77" t="s">
        <v>94</v>
      </c>
      <c r="E32" s="78">
        <v>91</v>
      </c>
      <c r="F32" s="78"/>
      <c r="G32" s="77" t="s">
        <v>73</v>
      </c>
      <c r="H32" s="3">
        <v>5</v>
      </c>
      <c r="I32" s="52"/>
      <c r="J32" s="50">
        <v>200</v>
      </c>
      <c r="K32" s="65"/>
      <c r="L32" s="66">
        <v>0</v>
      </c>
      <c r="M32" s="79">
        <v>0</v>
      </c>
      <c r="N32" s="80">
        <v>0</v>
      </c>
      <c r="O32" s="80">
        <v>0</v>
      </c>
      <c r="P32" s="80">
        <v>0</v>
      </c>
      <c r="Q32" s="7"/>
    </row>
    <row r="33" spans="1:17" ht="14.4" x14ac:dyDescent="0.3">
      <c r="A33" s="77" t="s">
        <v>572</v>
      </c>
      <c r="B33" s="77" t="s">
        <v>83</v>
      </c>
      <c r="C33" s="3" t="s">
        <v>735</v>
      </c>
      <c r="D33" s="77" t="s">
        <v>736</v>
      </c>
      <c r="E33" s="78">
        <v>4</v>
      </c>
      <c r="F33" s="78"/>
      <c r="G33" s="77" t="s">
        <v>73</v>
      </c>
      <c r="H33" s="3">
        <v>2</v>
      </c>
      <c r="I33" s="52"/>
      <c r="J33" s="50">
        <v>5</v>
      </c>
      <c r="K33" s="65"/>
      <c r="L33" s="66">
        <v>0</v>
      </c>
      <c r="M33" s="79">
        <v>0</v>
      </c>
      <c r="N33" s="80">
        <v>0</v>
      </c>
      <c r="O33" s="80">
        <v>0</v>
      </c>
      <c r="P33" s="80">
        <v>0</v>
      </c>
      <c r="Q33" s="7"/>
    </row>
    <row r="34" spans="1:17" ht="14.4" x14ac:dyDescent="0.3">
      <c r="A34" s="77" t="s">
        <v>572</v>
      </c>
      <c r="B34" s="77" t="s">
        <v>83</v>
      </c>
      <c r="C34" s="3" t="s">
        <v>737</v>
      </c>
      <c r="D34" s="77" t="s">
        <v>732</v>
      </c>
      <c r="E34" s="78">
        <v>3.7</v>
      </c>
      <c r="F34" s="78"/>
      <c r="G34" s="77" t="s">
        <v>708</v>
      </c>
      <c r="H34" s="3">
        <v>9</v>
      </c>
      <c r="I34" s="52"/>
      <c r="J34" s="50">
        <v>200</v>
      </c>
      <c r="K34" s="65"/>
      <c r="L34" s="66">
        <v>0</v>
      </c>
      <c r="M34" s="79">
        <v>0</v>
      </c>
      <c r="N34" s="80">
        <v>0</v>
      </c>
      <c r="O34" s="80">
        <v>0</v>
      </c>
      <c r="P34" s="80">
        <v>0</v>
      </c>
      <c r="Q34" s="7"/>
    </row>
    <row r="35" spans="1:17" ht="14.4" x14ac:dyDescent="0.3">
      <c r="A35" s="77" t="s">
        <v>572</v>
      </c>
      <c r="B35" s="77" t="s">
        <v>83</v>
      </c>
      <c r="C35" s="3" t="s">
        <v>738</v>
      </c>
      <c r="D35" s="77" t="s">
        <v>739</v>
      </c>
      <c r="E35" s="78">
        <v>57</v>
      </c>
      <c r="F35" s="78"/>
      <c r="G35" s="77" t="s">
        <v>708</v>
      </c>
      <c r="H35" s="3">
        <v>7</v>
      </c>
      <c r="I35" s="52"/>
      <c r="J35" s="50">
        <v>200</v>
      </c>
      <c r="K35" s="65"/>
      <c r="L35" s="66">
        <v>0</v>
      </c>
      <c r="M35" s="79">
        <v>0</v>
      </c>
      <c r="N35" s="80">
        <v>0</v>
      </c>
      <c r="O35" s="80">
        <v>0</v>
      </c>
      <c r="P35" s="80">
        <v>0</v>
      </c>
      <c r="Q35" s="7"/>
    </row>
    <row r="36" spans="1:17" ht="14.4" x14ac:dyDescent="0.3">
      <c r="A36" s="77" t="s">
        <v>572</v>
      </c>
      <c r="B36" s="77" t="s">
        <v>83</v>
      </c>
      <c r="C36" s="3" t="s">
        <v>740</v>
      </c>
      <c r="D36" s="77" t="s">
        <v>254</v>
      </c>
      <c r="E36" s="78">
        <v>9.6999999999999993</v>
      </c>
      <c r="F36" s="78"/>
      <c r="G36" s="77" t="s">
        <v>651</v>
      </c>
      <c r="H36" s="3">
        <v>8</v>
      </c>
      <c r="I36" s="52"/>
      <c r="J36" s="50">
        <v>200</v>
      </c>
      <c r="K36" s="65"/>
      <c r="L36" s="66">
        <v>0</v>
      </c>
      <c r="M36" s="79">
        <v>0</v>
      </c>
      <c r="N36" s="80">
        <v>0</v>
      </c>
      <c r="O36" s="80">
        <v>0</v>
      </c>
      <c r="P36" s="80">
        <v>0</v>
      </c>
      <c r="Q36" s="7"/>
    </row>
    <row r="37" spans="1:17" ht="14.4" x14ac:dyDescent="0.3">
      <c r="A37" s="77" t="s">
        <v>572</v>
      </c>
      <c r="B37" s="77" t="s">
        <v>83</v>
      </c>
      <c r="C37" s="3" t="s">
        <v>741</v>
      </c>
      <c r="D37" s="77" t="s">
        <v>742</v>
      </c>
      <c r="E37" s="78">
        <v>72</v>
      </c>
      <c r="F37" s="78"/>
      <c r="G37" s="77" t="s">
        <v>686</v>
      </c>
      <c r="H37" s="3">
        <v>1</v>
      </c>
      <c r="I37" s="52"/>
      <c r="J37" s="50">
        <v>200</v>
      </c>
      <c r="K37" s="65"/>
      <c r="L37" s="66">
        <v>0</v>
      </c>
      <c r="M37" s="79">
        <v>0</v>
      </c>
      <c r="N37" s="80">
        <v>0</v>
      </c>
      <c r="O37" s="80">
        <v>0</v>
      </c>
      <c r="P37" s="80">
        <v>0</v>
      </c>
      <c r="Q37" s="7"/>
    </row>
    <row r="38" spans="1:17" ht="14.4" x14ac:dyDescent="0.3">
      <c r="A38" s="77" t="s">
        <v>572</v>
      </c>
      <c r="B38" s="77" t="s">
        <v>83</v>
      </c>
      <c r="C38" s="3" t="s">
        <v>743</v>
      </c>
      <c r="D38" s="77" t="s">
        <v>70</v>
      </c>
      <c r="E38" s="78">
        <v>13</v>
      </c>
      <c r="F38" s="78"/>
      <c r="G38" s="77" t="s">
        <v>708</v>
      </c>
      <c r="H38" s="3">
        <v>6</v>
      </c>
      <c r="I38" s="52"/>
      <c r="J38" s="50">
        <v>40</v>
      </c>
      <c r="K38" s="65"/>
      <c r="L38" s="66">
        <v>0</v>
      </c>
      <c r="M38" s="79">
        <v>0</v>
      </c>
      <c r="N38" s="80">
        <v>0</v>
      </c>
      <c r="O38" s="80">
        <v>0</v>
      </c>
      <c r="P38" s="80">
        <v>0</v>
      </c>
      <c r="Q38" s="7"/>
    </row>
    <row r="39" spans="1:17" ht="14.4" x14ac:dyDescent="0.3">
      <c r="A39" s="77" t="s">
        <v>572</v>
      </c>
      <c r="B39" s="77" t="s">
        <v>83</v>
      </c>
      <c r="C39" s="3" t="s">
        <v>744</v>
      </c>
      <c r="D39" s="77" t="s">
        <v>112</v>
      </c>
      <c r="E39" s="78">
        <v>37</v>
      </c>
      <c r="F39" s="78"/>
      <c r="G39" s="77" t="s">
        <v>708</v>
      </c>
      <c r="H39" s="3">
        <v>9</v>
      </c>
      <c r="I39" s="52"/>
      <c r="J39" s="50">
        <v>40</v>
      </c>
      <c r="K39" s="65"/>
      <c r="L39" s="66">
        <v>0</v>
      </c>
      <c r="M39" s="79">
        <v>0</v>
      </c>
      <c r="N39" s="80">
        <v>0</v>
      </c>
      <c r="O39" s="80">
        <v>0</v>
      </c>
      <c r="P39" s="80">
        <v>0</v>
      </c>
      <c r="Q39" s="7"/>
    </row>
    <row r="40" spans="1:17" ht="14.4" x14ac:dyDescent="0.3">
      <c r="A40" s="77" t="s">
        <v>572</v>
      </c>
      <c r="B40" s="77" t="s">
        <v>83</v>
      </c>
      <c r="C40" s="3" t="s">
        <v>745</v>
      </c>
      <c r="D40" s="77" t="s">
        <v>72</v>
      </c>
      <c r="E40" s="78">
        <v>3.2</v>
      </c>
      <c r="F40" s="78"/>
      <c r="G40" s="77" t="s">
        <v>686</v>
      </c>
      <c r="H40" s="3">
        <v>3</v>
      </c>
      <c r="I40" s="52"/>
      <c r="J40" s="50">
        <v>200</v>
      </c>
      <c r="K40" s="65"/>
      <c r="L40" s="66">
        <v>0</v>
      </c>
      <c r="M40" s="79">
        <v>0</v>
      </c>
      <c r="N40" s="80">
        <v>0</v>
      </c>
      <c r="O40" s="80">
        <v>0</v>
      </c>
      <c r="P40" s="80">
        <v>0</v>
      </c>
      <c r="Q40" s="7"/>
    </row>
    <row r="41" spans="1:17" ht="14.4" x14ac:dyDescent="0.3">
      <c r="A41" s="77" t="s">
        <v>572</v>
      </c>
      <c r="B41" s="77" t="s">
        <v>83</v>
      </c>
      <c r="C41" s="3" t="s">
        <v>746</v>
      </c>
      <c r="D41" s="77" t="s">
        <v>747</v>
      </c>
      <c r="E41" s="78">
        <v>48</v>
      </c>
      <c r="F41" s="78"/>
      <c r="G41" s="77" t="s">
        <v>708</v>
      </c>
      <c r="H41" s="3">
        <v>4</v>
      </c>
      <c r="I41" s="52"/>
      <c r="J41" s="50">
        <v>200</v>
      </c>
      <c r="K41" s="65"/>
      <c r="L41" s="66">
        <v>0</v>
      </c>
      <c r="M41" s="79">
        <v>0</v>
      </c>
      <c r="N41" s="80">
        <v>0</v>
      </c>
      <c r="O41" s="80">
        <v>0</v>
      </c>
      <c r="P41" s="80">
        <v>0</v>
      </c>
      <c r="Q41" s="7"/>
    </row>
    <row r="42" spans="1:17" ht="14.4" x14ac:dyDescent="0.3">
      <c r="A42" s="77" t="s">
        <v>572</v>
      </c>
      <c r="B42" s="77" t="s">
        <v>83</v>
      </c>
      <c r="C42" s="3" t="s">
        <v>545</v>
      </c>
      <c r="D42" s="77" t="s">
        <v>748</v>
      </c>
      <c r="E42" s="78">
        <v>57</v>
      </c>
      <c r="F42" s="78"/>
      <c r="G42" s="77" t="s">
        <v>708</v>
      </c>
      <c r="H42" s="3">
        <v>7</v>
      </c>
      <c r="I42" s="52"/>
      <c r="J42" s="50">
        <v>200</v>
      </c>
      <c r="K42" s="65"/>
      <c r="L42" s="66">
        <v>0</v>
      </c>
      <c r="M42" s="79">
        <v>0</v>
      </c>
      <c r="N42" s="80">
        <v>0</v>
      </c>
      <c r="O42" s="80">
        <v>0</v>
      </c>
      <c r="P42" s="80">
        <v>0</v>
      </c>
      <c r="Q42" s="7"/>
    </row>
    <row r="43" spans="1:17" ht="14.4" x14ac:dyDescent="0.3">
      <c r="A43" s="77" t="s">
        <v>572</v>
      </c>
      <c r="B43" s="77" t="s">
        <v>83</v>
      </c>
      <c r="C43" s="3" t="s">
        <v>749</v>
      </c>
      <c r="D43" s="77" t="s">
        <v>710</v>
      </c>
      <c r="E43" s="78">
        <v>12</v>
      </c>
      <c r="F43" s="78"/>
      <c r="G43" s="77" t="s">
        <v>708</v>
      </c>
      <c r="H43" s="3">
        <v>4</v>
      </c>
      <c r="I43" s="52"/>
      <c r="J43" s="50">
        <v>200</v>
      </c>
      <c r="K43" s="65"/>
      <c r="L43" s="66">
        <v>0</v>
      </c>
      <c r="M43" s="79">
        <v>0</v>
      </c>
      <c r="N43" s="80">
        <v>0</v>
      </c>
      <c r="O43" s="80">
        <v>0</v>
      </c>
      <c r="P43" s="80">
        <v>0</v>
      </c>
      <c r="Q43" s="7"/>
    </row>
    <row r="44" spans="1:17" ht="14.4" x14ac:dyDescent="0.3">
      <c r="A44" s="77" t="s">
        <v>572</v>
      </c>
      <c r="B44" s="77" t="s">
        <v>83</v>
      </c>
      <c r="C44" s="3" t="s">
        <v>750</v>
      </c>
      <c r="D44" s="77" t="s">
        <v>720</v>
      </c>
      <c r="E44" s="78">
        <v>3.4</v>
      </c>
      <c r="F44" s="78"/>
      <c r="G44" s="77" t="s">
        <v>651</v>
      </c>
      <c r="H44" s="3">
        <v>8</v>
      </c>
      <c r="I44" s="52"/>
      <c r="J44" s="50">
        <v>200</v>
      </c>
      <c r="K44" s="65"/>
      <c r="L44" s="66">
        <v>0</v>
      </c>
      <c r="M44" s="79">
        <v>0</v>
      </c>
      <c r="N44" s="80">
        <v>0</v>
      </c>
      <c r="O44" s="80">
        <v>0</v>
      </c>
      <c r="P44" s="80">
        <v>0</v>
      </c>
      <c r="Q44" s="7"/>
    </row>
    <row r="45" spans="1:17" ht="14.4" x14ac:dyDescent="0.3">
      <c r="A45" s="77" t="s">
        <v>572</v>
      </c>
      <c r="B45" s="77" t="s">
        <v>83</v>
      </c>
      <c r="C45" s="3" t="s">
        <v>751</v>
      </c>
      <c r="D45" s="77" t="s">
        <v>705</v>
      </c>
      <c r="E45" s="78"/>
      <c r="F45" s="78">
        <v>4.5999999999999996</v>
      </c>
      <c r="G45" s="77" t="s">
        <v>686</v>
      </c>
      <c r="H45" s="3"/>
      <c r="I45" s="52"/>
      <c r="J45" s="50">
        <v>0</v>
      </c>
      <c r="K45" s="65"/>
      <c r="L45" s="66">
        <v>0</v>
      </c>
      <c r="M45" s="79">
        <v>0</v>
      </c>
      <c r="N45" s="80">
        <v>0</v>
      </c>
      <c r="O45" s="80">
        <v>0</v>
      </c>
      <c r="P45" s="80">
        <v>0</v>
      </c>
      <c r="Q45" s="7"/>
    </row>
    <row r="46" spans="1:17" ht="12.75" customHeight="1" x14ac:dyDescent="0.3">
      <c r="A46" s="77" t="s">
        <v>572</v>
      </c>
      <c r="B46" s="77" t="s">
        <v>83</v>
      </c>
      <c r="C46" s="3" t="s">
        <v>752</v>
      </c>
      <c r="D46" s="77" t="s">
        <v>101</v>
      </c>
      <c r="E46" s="78">
        <v>3.3</v>
      </c>
      <c r="F46" s="78"/>
      <c r="G46" s="77" t="s">
        <v>708</v>
      </c>
      <c r="H46" s="3">
        <v>2</v>
      </c>
      <c r="I46" s="52"/>
      <c r="J46" s="50">
        <v>5</v>
      </c>
      <c r="K46" s="65"/>
      <c r="L46" s="66">
        <v>0</v>
      </c>
      <c r="M46" s="79">
        <v>0</v>
      </c>
      <c r="N46" s="80">
        <v>0</v>
      </c>
      <c r="O46" s="80">
        <v>0</v>
      </c>
      <c r="P46" s="80">
        <v>0</v>
      </c>
      <c r="Q46" s="7"/>
    </row>
    <row r="47" spans="1:17" ht="12.75" customHeight="1" x14ac:dyDescent="0.3">
      <c r="A47" s="77" t="s">
        <v>572</v>
      </c>
      <c r="B47" s="77" t="s">
        <v>83</v>
      </c>
      <c r="C47" s="3" t="s">
        <v>753</v>
      </c>
      <c r="D47" s="77" t="s">
        <v>70</v>
      </c>
      <c r="E47" s="78">
        <v>7.7</v>
      </c>
      <c r="F47" s="78"/>
      <c r="G47" s="77" t="s">
        <v>708</v>
      </c>
      <c r="H47" s="3">
        <v>6</v>
      </c>
      <c r="I47" s="52"/>
      <c r="J47" s="50">
        <v>40</v>
      </c>
      <c r="K47" s="65"/>
      <c r="L47" s="66">
        <v>0</v>
      </c>
      <c r="M47" s="79">
        <v>0</v>
      </c>
      <c r="N47" s="80">
        <v>0</v>
      </c>
      <c r="O47" s="80">
        <v>0</v>
      </c>
      <c r="P47" s="80">
        <v>0</v>
      </c>
      <c r="Q47" s="7"/>
    </row>
    <row r="48" spans="1:17" ht="12.75" customHeight="1" x14ac:dyDescent="0.3">
      <c r="A48" s="77" t="s">
        <v>572</v>
      </c>
      <c r="B48" s="77" t="s">
        <v>83</v>
      </c>
      <c r="C48" s="3" t="s">
        <v>754</v>
      </c>
      <c r="D48" s="77" t="s">
        <v>70</v>
      </c>
      <c r="E48" s="78">
        <v>13</v>
      </c>
      <c r="F48" s="78"/>
      <c r="G48" s="77" t="s">
        <v>708</v>
      </c>
      <c r="H48" s="3">
        <v>6</v>
      </c>
      <c r="I48" s="52"/>
      <c r="J48" s="50">
        <v>40</v>
      </c>
      <c r="K48" s="65"/>
      <c r="L48" s="66">
        <v>0</v>
      </c>
      <c r="M48" s="79">
        <v>0</v>
      </c>
      <c r="N48" s="80">
        <v>0</v>
      </c>
      <c r="O48" s="80">
        <v>0</v>
      </c>
      <c r="P48" s="80">
        <v>0</v>
      </c>
      <c r="Q48" s="7"/>
    </row>
    <row r="49" spans="1:17" ht="12.75" customHeight="1" x14ac:dyDescent="0.3">
      <c r="A49" s="77" t="s">
        <v>572</v>
      </c>
      <c r="B49" s="77" t="s">
        <v>83</v>
      </c>
      <c r="C49" s="3" t="s">
        <v>755</v>
      </c>
      <c r="D49" s="77" t="s">
        <v>756</v>
      </c>
      <c r="E49" s="78"/>
      <c r="F49" s="78">
        <v>13</v>
      </c>
      <c r="G49" s="77" t="s">
        <v>122</v>
      </c>
      <c r="H49" s="3"/>
      <c r="I49" s="52"/>
      <c r="J49" s="50">
        <v>0</v>
      </c>
      <c r="K49" s="65"/>
      <c r="L49" s="66">
        <v>0</v>
      </c>
      <c r="M49" s="79">
        <v>0</v>
      </c>
      <c r="N49" s="80">
        <v>0</v>
      </c>
      <c r="O49" s="80">
        <v>0</v>
      </c>
      <c r="P49" s="80">
        <v>0</v>
      </c>
      <c r="Q49" s="7"/>
    </row>
    <row r="50" spans="1:17" ht="12.75" customHeight="1" x14ac:dyDescent="0.3">
      <c r="A50" s="77" t="s">
        <v>572</v>
      </c>
      <c r="B50" s="77" t="s">
        <v>83</v>
      </c>
      <c r="C50" s="3" t="s">
        <v>757</v>
      </c>
      <c r="D50" s="77" t="s">
        <v>758</v>
      </c>
      <c r="E50" s="78"/>
      <c r="F50" s="78">
        <v>1</v>
      </c>
      <c r="G50" s="77" t="s">
        <v>122</v>
      </c>
      <c r="H50" s="3"/>
      <c r="I50" s="52"/>
      <c r="J50" s="50">
        <v>0</v>
      </c>
      <c r="K50" s="65"/>
      <c r="L50" s="66">
        <v>0</v>
      </c>
      <c r="M50" s="79">
        <v>0</v>
      </c>
      <c r="N50" s="80">
        <v>0</v>
      </c>
      <c r="O50" s="80">
        <v>0</v>
      </c>
      <c r="P50" s="80">
        <v>0</v>
      </c>
      <c r="Q50" s="7"/>
    </row>
    <row r="51" spans="1:17" ht="12.75" customHeight="1" x14ac:dyDescent="0.3">
      <c r="A51" s="77" t="s">
        <v>572</v>
      </c>
      <c r="B51" s="77" t="s">
        <v>83</v>
      </c>
      <c r="C51" s="3" t="s">
        <v>759</v>
      </c>
      <c r="D51" s="77" t="s">
        <v>760</v>
      </c>
      <c r="E51" s="78">
        <v>58</v>
      </c>
      <c r="F51" s="78"/>
      <c r="G51" s="77" t="s">
        <v>708</v>
      </c>
      <c r="H51" s="3">
        <v>7</v>
      </c>
      <c r="I51" s="52"/>
      <c r="J51" s="50">
        <v>200</v>
      </c>
      <c r="K51" s="65"/>
      <c r="L51" s="66">
        <v>0</v>
      </c>
      <c r="M51" s="79">
        <v>0</v>
      </c>
      <c r="N51" s="80">
        <v>0</v>
      </c>
      <c r="O51" s="80">
        <v>0</v>
      </c>
      <c r="P51" s="80">
        <v>0</v>
      </c>
      <c r="Q51" s="7"/>
    </row>
    <row r="52" spans="1:17" ht="12.75" customHeight="1" x14ac:dyDescent="0.3">
      <c r="A52" s="77" t="s">
        <v>572</v>
      </c>
      <c r="B52" s="77" t="s">
        <v>83</v>
      </c>
      <c r="C52" s="3" t="s">
        <v>761</v>
      </c>
      <c r="D52" s="77" t="s">
        <v>762</v>
      </c>
      <c r="E52" s="78">
        <v>58</v>
      </c>
      <c r="F52" s="78"/>
      <c r="G52" s="77" t="s">
        <v>708</v>
      </c>
      <c r="H52" s="3">
        <v>7</v>
      </c>
      <c r="I52" s="52"/>
      <c r="J52" s="50">
        <v>200</v>
      </c>
      <c r="K52" s="65"/>
      <c r="L52" s="66">
        <v>0</v>
      </c>
      <c r="M52" s="79">
        <v>0</v>
      </c>
      <c r="N52" s="80">
        <v>0</v>
      </c>
      <c r="O52" s="80">
        <v>0</v>
      </c>
      <c r="P52" s="80">
        <v>0</v>
      </c>
      <c r="Q52" s="7"/>
    </row>
    <row r="53" spans="1:17" ht="12.75" customHeight="1" x14ac:dyDescent="0.3">
      <c r="A53" s="77" t="s">
        <v>572</v>
      </c>
      <c r="B53" s="77" t="s">
        <v>83</v>
      </c>
      <c r="C53" s="3" t="s">
        <v>763</v>
      </c>
      <c r="D53" s="77" t="s">
        <v>254</v>
      </c>
      <c r="E53" s="78">
        <v>9.6</v>
      </c>
      <c r="F53" s="78"/>
      <c r="G53" s="77" t="s">
        <v>170</v>
      </c>
      <c r="H53" s="3">
        <v>8</v>
      </c>
      <c r="I53" s="52"/>
      <c r="J53" s="50">
        <v>200</v>
      </c>
      <c r="K53" s="65"/>
      <c r="L53" s="66">
        <v>0</v>
      </c>
      <c r="M53" s="79">
        <v>0</v>
      </c>
      <c r="N53" s="80">
        <v>0</v>
      </c>
      <c r="O53" s="80">
        <v>0</v>
      </c>
      <c r="P53" s="80">
        <v>0</v>
      </c>
      <c r="Q53" s="7"/>
    </row>
    <row r="54" spans="1:17" ht="12.75" customHeight="1" x14ac:dyDescent="0.3">
      <c r="A54" s="77" t="s">
        <v>572</v>
      </c>
      <c r="B54" s="77" t="s">
        <v>83</v>
      </c>
      <c r="C54" s="3" t="s">
        <v>764</v>
      </c>
      <c r="D54" s="77" t="s">
        <v>254</v>
      </c>
      <c r="E54" s="78">
        <v>9.6</v>
      </c>
      <c r="F54" s="78"/>
      <c r="G54" s="77" t="s">
        <v>170</v>
      </c>
      <c r="H54" s="3">
        <v>8</v>
      </c>
      <c r="I54" s="52"/>
      <c r="J54" s="50">
        <v>200</v>
      </c>
      <c r="K54" s="65"/>
      <c r="L54" s="66">
        <v>0</v>
      </c>
      <c r="M54" s="79">
        <v>0</v>
      </c>
      <c r="N54" s="80">
        <v>0</v>
      </c>
      <c r="O54" s="80">
        <v>0</v>
      </c>
      <c r="P54" s="80">
        <v>0</v>
      </c>
      <c r="Q54" s="7"/>
    </row>
    <row r="55" spans="1:17" ht="12.75" customHeight="1" x14ac:dyDescent="0.3">
      <c r="A55" s="77" t="s">
        <v>572</v>
      </c>
      <c r="B55" s="77" t="s">
        <v>83</v>
      </c>
      <c r="C55" s="3" t="s">
        <v>765</v>
      </c>
      <c r="D55" s="30" t="s">
        <v>101</v>
      </c>
      <c r="E55" s="78">
        <v>14</v>
      </c>
      <c r="F55" s="78"/>
      <c r="G55" s="77" t="s">
        <v>708</v>
      </c>
      <c r="H55" s="3">
        <v>2</v>
      </c>
      <c r="I55" s="52"/>
      <c r="J55" s="50">
        <v>5</v>
      </c>
      <c r="K55" s="65"/>
      <c r="L55" s="66">
        <v>0</v>
      </c>
      <c r="M55" s="79">
        <v>0</v>
      </c>
      <c r="N55" s="80">
        <v>0</v>
      </c>
      <c r="O55" s="80">
        <v>0</v>
      </c>
      <c r="P55" s="80">
        <v>0</v>
      </c>
      <c r="Q55" s="7"/>
    </row>
    <row r="56" spans="1:17" ht="12.75" customHeight="1" x14ac:dyDescent="0.3">
      <c r="A56" s="77" t="s">
        <v>572</v>
      </c>
      <c r="B56" s="77" t="s">
        <v>83</v>
      </c>
      <c r="C56" s="3" t="s">
        <v>766</v>
      </c>
      <c r="D56" s="77" t="s">
        <v>767</v>
      </c>
      <c r="E56" s="78">
        <v>14</v>
      </c>
      <c r="F56" s="78"/>
      <c r="G56" s="77" t="s">
        <v>608</v>
      </c>
      <c r="H56" s="3">
        <v>4</v>
      </c>
      <c r="I56" s="52"/>
      <c r="J56" s="50">
        <v>200</v>
      </c>
      <c r="K56" s="65"/>
      <c r="L56" s="66">
        <v>0</v>
      </c>
      <c r="M56" s="79">
        <v>0</v>
      </c>
      <c r="N56" s="80">
        <v>0</v>
      </c>
      <c r="O56" s="80">
        <v>0</v>
      </c>
      <c r="P56" s="80">
        <v>0</v>
      </c>
      <c r="Q56" s="7"/>
    </row>
    <row r="57" spans="1:17" ht="12.75" customHeight="1" x14ac:dyDescent="0.3">
      <c r="A57" s="77" t="s">
        <v>572</v>
      </c>
      <c r="B57" s="77" t="s">
        <v>83</v>
      </c>
      <c r="C57" s="3" t="s">
        <v>768</v>
      </c>
      <c r="D57" s="77" t="s">
        <v>769</v>
      </c>
      <c r="E57" s="78">
        <v>57</v>
      </c>
      <c r="F57" s="78"/>
      <c r="G57" s="77" t="s">
        <v>708</v>
      </c>
      <c r="H57" s="3">
        <v>7</v>
      </c>
      <c r="I57" s="52"/>
      <c r="J57" s="50">
        <v>200</v>
      </c>
      <c r="K57" s="65"/>
      <c r="L57" s="66">
        <v>0</v>
      </c>
      <c r="M57" s="79">
        <v>0</v>
      </c>
      <c r="N57" s="80">
        <v>0</v>
      </c>
      <c r="O57" s="80">
        <v>0</v>
      </c>
      <c r="P57" s="80">
        <v>0</v>
      </c>
      <c r="Q57" s="7"/>
    </row>
    <row r="58" spans="1:17" ht="12.75" customHeight="1" x14ac:dyDescent="0.3">
      <c r="A58" s="77" t="s">
        <v>572</v>
      </c>
      <c r="B58" s="77" t="s">
        <v>83</v>
      </c>
      <c r="C58" s="3" t="s">
        <v>770</v>
      </c>
      <c r="D58" s="77" t="s">
        <v>771</v>
      </c>
      <c r="E58" s="78">
        <v>57</v>
      </c>
      <c r="F58" s="78"/>
      <c r="G58" s="77" t="s">
        <v>708</v>
      </c>
      <c r="H58" s="3">
        <v>7</v>
      </c>
      <c r="I58" s="52"/>
      <c r="J58" s="50">
        <v>200</v>
      </c>
      <c r="K58" s="65"/>
      <c r="L58" s="66">
        <v>0</v>
      </c>
      <c r="M58" s="79">
        <v>0</v>
      </c>
      <c r="N58" s="80">
        <v>0</v>
      </c>
      <c r="O58" s="80">
        <v>0</v>
      </c>
      <c r="P58" s="80">
        <v>0</v>
      </c>
      <c r="Q58" s="7"/>
    </row>
    <row r="59" spans="1:17" ht="12.75" customHeight="1" x14ac:dyDescent="0.3">
      <c r="A59" s="77" t="s">
        <v>572</v>
      </c>
      <c r="B59" s="77" t="s">
        <v>83</v>
      </c>
      <c r="C59" s="3" t="s">
        <v>772</v>
      </c>
      <c r="D59" s="77" t="s">
        <v>773</v>
      </c>
      <c r="E59" s="78">
        <v>75</v>
      </c>
      <c r="F59" s="78"/>
      <c r="G59" s="77" t="s">
        <v>708</v>
      </c>
      <c r="H59" s="3">
        <v>4</v>
      </c>
      <c r="I59" s="52"/>
      <c r="J59" s="50">
        <v>200</v>
      </c>
      <c r="K59" s="65"/>
      <c r="L59" s="66">
        <v>0</v>
      </c>
      <c r="M59" s="79">
        <v>0</v>
      </c>
      <c r="N59" s="80">
        <v>0</v>
      </c>
      <c r="O59" s="80">
        <v>0</v>
      </c>
      <c r="P59" s="80">
        <v>0</v>
      </c>
      <c r="Q59" s="7"/>
    </row>
    <row r="60" spans="1:17" ht="12.75" customHeight="1" x14ac:dyDescent="0.3">
      <c r="A60" s="77" t="s">
        <v>572</v>
      </c>
      <c r="B60" s="77" t="s">
        <v>83</v>
      </c>
      <c r="C60" s="3" t="s">
        <v>774</v>
      </c>
      <c r="D60" s="77" t="s">
        <v>773</v>
      </c>
      <c r="E60" s="78">
        <v>123</v>
      </c>
      <c r="F60" s="78"/>
      <c r="G60" s="77" t="s">
        <v>708</v>
      </c>
      <c r="H60" s="3">
        <v>4</v>
      </c>
      <c r="I60" s="52"/>
      <c r="J60" s="50">
        <v>200</v>
      </c>
      <c r="K60" s="65"/>
      <c r="L60" s="66">
        <v>0</v>
      </c>
      <c r="M60" s="79">
        <v>0</v>
      </c>
      <c r="N60" s="80">
        <v>0</v>
      </c>
      <c r="O60" s="80">
        <v>0</v>
      </c>
      <c r="P60" s="80">
        <v>0</v>
      </c>
      <c r="Q60" s="7"/>
    </row>
    <row r="61" spans="1:17" ht="12.75" customHeight="1" x14ac:dyDescent="0.3">
      <c r="A61" s="77" t="s">
        <v>572</v>
      </c>
      <c r="B61" s="77" t="s">
        <v>83</v>
      </c>
      <c r="C61" s="3" t="s">
        <v>775</v>
      </c>
      <c r="D61" s="77" t="s">
        <v>776</v>
      </c>
      <c r="E61" s="78">
        <v>30</v>
      </c>
      <c r="F61" s="78"/>
      <c r="G61" s="77" t="s">
        <v>708</v>
      </c>
      <c r="H61" s="3">
        <v>2</v>
      </c>
      <c r="I61" s="52"/>
      <c r="J61" s="50">
        <v>5</v>
      </c>
      <c r="K61" s="65"/>
      <c r="L61" s="66">
        <v>0</v>
      </c>
      <c r="M61" s="79">
        <v>0</v>
      </c>
      <c r="N61" s="80">
        <v>0</v>
      </c>
      <c r="O61" s="80">
        <v>0</v>
      </c>
      <c r="P61" s="80">
        <v>0</v>
      </c>
      <c r="Q61" s="7"/>
    </row>
    <row r="62" spans="1:17" ht="12.75" customHeight="1" x14ac:dyDescent="0.3">
      <c r="A62" s="77" t="s">
        <v>572</v>
      </c>
      <c r="B62" s="77" t="s">
        <v>83</v>
      </c>
      <c r="C62" s="3" t="s">
        <v>777</v>
      </c>
      <c r="D62" s="77" t="s">
        <v>710</v>
      </c>
      <c r="E62" s="78">
        <v>8.6</v>
      </c>
      <c r="F62" s="78"/>
      <c r="G62" s="77" t="s">
        <v>608</v>
      </c>
      <c r="H62" s="3">
        <v>3</v>
      </c>
      <c r="I62" s="52"/>
      <c r="J62" s="50">
        <v>200</v>
      </c>
      <c r="K62" s="65"/>
      <c r="L62" s="66">
        <v>0</v>
      </c>
      <c r="M62" s="79">
        <v>0</v>
      </c>
      <c r="N62" s="80">
        <v>0</v>
      </c>
      <c r="O62" s="80">
        <v>0</v>
      </c>
      <c r="P62" s="80">
        <v>0</v>
      </c>
      <c r="Q62" s="7"/>
    </row>
    <row r="63" spans="1:17" ht="12.75" customHeight="1" x14ac:dyDescent="0.3">
      <c r="A63" s="77" t="s">
        <v>572</v>
      </c>
      <c r="B63" s="77" t="s">
        <v>83</v>
      </c>
      <c r="C63" s="3" t="s">
        <v>778</v>
      </c>
      <c r="D63" s="77" t="s">
        <v>779</v>
      </c>
      <c r="E63" s="78">
        <v>17.399999999999999</v>
      </c>
      <c r="F63" s="78"/>
      <c r="G63" s="77" t="s">
        <v>708</v>
      </c>
      <c r="H63" s="3">
        <v>4</v>
      </c>
      <c r="I63" s="52"/>
      <c r="J63" s="50">
        <v>200</v>
      </c>
      <c r="K63" s="65"/>
      <c r="L63" s="66">
        <v>0</v>
      </c>
      <c r="M63" s="79">
        <v>0</v>
      </c>
      <c r="N63" s="80">
        <v>0</v>
      </c>
      <c r="O63" s="80">
        <v>0</v>
      </c>
      <c r="P63" s="80">
        <v>0</v>
      </c>
      <c r="Q63" s="7"/>
    </row>
    <row r="64" spans="1:17" ht="12.75" customHeight="1" x14ac:dyDescent="0.3">
      <c r="A64" s="77" t="s">
        <v>572</v>
      </c>
      <c r="B64" s="77" t="s">
        <v>83</v>
      </c>
      <c r="C64" s="3" t="s">
        <v>780</v>
      </c>
      <c r="D64" s="77" t="s">
        <v>104</v>
      </c>
      <c r="E64" s="78">
        <v>17</v>
      </c>
      <c r="F64" s="78"/>
      <c r="G64" s="77" t="s">
        <v>708</v>
      </c>
      <c r="H64" s="3">
        <v>9</v>
      </c>
      <c r="I64" s="52"/>
      <c r="J64" s="50">
        <v>200</v>
      </c>
      <c r="K64" s="65"/>
      <c r="L64" s="66">
        <v>0</v>
      </c>
      <c r="M64" s="79">
        <v>0</v>
      </c>
      <c r="N64" s="80">
        <v>0</v>
      </c>
      <c r="O64" s="80">
        <v>0</v>
      </c>
      <c r="P64" s="80">
        <v>0</v>
      </c>
      <c r="Q64" s="7"/>
    </row>
    <row r="65" spans="1:17" ht="12.75" customHeight="1" x14ac:dyDescent="0.3">
      <c r="A65" s="77" t="s">
        <v>572</v>
      </c>
      <c r="B65" s="77" t="s">
        <v>83</v>
      </c>
      <c r="C65" s="3" t="s">
        <v>781</v>
      </c>
      <c r="D65" s="77" t="s">
        <v>70</v>
      </c>
      <c r="E65" s="78">
        <v>11</v>
      </c>
      <c r="F65" s="78"/>
      <c r="G65" s="77" t="s">
        <v>708</v>
      </c>
      <c r="H65" s="3">
        <v>6</v>
      </c>
      <c r="I65" s="52"/>
      <c r="J65" s="50">
        <v>40</v>
      </c>
      <c r="K65" s="65"/>
      <c r="L65" s="66">
        <v>0</v>
      </c>
      <c r="M65" s="79">
        <v>0</v>
      </c>
      <c r="N65" s="80">
        <v>0</v>
      </c>
      <c r="O65" s="80">
        <v>0</v>
      </c>
      <c r="P65" s="80">
        <v>0</v>
      </c>
      <c r="Q65" s="7"/>
    </row>
    <row r="66" spans="1:17" ht="12.75" customHeight="1" x14ac:dyDescent="0.3">
      <c r="A66" s="77" t="s">
        <v>572</v>
      </c>
      <c r="B66" s="77" t="s">
        <v>83</v>
      </c>
      <c r="C66" s="3" t="s">
        <v>782</v>
      </c>
      <c r="D66" s="77" t="s">
        <v>70</v>
      </c>
      <c r="E66" s="78">
        <v>15</v>
      </c>
      <c r="F66" s="78"/>
      <c r="G66" s="77" t="s">
        <v>708</v>
      </c>
      <c r="H66" s="3">
        <v>6</v>
      </c>
      <c r="I66" s="52"/>
      <c r="J66" s="50">
        <v>40</v>
      </c>
      <c r="K66" s="65"/>
      <c r="L66" s="66">
        <v>0</v>
      </c>
      <c r="M66" s="79">
        <v>0</v>
      </c>
      <c r="N66" s="80">
        <v>0</v>
      </c>
      <c r="O66" s="80">
        <v>0</v>
      </c>
      <c r="P66" s="80">
        <v>0</v>
      </c>
      <c r="Q66" s="7"/>
    </row>
    <row r="67" spans="1:17" ht="12.75" customHeight="1" x14ac:dyDescent="0.3">
      <c r="A67" s="77" t="s">
        <v>572</v>
      </c>
      <c r="B67" s="77" t="s">
        <v>83</v>
      </c>
      <c r="C67" s="3" t="s">
        <v>783</v>
      </c>
      <c r="D67" s="77" t="s">
        <v>784</v>
      </c>
      <c r="E67" s="78">
        <v>13</v>
      </c>
      <c r="F67" s="78"/>
      <c r="G67" s="77" t="s">
        <v>708</v>
      </c>
      <c r="H67" s="3">
        <v>6</v>
      </c>
      <c r="I67" s="52"/>
      <c r="J67" s="50">
        <v>40</v>
      </c>
      <c r="K67" s="65"/>
      <c r="L67" s="66">
        <v>0</v>
      </c>
      <c r="M67" s="79">
        <v>0</v>
      </c>
      <c r="N67" s="80">
        <v>0</v>
      </c>
      <c r="O67" s="80">
        <v>0</v>
      </c>
      <c r="P67" s="80">
        <v>0</v>
      </c>
      <c r="Q67" s="7"/>
    </row>
    <row r="68" spans="1:17" ht="12.75" customHeight="1" x14ac:dyDescent="0.3">
      <c r="A68" s="77" t="s">
        <v>572</v>
      </c>
      <c r="B68" s="77" t="s">
        <v>83</v>
      </c>
      <c r="C68" s="3" t="s">
        <v>785</v>
      </c>
      <c r="D68" s="77" t="s">
        <v>70</v>
      </c>
      <c r="E68" s="78">
        <v>28</v>
      </c>
      <c r="F68" s="78"/>
      <c r="G68" s="77" t="s">
        <v>708</v>
      </c>
      <c r="H68" s="3">
        <v>6</v>
      </c>
      <c r="I68" s="52"/>
      <c r="J68" s="50">
        <v>40</v>
      </c>
      <c r="K68" s="65"/>
      <c r="L68" s="66">
        <v>0</v>
      </c>
      <c r="M68" s="79">
        <v>0</v>
      </c>
      <c r="N68" s="80">
        <v>0</v>
      </c>
      <c r="O68" s="80">
        <v>0</v>
      </c>
      <c r="P68" s="80">
        <v>0</v>
      </c>
      <c r="Q68" s="7"/>
    </row>
    <row r="69" spans="1:17" ht="12.75" customHeight="1" x14ac:dyDescent="0.3">
      <c r="A69" s="77" t="s">
        <v>572</v>
      </c>
      <c r="B69" s="77" t="s">
        <v>83</v>
      </c>
      <c r="C69" s="3" t="s">
        <v>786</v>
      </c>
      <c r="D69" s="77" t="s">
        <v>70</v>
      </c>
      <c r="E69" s="78">
        <v>28</v>
      </c>
      <c r="F69" s="78"/>
      <c r="G69" s="77" t="s">
        <v>708</v>
      </c>
      <c r="H69" s="3">
        <v>6</v>
      </c>
      <c r="I69" s="52"/>
      <c r="J69" s="50">
        <v>40</v>
      </c>
      <c r="K69" s="65"/>
      <c r="L69" s="66">
        <v>0</v>
      </c>
      <c r="M69" s="79">
        <v>0</v>
      </c>
      <c r="N69" s="80">
        <v>0</v>
      </c>
      <c r="O69" s="80">
        <v>0</v>
      </c>
      <c r="P69" s="80">
        <v>0</v>
      </c>
      <c r="Q69" s="7"/>
    </row>
    <row r="70" spans="1:17" ht="12.75" customHeight="1" x14ac:dyDescent="0.3">
      <c r="A70" s="77" t="s">
        <v>572</v>
      </c>
      <c r="B70" s="77" t="s">
        <v>83</v>
      </c>
      <c r="C70" s="3" t="s">
        <v>787</v>
      </c>
      <c r="D70" s="77" t="s">
        <v>70</v>
      </c>
      <c r="E70" s="78">
        <v>57</v>
      </c>
      <c r="F70" s="78"/>
      <c r="G70" s="77" t="s">
        <v>708</v>
      </c>
      <c r="H70" s="3">
        <v>6</v>
      </c>
      <c r="I70" s="52"/>
      <c r="J70" s="50">
        <v>40</v>
      </c>
      <c r="K70" s="65"/>
      <c r="L70" s="66">
        <v>0</v>
      </c>
      <c r="M70" s="79">
        <v>0</v>
      </c>
      <c r="N70" s="80">
        <v>0</v>
      </c>
      <c r="O70" s="80">
        <v>0</v>
      </c>
      <c r="P70" s="80">
        <v>0</v>
      </c>
      <c r="Q70" s="7"/>
    </row>
    <row r="71" spans="1:17" ht="12.75" customHeight="1" x14ac:dyDescent="0.3">
      <c r="A71" s="77" t="s">
        <v>572</v>
      </c>
      <c r="B71" s="77" t="s">
        <v>83</v>
      </c>
      <c r="C71" s="3" t="s">
        <v>788</v>
      </c>
      <c r="D71" s="77" t="s">
        <v>254</v>
      </c>
      <c r="E71" s="78">
        <v>4.7</v>
      </c>
      <c r="F71" s="78"/>
      <c r="G71" s="77" t="s">
        <v>651</v>
      </c>
      <c r="H71" s="3">
        <v>8</v>
      </c>
      <c r="I71" s="52"/>
      <c r="J71" s="50">
        <v>200</v>
      </c>
      <c r="K71" s="65"/>
      <c r="L71" s="66">
        <v>0</v>
      </c>
      <c r="M71" s="79">
        <v>0</v>
      </c>
      <c r="N71" s="80">
        <v>0</v>
      </c>
      <c r="O71" s="80">
        <v>0</v>
      </c>
      <c r="P71" s="80">
        <v>0</v>
      </c>
      <c r="Q71" s="7"/>
    </row>
    <row r="72" spans="1:17" ht="12.75" customHeight="1" x14ac:dyDescent="0.3">
      <c r="A72" s="77" t="s">
        <v>572</v>
      </c>
      <c r="B72" s="77" t="s">
        <v>83</v>
      </c>
      <c r="C72" s="3" t="s">
        <v>789</v>
      </c>
      <c r="D72" s="77" t="s">
        <v>101</v>
      </c>
      <c r="E72" s="78">
        <v>4.8</v>
      </c>
      <c r="F72" s="78"/>
      <c r="G72" s="77" t="s">
        <v>708</v>
      </c>
      <c r="H72" s="3">
        <v>2</v>
      </c>
      <c r="I72" s="52"/>
      <c r="J72" s="50">
        <v>5</v>
      </c>
      <c r="K72" s="65"/>
      <c r="L72" s="66">
        <v>0</v>
      </c>
      <c r="M72" s="79">
        <v>0</v>
      </c>
      <c r="N72" s="80">
        <v>0</v>
      </c>
      <c r="O72" s="80">
        <v>0</v>
      </c>
      <c r="P72" s="80">
        <v>0</v>
      </c>
      <c r="Q72" s="7"/>
    </row>
    <row r="73" spans="1:17" ht="12.75" customHeight="1" x14ac:dyDescent="0.3">
      <c r="A73" s="77" t="s">
        <v>572</v>
      </c>
      <c r="B73" s="77" t="s">
        <v>83</v>
      </c>
      <c r="C73" s="3" t="s">
        <v>790</v>
      </c>
      <c r="D73" s="77" t="s">
        <v>791</v>
      </c>
      <c r="E73" s="78"/>
      <c r="F73" s="78">
        <v>63</v>
      </c>
      <c r="G73" s="77" t="s">
        <v>686</v>
      </c>
      <c r="H73" s="3"/>
      <c r="I73" s="52" t="s">
        <v>687</v>
      </c>
      <c r="J73" s="50">
        <v>0</v>
      </c>
      <c r="K73" s="65"/>
      <c r="L73" s="66">
        <v>0</v>
      </c>
      <c r="M73" s="79">
        <v>0</v>
      </c>
      <c r="N73" s="80">
        <v>0</v>
      </c>
      <c r="O73" s="80">
        <v>0</v>
      </c>
      <c r="P73" s="80">
        <v>0</v>
      </c>
      <c r="Q73" s="7"/>
    </row>
    <row r="74" spans="1:17" ht="12.75" customHeight="1" x14ac:dyDescent="0.3">
      <c r="A74" s="13"/>
      <c r="B74" s="81"/>
      <c r="C74" s="13"/>
      <c r="D74" s="81"/>
      <c r="E74" s="13"/>
      <c r="F74" s="13"/>
      <c r="G74" s="81"/>
      <c r="H74" s="13"/>
      <c r="I74" s="13" t="s">
        <v>795</v>
      </c>
      <c r="J74" s="13"/>
      <c r="K74" s="13"/>
      <c r="L74" s="13"/>
      <c r="M74" s="13"/>
      <c r="N74" s="13"/>
      <c r="O74" s="82"/>
      <c r="P74" s="82"/>
      <c r="Q74" s="17"/>
    </row>
    <row r="75" spans="1:17" ht="12.75" customHeight="1" x14ac:dyDescent="0.3">
      <c r="A75" s="13"/>
      <c r="B75" s="81"/>
      <c r="C75" s="13"/>
      <c r="D75" s="81"/>
      <c r="E75" s="90">
        <f>SUM(E2:E74)</f>
        <v>1282.1999999999998</v>
      </c>
      <c r="F75" s="13"/>
      <c r="G75" s="81"/>
      <c r="H75" s="13"/>
      <c r="I75" s="13"/>
      <c r="J75" s="13"/>
      <c r="K75" s="13"/>
      <c r="L75" s="13"/>
      <c r="M75" s="13"/>
      <c r="N75" s="13"/>
      <c r="O75" s="91">
        <f>SUM(O2:O74)</f>
        <v>0</v>
      </c>
      <c r="P75" s="82"/>
      <c r="Q75" s="17"/>
    </row>
    <row r="76" spans="1:17" ht="12.75" customHeight="1" x14ac:dyDescent="0.3">
      <c r="A76" s="13"/>
      <c r="B76" s="83"/>
      <c r="C76" s="84"/>
      <c r="D76" s="84"/>
      <c r="E76" s="85"/>
      <c r="F76" s="85"/>
      <c r="G76" s="84"/>
      <c r="H76" s="84"/>
      <c r="I76" s="8"/>
      <c r="J76" s="84"/>
      <c r="K76" s="86"/>
      <c r="L76" s="87"/>
      <c r="M76" s="88"/>
      <c r="N76" s="72"/>
      <c r="O76" s="72"/>
      <c r="P76" s="72"/>
      <c r="Q76" s="17"/>
    </row>
    <row r="77" spans="1:17" ht="12.75" customHeight="1" x14ac:dyDescent="0.3">
      <c r="A77" s="13"/>
      <c r="B77" s="83"/>
      <c r="C77" s="84"/>
      <c r="D77" s="84"/>
      <c r="E77" s="85"/>
      <c r="F77" s="85"/>
      <c r="G77" s="84"/>
      <c r="H77" s="84"/>
      <c r="I77" s="8"/>
      <c r="J77" s="84"/>
      <c r="K77" s="86"/>
      <c r="L77" s="87"/>
      <c r="M77" s="88"/>
      <c r="N77" s="72"/>
      <c r="O77" s="72"/>
      <c r="P77" s="72"/>
      <c r="Q77" s="17"/>
    </row>
    <row r="78" spans="1:17" ht="12.75" customHeight="1" x14ac:dyDescent="0.3">
      <c r="A78" s="13"/>
      <c r="B78" s="83"/>
      <c r="C78" s="84"/>
      <c r="D78" s="84"/>
      <c r="E78" s="85"/>
      <c r="F78" s="85"/>
      <c r="G78" s="84"/>
      <c r="H78" s="84"/>
      <c r="I78" s="8"/>
      <c r="J78" s="84"/>
      <c r="K78" s="86"/>
      <c r="L78" s="87"/>
      <c r="M78" s="88"/>
      <c r="N78" s="72"/>
      <c r="O78" s="72"/>
      <c r="P78" s="72"/>
      <c r="Q78" s="17"/>
    </row>
    <row r="79" spans="1:17" ht="12.75" customHeight="1" x14ac:dyDescent="0.3">
      <c r="A79" s="13"/>
      <c r="B79" s="83"/>
      <c r="C79" s="84"/>
      <c r="D79" s="84"/>
      <c r="E79" s="85"/>
      <c r="F79" s="85"/>
      <c r="G79" s="84"/>
      <c r="H79" s="84"/>
      <c r="I79" s="8"/>
      <c r="J79" s="84"/>
      <c r="K79" s="86"/>
      <c r="L79" s="87"/>
      <c r="M79" s="88"/>
      <c r="N79" s="72"/>
      <c r="O79" s="72"/>
      <c r="P79" s="72"/>
      <c r="Q79" s="17"/>
    </row>
    <row r="80" spans="1:17" ht="12.75" customHeight="1" x14ac:dyDescent="0.3">
      <c r="A80" s="13"/>
      <c r="B80" s="83"/>
      <c r="C80" s="84"/>
      <c r="D80" s="84"/>
      <c r="E80" s="85"/>
      <c r="F80" s="85"/>
      <c r="G80" s="84"/>
      <c r="H80" s="84"/>
      <c r="I80" s="8"/>
      <c r="J80" s="84"/>
      <c r="K80" s="86"/>
      <c r="L80" s="87"/>
      <c r="M80" s="88"/>
      <c r="N80" s="72"/>
      <c r="O80" s="72"/>
      <c r="P80" s="72"/>
      <c r="Q80" s="17"/>
    </row>
    <row r="81" spans="1:17" ht="12.75" customHeight="1" x14ac:dyDescent="0.3">
      <c r="A81" s="13"/>
      <c r="B81" s="83"/>
      <c r="C81" s="84"/>
      <c r="D81" s="84"/>
      <c r="E81" s="85"/>
      <c r="F81" s="85"/>
      <c r="G81" s="84"/>
      <c r="H81" s="84"/>
      <c r="I81" s="8"/>
      <c r="J81" s="84"/>
      <c r="K81" s="86"/>
      <c r="L81" s="87"/>
      <c r="M81" s="88"/>
      <c r="N81" s="72"/>
      <c r="O81" s="72"/>
      <c r="P81" s="72"/>
      <c r="Q81" s="17"/>
    </row>
    <row r="82" spans="1:17" ht="12.75" customHeight="1" x14ac:dyDescent="0.3">
      <c r="A82" s="13"/>
      <c r="B82" s="83"/>
      <c r="C82" s="84"/>
      <c r="D82" s="84"/>
      <c r="E82" s="85"/>
      <c r="F82" s="85"/>
      <c r="G82" s="84"/>
      <c r="H82" s="84"/>
      <c r="I82" s="8"/>
      <c r="J82" s="84"/>
      <c r="K82" s="86"/>
      <c r="L82" s="87"/>
      <c r="M82" s="88"/>
      <c r="N82" s="72"/>
      <c r="O82" s="72"/>
      <c r="P82" s="72"/>
      <c r="Q82" s="17"/>
    </row>
    <row r="83" spans="1:17" ht="12.75" customHeight="1" x14ac:dyDescent="0.3">
      <c r="A83" s="13"/>
      <c r="B83" s="83"/>
      <c r="C83" s="84"/>
      <c r="D83" s="84"/>
      <c r="E83" s="85"/>
      <c r="F83" s="85"/>
      <c r="G83" s="84"/>
      <c r="H83" s="84"/>
      <c r="I83" s="8"/>
      <c r="J83" s="84"/>
      <c r="K83" s="86"/>
      <c r="L83" s="87"/>
      <c r="M83" s="88"/>
      <c r="N83" s="72"/>
      <c r="O83" s="72"/>
      <c r="P83" s="72"/>
      <c r="Q83" s="17"/>
    </row>
    <row r="84" spans="1:17" ht="12.75" customHeight="1" x14ac:dyDescent="0.3">
      <c r="A84" s="13"/>
      <c r="B84" s="83"/>
      <c r="C84" s="84"/>
      <c r="D84" s="84"/>
      <c r="E84" s="85"/>
      <c r="F84" s="85"/>
      <c r="G84" s="84"/>
      <c r="H84" s="84"/>
      <c r="I84" s="8"/>
      <c r="J84" s="84"/>
      <c r="K84" s="86"/>
      <c r="L84" s="87"/>
      <c r="M84" s="88"/>
      <c r="N84" s="72"/>
      <c r="O84" s="72"/>
      <c r="P84" s="72"/>
      <c r="Q84" s="17"/>
    </row>
    <row r="85" spans="1:17" ht="12.75" customHeight="1" x14ac:dyDescent="0.3">
      <c r="A85" s="13"/>
      <c r="B85" s="83"/>
      <c r="C85" s="84"/>
      <c r="D85" s="84"/>
      <c r="E85" s="85"/>
      <c r="F85" s="85"/>
      <c r="G85" s="84"/>
      <c r="H85" s="84"/>
      <c r="I85" s="8"/>
      <c r="J85" s="84"/>
      <c r="K85" s="86"/>
      <c r="L85" s="87"/>
      <c r="M85" s="88"/>
      <c r="N85" s="72"/>
      <c r="O85" s="72"/>
      <c r="P85" s="72"/>
      <c r="Q85" s="17"/>
    </row>
    <row r="86" spans="1:17" ht="12.75" customHeight="1" x14ac:dyDescent="0.3">
      <c r="A86" s="13"/>
      <c r="B86" s="83"/>
      <c r="C86" s="84"/>
      <c r="D86" s="84"/>
      <c r="E86" s="85"/>
      <c r="F86" s="85"/>
      <c r="G86" s="84"/>
      <c r="H86" s="84"/>
      <c r="I86" s="8"/>
      <c r="J86" s="84"/>
      <c r="K86" s="86"/>
      <c r="L86" s="87"/>
      <c r="M86" s="88"/>
      <c r="N86" s="72"/>
      <c r="O86" s="72"/>
      <c r="P86" s="72"/>
      <c r="Q86" s="17"/>
    </row>
    <row r="87" spans="1:17" ht="12.75" customHeight="1" x14ac:dyDescent="0.3">
      <c r="O87" s="89"/>
      <c r="P87" s="89"/>
    </row>
    <row r="88" spans="1:17" ht="12.75" customHeight="1" x14ac:dyDescent="0.3">
      <c r="O88" s="89"/>
      <c r="P88" s="89"/>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Q65"/>
  <sheetViews>
    <sheetView topLeftCell="C1" zoomScale="80" zoomScaleNormal="80" workbookViewId="0">
      <selection activeCell="O1" sqref="O1"/>
    </sheetView>
  </sheetViews>
  <sheetFormatPr defaultColWidth="9.109375" defaultRowHeight="12.75" customHeight="1" x14ac:dyDescent="0.3"/>
  <cols>
    <col min="1" max="1" width="16" customWidth="1"/>
    <col min="2" max="2" width="12.44140625" bestFit="1" customWidth="1"/>
    <col min="3" max="3" width="16" customWidth="1"/>
    <col min="4" max="4" width="25.33203125" bestFit="1" customWidth="1"/>
    <col min="5" max="5" width="17" style="43" customWidth="1"/>
    <col min="6" max="6" width="19.6640625" customWidth="1"/>
    <col min="7" max="7" width="19.5546875" bestFit="1" customWidth="1"/>
    <col min="8" max="8" width="26" bestFit="1" customWidth="1"/>
    <col min="9" max="9" width="17.33203125" customWidth="1"/>
    <col min="10" max="10" width="15.6640625" customWidth="1"/>
    <col min="11" max="11" width="17.44140625" customWidth="1"/>
    <col min="12" max="12" width="17.33203125" customWidth="1"/>
    <col min="13" max="13" width="13.88671875" customWidth="1"/>
    <col min="14" max="15" width="30.77734375" customWidth="1"/>
    <col min="16" max="16" width="18" customWidth="1"/>
    <col min="17" max="17" width="15.109375" customWidth="1"/>
  </cols>
  <sheetData>
    <row r="1" spans="1:17" ht="12.75" customHeight="1" x14ac:dyDescent="0.3">
      <c r="A1" s="14" t="s">
        <v>0</v>
      </c>
      <c r="B1" s="14" t="s">
        <v>1</v>
      </c>
      <c r="C1" s="1" t="s">
        <v>2</v>
      </c>
      <c r="D1" s="2" t="s">
        <v>3</v>
      </c>
      <c r="E1" s="39" t="s">
        <v>4</v>
      </c>
      <c r="F1" s="2" t="s">
        <v>5</v>
      </c>
      <c r="G1" s="2" t="s">
        <v>6</v>
      </c>
      <c r="H1" s="2" t="s">
        <v>664</v>
      </c>
      <c r="I1" s="2" t="s">
        <v>7</v>
      </c>
      <c r="J1" s="2" t="s">
        <v>8</v>
      </c>
      <c r="K1" s="1" t="s">
        <v>9</v>
      </c>
      <c r="L1" s="1" t="s">
        <v>10</v>
      </c>
      <c r="M1" s="1" t="s">
        <v>11</v>
      </c>
      <c r="N1" s="1" t="s">
        <v>679</v>
      </c>
      <c r="O1" s="1" t="s">
        <v>1226</v>
      </c>
      <c r="P1" s="1" t="s">
        <v>12</v>
      </c>
      <c r="Q1" s="1" t="s">
        <v>13</v>
      </c>
    </row>
    <row r="2" spans="1:17" ht="16.5" customHeight="1" x14ac:dyDescent="0.3">
      <c r="A2" s="77" t="s">
        <v>665</v>
      </c>
      <c r="B2" s="77" t="s">
        <v>370</v>
      </c>
      <c r="C2" s="3">
        <v>1</v>
      </c>
      <c r="D2" s="77" t="s">
        <v>19</v>
      </c>
      <c r="E2" s="78">
        <v>12.63</v>
      </c>
      <c r="F2" s="78"/>
      <c r="G2" s="77" t="s">
        <v>16</v>
      </c>
      <c r="H2" s="3">
        <v>6</v>
      </c>
      <c r="I2" s="52"/>
      <c r="J2" s="50">
        <v>40</v>
      </c>
      <c r="K2" s="65"/>
      <c r="L2" s="66">
        <v>0</v>
      </c>
      <c r="M2" s="79">
        <v>0</v>
      </c>
      <c r="N2" s="80">
        <v>0</v>
      </c>
      <c r="O2" s="80">
        <v>0</v>
      </c>
      <c r="P2" s="80">
        <v>0</v>
      </c>
      <c r="Q2" s="109"/>
    </row>
    <row r="3" spans="1:17" ht="14.4" x14ac:dyDescent="0.3">
      <c r="A3" s="77" t="s">
        <v>665</v>
      </c>
      <c r="B3" s="77" t="s">
        <v>370</v>
      </c>
      <c r="C3" s="3">
        <v>10</v>
      </c>
      <c r="D3" s="77" t="s">
        <v>556</v>
      </c>
      <c r="E3" s="78">
        <v>55</v>
      </c>
      <c r="F3" s="78"/>
      <c r="G3" s="77" t="s">
        <v>557</v>
      </c>
      <c r="H3" s="3">
        <v>7</v>
      </c>
      <c r="I3" s="52"/>
      <c r="J3" s="50">
        <v>200</v>
      </c>
      <c r="K3" s="65"/>
      <c r="L3" s="66">
        <v>0</v>
      </c>
      <c r="M3" s="79">
        <v>0</v>
      </c>
      <c r="N3" s="80">
        <v>0</v>
      </c>
      <c r="O3" s="80">
        <v>0</v>
      </c>
      <c r="P3" s="80">
        <v>0</v>
      </c>
      <c r="Q3" s="109"/>
    </row>
    <row r="4" spans="1:17" ht="14.4" x14ac:dyDescent="0.3">
      <c r="A4" s="77" t="s">
        <v>665</v>
      </c>
      <c r="B4" s="77" t="s">
        <v>370</v>
      </c>
      <c r="C4" s="3">
        <v>11</v>
      </c>
      <c r="D4" s="77" t="s">
        <v>15</v>
      </c>
      <c r="E4" s="78">
        <v>13</v>
      </c>
      <c r="F4" s="78"/>
      <c r="G4" s="77" t="s">
        <v>371</v>
      </c>
      <c r="H4" s="3">
        <v>3</v>
      </c>
      <c r="I4" s="52"/>
      <c r="J4" s="50">
        <v>200</v>
      </c>
      <c r="K4" s="65"/>
      <c r="L4" s="66">
        <v>0</v>
      </c>
      <c r="M4" s="79">
        <v>0</v>
      </c>
      <c r="N4" s="80">
        <v>0</v>
      </c>
      <c r="O4" s="80">
        <v>0</v>
      </c>
      <c r="P4" s="80">
        <v>0</v>
      </c>
      <c r="Q4" s="109"/>
    </row>
    <row r="5" spans="1:17" ht="14.4" x14ac:dyDescent="0.3">
      <c r="A5" s="77" t="s">
        <v>665</v>
      </c>
      <c r="B5" s="77" t="s">
        <v>370</v>
      </c>
      <c r="C5" s="3">
        <v>12</v>
      </c>
      <c r="D5" s="77" t="s">
        <v>339</v>
      </c>
      <c r="E5" s="78">
        <v>5.81</v>
      </c>
      <c r="F5" s="78"/>
      <c r="G5" s="77" t="s">
        <v>480</v>
      </c>
      <c r="H5" s="3">
        <v>8</v>
      </c>
      <c r="I5" s="52"/>
      <c r="J5" s="50">
        <v>200</v>
      </c>
      <c r="K5" s="65"/>
      <c r="L5" s="66">
        <v>0</v>
      </c>
      <c r="M5" s="79">
        <v>0</v>
      </c>
      <c r="N5" s="80">
        <v>0</v>
      </c>
      <c r="O5" s="80">
        <v>0</v>
      </c>
      <c r="P5" s="80">
        <v>0</v>
      </c>
      <c r="Q5" s="109"/>
    </row>
    <row r="6" spans="1:17" ht="14.4" x14ac:dyDescent="0.3">
      <c r="A6" s="77" t="s">
        <v>665</v>
      </c>
      <c r="B6" s="77" t="s">
        <v>370</v>
      </c>
      <c r="C6" s="3">
        <v>13</v>
      </c>
      <c r="D6" s="77" t="s">
        <v>339</v>
      </c>
      <c r="E6" s="78">
        <v>5.81</v>
      </c>
      <c r="F6" s="78"/>
      <c r="G6" s="77" t="s">
        <v>480</v>
      </c>
      <c r="H6" s="3">
        <v>8</v>
      </c>
      <c r="I6" s="52"/>
      <c r="J6" s="50">
        <v>200</v>
      </c>
      <c r="K6" s="65"/>
      <c r="L6" s="66">
        <v>0</v>
      </c>
      <c r="M6" s="79">
        <v>0</v>
      </c>
      <c r="N6" s="80">
        <v>0</v>
      </c>
      <c r="O6" s="80">
        <v>0</v>
      </c>
      <c r="P6" s="80">
        <v>0</v>
      </c>
      <c r="Q6" s="109"/>
    </row>
    <row r="7" spans="1:17" ht="14.4" x14ac:dyDescent="0.3">
      <c r="A7" s="77" t="s">
        <v>665</v>
      </c>
      <c r="B7" s="77" t="s">
        <v>370</v>
      </c>
      <c r="C7" s="3">
        <v>14</v>
      </c>
      <c r="D7" s="77" t="s">
        <v>663</v>
      </c>
      <c r="E7" s="78">
        <v>4.43</v>
      </c>
      <c r="F7" s="78"/>
      <c r="G7" s="77" t="s">
        <v>480</v>
      </c>
      <c r="H7" s="3">
        <v>8</v>
      </c>
      <c r="I7" s="52"/>
      <c r="J7" s="50">
        <v>200</v>
      </c>
      <c r="K7" s="65"/>
      <c r="L7" s="66">
        <v>0</v>
      </c>
      <c r="M7" s="79">
        <v>0</v>
      </c>
      <c r="N7" s="80">
        <v>0</v>
      </c>
      <c r="O7" s="80">
        <v>0</v>
      </c>
      <c r="P7" s="80">
        <v>0</v>
      </c>
      <c r="Q7" s="109"/>
    </row>
    <row r="8" spans="1:17" ht="14.4" x14ac:dyDescent="0.3">
      <c r="A8" s="77" t="s">
        <v>665</v>
      </c>
      <c r="B8" s="77" t="s">
        <v>370</v>
      </c>
      <c r="C8" s="3">
        <v>15</v>
      </c>
      <c r="D8" s="77" t="s">
        <v>671</v>
      </c>
      <c r="E8" s="78">
        <v>35</v>
      </c>
      <c r="F8" s="111"/>
      <c r="G8" s="77" t="s">
        <v>557</v>
      </c>
      <c r="H8" s="3">
        <v>9</v>
      </c>
      <c r="I8" s="52"/>
      <c r="J8" s="50">
        <v>40</v>
      </c>
      <c r="K8" s="65"/>
      <c r="L8" s="66">
        <v>0</v>
      </c>
      <c r="M8" s="79">
        <v>0</v>
      </c>
      <c r="N8" s="80">
        <v>0</v>
      </c>
      <c r="O8" s="80">
        <v>0</v>
      </c>
      <c r="P8" s="80">
        <v>0</v>
      </c>
      <c r="Q8" s="109"/>
    </row>
    <row r="9" spans="1:17" ht="14.4" x14ac:dyDescent="0.3">
      <c r="A9" s="77" t="s">
        <v>665</v>
      </c>
      <c r="B9" s="77" t="s">
        <v>370</v>
      </c>
      <c r="C9" s="3">
        <v>16</v>
      </c>
      <c r="D9" s="77" t="s">
        <v>556</v>
      </c>
      <c r="E9" s="78">
        <v>76.540000000000006</v>
      </c>
      <c r="F9" s="111"/>
      <c r="G9" s="77" t="s">
        <v>16</v>
      </c>
      <c r="H9" s="3">
        <v>7</v>
      </c>
      <c r="I9" s="52"/>
      <c r="J9" s="50">
        <v>200</v>
      </c>
      <c r="K9" s="65"/>
      <c r="L9" s="66">
        <v>0</v>
      </c>
      <c r="M9" s="79">
        <v>0</v>
      </c>
      <c r="N9" s="80">
        <v>0</v>
      </c>
      <c r="O9" s="80">
        <v>0</v>
      </c>
      <c r="P9" s="80">
        <v>0</v>
      </c>
      <c r="Q9" s="109"/>
    </row>
    <row r="10" spans="1:17" ht="14.4" x14ac:dyDescent="0.3">
      <c r="A10" s="77" t="s">
        <v>665</v>
      </c>
      <c r="B10" s="77" t="s">
        <v>370</v>
      </c>
      <c r="C10" s="3">
        <v>17</v>
      </c>
      <c r="D10" s="77" t="s">
        <v>556</v>
      </c>
      <c r="E10" s="78">
        <v>69.72</v>
      </c>
      <c r="F10" s="111"/>
      <c r="G10" s="77" t="s">
        <v>557</v>
      </c>
      <c r="H10" s="3">
        <v>7</v>
      </c>
      <c r="I10" s="52"/>
      <c r="J10" s="50">
        <v>200</v>
      </c>
      <c r="K10" s="65"/>
      <c r="L10" s="66">
        <v>0</v>
      </c>
      <c r="M10" s="79">
        <v>0</v>
      </c>
      <c r="N10" s="80">
        <v>0</v>
      </c>
      <c r="O10" s="80">
        <v>0</v>
      </c>
      <c r="P10" s="80">
        <v>0</v>
      </c>
      <c r="Q10" s="109"/>
    </row>
    <row r="11" spans="1:17" ht="14.4" x14ac:dyDescent="0.3">
      <c r="A11" s="77" t="s">
        <v>665</v>
      </c>
      <c r="B11" s="77" t="s">
        <v>370</v>
      </c>
      <c r="C11" s="28">
        <v>18</v>
      </c>
      <c r="D11" s="22" t="s">
        <v>569</v>
      </c>
      <c r="E11" s="78"/>
      <c r="F11" s="111">
        <v>5</v>
      </c>
      <c r="G11" s="77" t="s">
        <v>557</v>
      </c>
      <c r="H11" s="3">
        <v>9</v>
      </c>
      <c r="I11" s="52"/>
      <c r="J11" s="50">
        <v>200</v>
      </c>
      <c r="K11" s="65"/>
      <c r="L11" s="66">
        <v>0</v>
      </c>
      <c r="M11" s="79">
        <v>0</v>
      </c>
      <c r="N11" s="80">
        <v>0</v>
      </c>
      <c r="O11" s="80">
        <v>0</v>
      </c>
      <c r="P11" s="80">
        <v>0</v>
      </c>
      <c r="Q11" s="109"/>
    </row>
    <row r="12" spans="1:17" ht="14.4" x14ac:dyDescent="0.3">
      <c r="A12" s="77" t="s">
        <v>665</v>
      </c>
      <c r="B12" s="77" t="s">
        <v>370</v>
      </c>
      <c r="C12" s="3">
        <v>18</v>
      </c>
      <c r="D12" s="77" t="s">
        <v>567</v>
      </c>
      <c r="E12" s="78">
        <v>110</v>
      </c>
      <c r="F12" s="111"/>
      <c r="G12" s="77" t="s">
        <v>557</v>
      </c>
      <c r="H12" s="3">
        <v>5</v>
      </c>
      <c r="I12" s="52"/>
      <c r="J12" s="50">
        <v>200</v>
      </c>
      <c r="K12" s="65"/>
      <c r="L12" s="66">
        <v>0</v>
      </c>
      <c r="M12" s="79">
        <v>0</v>
      </c>
      <c r="N12" s="80">
        <v>0</v>
      </c>
      <c r="O12" s="80">
        <v>0</v>
      </c>
      <c r="P12" s="80">
        <v>0</v>
      </c>
      <c r="Q12" s="109"/>
    </row>
    <row r="13" spans="1:17" ht="14.4" x14ac:dyDescent="0.3">
      <c r="A13" s="77" t="s">
        <v>665</v>
      </c>
      <c r="B13" s="77" t="s">
        <v>370</v>
      </c>
      <c r="C13" s="3">
        <v>19</v>
      </c>
      <c r="D13" s="77" t="s">
        <v>15</v>
      </c>
      <c r="E13" s="78">
        <v>2.7</v>
      </c>
      <c r="F13" s="111"/>
      <c r="G13" s="77" t="s">
        <v>371</v>
      </c>
      <c r="H13" s="3">
        <v>3</v>
      </c>
      <c r="I13" s="52"/>
      <c r="J13" s="50">
        <v>200</v>
      </c>
      <c r="K13" s="65"/>
      <c r="L13" s="66">
        <v>0</v>
      </c>
      <c r="M13" s="79">
        <v>0</v>
      </c>
      <c r="N13" s="80">
        <v>0</v>
      </c>
      <c r="O13" s="80">
        <v>0</v>
      </c>
      <c r="P13" s="80">
        <v>0</v>
      </c>
      <c r="Q13" s="109"/>
    </row>
    <row r="14" spans="1:17" ht="14.4" x14ac:dyDescent="0.3">
      <c r="A14" s="77" t="s">
        <v>665</v>
      </c>
      <c r="B14" s="77" t="s">
        <v>370</v>
      </c>
      <c r="C14" s="3">
        <v>2</v>
      </c>
      <c r="D14" s="77" t="s">
        <v>75</v>
      </c>
      <c r="E14" s="78">
        <v>10.31</v>
      </c>
      <c r="F14" s="111"/>
      <c r="G14" s="77" t="s">
        <v>16</v>
      </c>
      <c r="H14" s="3">
        <v>6</v>
      </c>
      <c r="I14" s="52"/>
      <c r="J14" s="50">
        <v>40</v>
      </c>
      <c r="K14" s="65"/>
      <c r="L14" s="66">
        <v>0</v>
      </c>
      <c r="M14" s="79">
        <v>0</v>
      </c>
      <c r="N14" s="80">
        <v>0</v>
      </c>
      <c r="O14" s="80">
        <v>0</v>
      </c>
      <c r="P14" s="80">
        <v>0</v>
      </c>
      <c r="Q14" s="109"/>
    </row>
    <row r="15" spans="1:17" ht="14.4" x14ac:dyDescent="0.3">
      <c r="A15" s="77" t="s">
        <v>665</v>
      </c>
      <c r="B15" s="77" t="s">
        <v>370</v>
      </c>
      <c r="C15" s="3">
        <v>20</v>
      </c>
      <c r="D15" s="77" t="s">
        <v>17</v>
      </c>
      <c r="E15" s="78">
        <v>52.04</v>
      </c>
      <c r="F15" s="111"/>
      <c r="G15" s="77" t="s">
        <v>557</v>
      </c>
      <c r="H15" s="3">
        <v>4</v>
      </c>
      <c r="I15" s="52"/>
      <c r="J15" s="50">
        <v>200</v>
      </c>
      <c r="K15" s="65"/>
      <c r="L15" s="66">
        <v>0</v>
      </c>
      <c r="M15" s="79">
        <v>0</v>
      </c>
      <c r="N15" s="80">
        <v>0</v>
      </c>
      <c r="O15" s="80">
        <v>0</v>
      </c>
      <c r="P15" s="80">
        <v>0</v>
      </c>
      <c r="Q15" s="109"/>
    </row>
    <row r="16" spans="1:17" ht="14.4" x14ac:dyDescent="0.3">
      <c r="A16" s="77" t="s">
        <v>665</v>
      </c>
      <c r="B16" s="77" t="s">
        <v>370</v>
      </c>
      <c r="C16" s="3" t="s">
        <v>666</v>
      </c>
      <c r="D16" s="77" t="s">
        <v>566</v>
      </c>
      <c r="E16" s="78">
        <v>35</v>
      </c>
      <c r="F16" s="111"/>
      <c r="G16" s="77" t="s">
        <v>557</v>
      </c>
      <c r="H16" s="3">
        <v>1</v>
      </c>
      <c r="I16" s="52"/>
      <c r="J16" s="50">
        <v>200</v>
      </c>
      <c r="K16" s="65"/>
      <c r="L16" s="66">
        <v>0</v>
      </c>
      <c r="M16" s="79">
        <v>0</v>
      </c>
      <c r="N16" s="80">
        <v>0</v>
      </c>
      <c r="O16" s="80">
        <v>0</v>
      </c>
      <c r="P16" s="80">
        <v>0</v>
      </c>
      <c r="Q16" s="109"/>
    </row>
    <row r="17" spans="1:17" ht="14.4" x14ac:dyDescent="0.3">
      <c r="A17" s="77" t="s">
        <v>665</v>
      </c>
      <c r="B17" s="77" t="s">
        <v>370</v>
      </c>
      <c r="C17" s="3">
        <v>22</v>
      </c>
      <c r="D17" s="77" t="s">
        <v>15</v>
      </c>
      <c r="E17" s="78">
        <v>9.77</v>
      </c>
      <c r="F17" s="111"/>
      <c r="G17" s="77" t="s">
        <v>371</v>
      </c>
      <c r="H17" s="3">
        <v>3</v>
      </c>
      <c r="I17" s="52"/>
      <c r="J17" s="50">
        <v>200</v>
      </c>
      <c r="K17" s="65"/>
      <c r="L17" s="66">
        <v>0</v>
      </c>
      <c r="M17" s="79">
        <v>0</v>
      </c>
      <c r="N17" s="80">
        <v>0</v>
      </c>
      <c r="O17" s="80">
        <v>0</v>
      </c>
      <c r="P17" s="80">
        <v>0</v>
      </c>
      <c r="Q17" s="109"/>
    </row>
    <row r="18" spans="1:17" ht="14.4" x14ac:dyDescent="0.3">
      <c r="A18" s="77" t="s">
        <v>665</v>
      </c>
      <c r="B18" s="77" t="s">
        <v>370</v>
      </c>
      <c r="C18" s="3" t="s">
        <v>667</v>
      </c>
      <c r="D18" s="77" t="s">
        <v>17</v>
      </c>
      <c r="E18" s="78"/>
      <c r="F18" s="111">
        <v>3.25</v>
      </c>
      <c r="G18" s="77" t="s">
        <v>557</v>
      </c>
      <c r="H18" s="3">
        <v>4</v>
      </c>
      <c r="I18" s="52"/>
      <c r="J18" s="50">
        <v>200</v>
      </c>
      <c r="K18" s="65"/>
      <c r="L18" s="66">
        <v>0</v>
      </c>
      <c r="M18" s="79">
        <v>0</v>
      </c>
      <c r="N18" s="80">
        <v>0</v>
      </c>
      <c r="O18" s="80">
        <v>0</v>
      </c>
      <c r="P18" s="80">
        <v>0</v>
      </c>
      <c r="Q18" s="109"/>
    </row>
    <row r="19" spans="1:17" ht="14.4" x14ac:dyDescent="0.3">
      <c r="A19" s="77" t="s">
        <v>665</v>
      </c>
      <c r="B19" s="77" t="s">
        <v>370</v>
      </c>
      <c r="C19" s="3" t="s">
        <v>668</v>
      </c>
      <c r="D19" s="77" t="s">
        <v>17</v>
      </c>
      <c r="E19" s="78">
        <v>22.93</v>
      </c>
      <c r="F19" s="111"/>
      <c r="G19" s="77" t="s">
        <v>557</v>
      </c>
      <c r="H19" s="3">
        <v>4</v>
      </c>
      <c r="I19" s="52"/>
      <c r="J19" s="50">
        <v>200</v>
      </c>
      <c r="K19" s="65"/>
      <c r="L19" s="66">
        <v>0</v>
      </c>
      <c r="M19" s="79">
        <v>0</v>
      </c>
      <c r="N19" s="80">
        <v>0</v>
      </c>
      <c r="O19" s="80">
        <v>0</v>
      </c>
      <c r="P19" s="80">
        <v>0</v>
      </c>
      <c r="Q19" s="109"/>
    </row>
    <row r="20" spans="1:17" ht="14.4" x14ac:dyDescent="0.3">
      <c r="A20" s="77" t="s">
        <v>665</v>
      </c>
      <c r="B20" s="77" t="s">
        <v>370</v>
      </c>
      <c r="C20" s="3">
        <v>24</v>
      </c>
      <c r="D20" s="77" t="s">
        <v>556</v>
      </c>
      <c r="E20" s="78">
        <v>18.670000000000002</v>
      </c>
      <c r="F20" s="111"/>
      <c r="G20" s="77" t="s">
        <v>16</v>
      </c>
      <c r="H20" s="3">
        <v>7</v>
      </c>
      <c r="I20" s="52"/>
      <c r="J20" s="50">
        <v>200</v>
      </c>
      <c r="K20" s="65"/>
      <c r="L20" s="66">
        <v>0</v>
      </c>
      <c r="M20" s="79">
        <v>0</v>
      </c>
      <c r="N20" s="80">
        <v>0</v>
      </c>
      <c r="O20" s="80">
        <v>0</v>
      </c>
      <c r="P20" s="80">
        <v>0</v>
      </c>
      <c r="Q20" s="109"/>
    </row>
    <row r="21" spans="1:17" ht="14.4" x14ac:dyDescent="0.3">
      <c r="A21" s="77" t="s">
        <v>665</v>
      </c>
      <c r="B21" s="77" t="s">
        <v>370</v>
      </c>
      <c r="C21" s="3">
        <v>25</v>
      </c>
      <c r="D21" s="77" t="s">
        <v>330</v>
      </c>
      <c r="E21" s="78">
        <v>10.63</v>
      </c>
      <c r="F21" s="111"/>
      <c r="G21" s="77" t="s">
        <v>16</v>
      </c>
      <c r="H21" s="3">
        <v>6</v>
      </c>
      <c r="I21" s="52"/>
      <c r="J21" s="50">
        <v>40</v>
      </c>
      <c r="K21" s="65"/>
      <c r="L21" s="66">
        <v>0</v>
      </c>
      <c r="M21" s="79">
        <v>0</v>
      </c>
      <c r="N21" s="80">
        <v>0</v>
      </c>
      <c r="O21" s="80">
        <v>0</v>
      </c>
      <c r="P21" s="80">
        <v>0</v>
      </c>
      <c r="Q21" s="109"/>
    </row>
    <row r="22" spans="1:17" ht="14.4" x14ac:dyDescent="0.3">
      <c r="A22" s="77" t="s">
        <v>665</v>
      </c>
      <c r="B22" s="77" t="s">
        <v>370</v>
      </c>
      <c r="C22" s="3" t="s">
        <v>669</v>
      </c>
      <c r="D22" s="77" t="s">
        <v>339</v>
      </c>
      <c r="E22" s="78">
        <v>8</v>
      </c>
      <c r="F22" s="111"/>
      <c r="G22" s="77" t="s">
        <v>480</v>
      </c>
      <c r="H22" s="3">
        <v>8</v>
      </c>
      <c r="I22" s="52"/>
      <c r="J22" s="50">
        <v>200</v>
      </c>
      <c r="K22" s="65"/>
      <c r="L22" s="66">
        <v>0</v>
      </c>
      <c r="M22" s="79">
        <v>0</v>
      </c>
      <c r="N22" s="80">
        <v>0</v>
      </c>
      <c r="O22" s="80">
        <v>0</v>
      </c>
      <c r="P22" s="80">
        <v>0</v>
      </c>
      <c r="Q22" s="109"/>
    </row>
    <row r="23" spans="1:17" ht="14.4" x14ac:dyDescent="0.3">
      <c r="A23" s="77" t="s">
        <v>665</v>
      </c>
      <c r="B23" s="77" t="s">
        <v>370</v>
      </c>
      <c r="C23" s="3" t="s">
        <v>670</v>
      </c>
      <c r="D23" s="77" t="s">
        <v>339</v>
      </c>
      <c r="E23" s="78">
        <v>5</v>
      </c>
      <c r="F23" s="111"/>
      <c r="G23" s="77" t="s">
        <v>480</v>
      </c>
      <c r="H23" s="3">
        <v>8</v>
      </c>
      <c r="I23" s="52"/>
      <c r="J23" s="50">
        <v>200</v>
      </c>
      <c r="K23" s="65"/>
      <c r="L23" s="66">
        <v>0</v>
      </c>
      <c r="M23" s="79">
        <v>0</v>
      </c>
      <c r="N23" s="80">
        <v>0</v>
      </c>
      <c r="O23" s="80">
        <v>0</v>
      </c>
      <c r="P23" s="80">
        <v>0</v>
      </c>
      <c r="Q23" s="109"/>
    </row>
    <row r="24" spans="1:17" ht="14.4" x14ac:dyDescent="0.3">
      <c r="A24" s="77" t="s">
        <v>665</v>
      </c>
      <c r="B24" s="77" t="s">
        <v>370</v>
      </c>
      <c r="C24" s="3">
        <v>27</v>
      </c>
      <c r="D24" s="77" t="s">
        <v>17</v>
      </c>
      <c r="E24" s="78">
        <v>15.8</v>
      </c>
      <c r="F24" s="111"/>
      <c r="G24" s="77" t="s">
        <v>557</v>
      </c>
      <c r="H24" s="3">
        <v>4</v>
      </c>
      <c r="I24" s="52"/>
      <c r="J24" s="50">
        <v>200</v>
      </c>
      <c r="K24" s="65"/>
      <c r="L24" s="66">
        <v>0</v>
      </c>
      <c r="M24" s="79">
        <v>0</v>
      </c>
      <c r="N24" s="80">
        <v>0</v>
      </c>
      <c r="O24" s="80">
        <v>0</v>
      </c>
      <c r="P24" s="80">
        <v>0</v>
      </c>
      <c r="Q24" s="109"/>
    </row>
    <row r="25" spans="1:17" ht="14.4" x14ac:dyDescent="0.3">
      <c r="A25" s="77" t="s">
        <v>665</v>
      </c>
      <c r="B25" s="77" t="s">
        <v>370</v>
      </c>
      <c r="C25" s="3">
        <v>28</v>
      </c>
      <c r="D25" s="77" t="s">
        <v>389</v>
      </c>
      <c r="E25" s="78">
        <v>50</v>
      </c>
      <c r="F25" s="111"/>
      <c r="G25" s="77" t="s">
        <v>557</v>
      </c>
      <c r="H25" s="3">
        <v>1</v>
      </c>
      <c r="I25" s="52"/>
      <c r="J25" s="50">
        <v>200</v>
      </c>
      <c r="K25" s="65"/>
      <c r="L25" s="66">
        <v>0</v>
      </c>
      <c r="M25" s="79">
        <v>0</v>
      </c>
      <c r="N25" s="80">
        <v>0</v>
      </c>
      <c r="O25" s="80">
        <v>0</v>
      </c>
      <c r="P25" s="80">
        <v>0</v>
      </c>
      <c r="Q25" s="109"/>
    </row>
    <row r="26" spans="1:17" ht="14.4" x14ac:dyDescent="0.3">
      <c r="A26" s="77" t="s">
        <v>665</v>
      </c>
      <c r="B26" s="77" t="s">
        <v>370</v>
      </c>
      <c r="C26" s="3">
        <v>29</v>
      </c>
      <c r="D26" s="77" t="s">
        <v>567</v>
      </c>
      <c r="E26" s="78">
        <v>55</v>
      </c>
      <c r="F26" s="111"/>
      <c r="G26" s="77" t="s">
        <v>557</v>
      </c>
      <c r="H26" s="3">
        <v>5</v>
      </c>
      <c r="I26" s="52"/>
      <c r="J26" s="50">
        <v>200</v>
      </c>
      <c r="K26" s="65"/>
      <c r="L26" s="66">
        <v>0</v>
      </c>
      <c r="M26" s="79">
        <v>0</v>
      </c>
      <c r="N26" s="80">
        <v>0</v>
      </c>
      <c r="O26" s="80">
        <v>0</v>
      </c>
      <c r="P26" s="80">
        <v>0</v>
      </c>
      <c r="Q26" s="109"/>
    </row>
    <row r="27" spans="1:17" ht="14.4" x14ac:dyDescent="0.3">
      <c r="A27" s="77" t="s">
        <v>665</v>
      </c>
      <c r="B27" s="77" t="s">
        <v>370</v>
      </c>
      <c r="C27" s="3">
        <v>3</v>
      </c>
      <c r="D27" s="77" t="s">
        <v>556</v>
      </c>
      <c r="E27" s="78">
        <v>20</v>
      </c>
      <c r="F27" s="111"/>
      <c r="G27" s="77" t="s">
        <v>16</v>
      </c>
      <c r="H27" s="3">
        <v>7</v>
      </c>
      <c r="I27" s="52"/>
      <c r="J27" s="50">
        <v>200</v>
      </c>
      <c r="K27" s="65"/>
      <c r="L27" s="66">
        <v>0</v>
      </c>
      <c r="M27" s="79">
        <v>0</v>
      </c>
      <c r="N27" s="80">
        <v>0</v>
      </c>
      <c r="O27" s="80">
        <v>0</v>
      </c>
      <c r="P27" s="80">
        <v>0</v>
      </c>
      <c r="Q27" s="109"/>
    </row>
    <row r="28" spans="1:17" ht="14.4" x14ac:dyDescent="0.3">
      <c r="A28" s="77" t="s">
        <v>665</v>
      </c>
      <c r="B28" s="77" t="s">
        <v>370</v>
      </c>
      <c r="C28" s="3">
        <v>30</v>
      </c>
      <c r="D28" s="77" t="s">
        <v>567</v>
      </c>
      <c r="E28" s="78">
        <v>55</v>
      </c>
      <c r="F28" s="111"/>
      <c r="G28" s="77" t="s">
        <v>557</v>
      </c>
      <c r="H28" s="3">
        <v>5</v>
      </c>
      <c r="I28" s="52"/>
      <c r="J28" s="50">
        <v>200</v>
      </c>
      <c r="K28" s="65"/>
      <c r="L28" s="66">
        <v>0</v>
      </c>
      <c r="M28" s="79">
        <v>0</v>
      </c>
      <c r="N28" s="80">
        <v>0</v>
      </c>
      <c r="O28" s="80">
        <v>0</v>
      </c>
      <c r="P28" s="80">
        <v>0</v>
      </c>
      <c r="Q28" s="109"/>
    </row>
    <row r="29" spans="1:17" ht="14.4" x14ac:dyDescent="0.3">
      <c r="A29" s="77" t="s">
        <v>665</v>
      </c>
      <c r="B29" s="77" t="s">
        <v>370</v>
      </c>
      <c r="C29" s="3">
        <v>31</v>
      </c>
      <c r="D29" s="77" t="s">
        <v>567</v>
      </c>
      <c r="E29" s="78">
        <v>55</v>
      </c>
      <c r="F29" s="111"/>
      <c r="G29" s="77" t="s">
        <v>557</v>
      </c>
      <c r="H29" s="3">
        <v>5</v>
      </c>
      <c r="I29" s="52"/>
      <c r="J29" s="50">
        <v>200</v>
      </c>
      <c r="K29" s="65"/>
      <c r="L29" s="66">
        <v>0</v>
      </c>
      <c r="M29" s="79">
        <v>0</v>
      </c>
      <c r="N29" s="80">
        <v>0</v>
      </c>
      <c r="O29" s="80">
        <v>0</v>
      </c>
      <c r="P29" s="80">
        <v>0</v>
      </c>
      <c r="Q29" s="109"/>
    </row>
    <row r="30" spans="1:17" ht="14.4" x14ac:dyDescent="0.3">
      <c r="A30" s="77" t="s">
        <v>665</v>
      </c>
      <c r="B30" s="77" t="s">
        <v>370</v>
      </c>
      <c r="C30" s="3">
        <v>32</v>
      </c>
      <c r="D30" s="77" t="s">
        <v>567</v>
      </c>
      <c r="E30" s="78">
        <v>55</v>
      </c>
      <c r="F30" s="111"/>
      <c r="G30" s="77" t="s">
        <v>557</v>
      </c>
      <c r="H30" s="3">
        <v>5</v>
      </c>
      <c r="I30" s="52"/>
      <c r="J30" s="50">
        <v>200</v>
      </c>
      <c r="K30" s="65"/>
      <c r="L30" s="66">
        <v>0</v>
      </c>
      <c r="M30" s="79">
        <v>0</v>
      </c>
      <c r="N30" s="80">
        <v>0</v>
      </c>
      <c r="O30" s="80">
        <v>0</v>
      </c>
      <c r="P30" s="80">
        <v>0</v>
      </c>
      <c r="Q30" s="109"/>
    </row>
    <row r="31" spans="1:17" ht="14.4" x14ac:dyDescent="0.3">
      <c r="A31" s="77" t="s">
        <v>665</v>
      </c>
      <c r="B31" s="77" t="s">
        <v>370</v>
      </c>
      <c r="C31" s="3">
        <v>33</v>
      </c>
      <c r="D31" s="77" t="s">
        <v>339</v>
      </c>
      <c r="E31" s="78">
        <v>5.81</v>
      </c>
      <c r="F31" s="111"/>
      <c r="G31" s="77" t="s">
        <v>480</v>
      </c>
      <c r="H31" s="3">
        <v>8</v>
      </c>
      <c r="I31" s="52"/>
      <c r="J31" s="50">
        <v>200</v>
      </c>
      <c r="K31" s="65"/>
      <c r="L31" s="66">
        <v>0</v>
      </c>
      <c r="M31" s="79">
        <v>0</v>
      </c>
      <c r="N31" s="80">
        <v>0</v>
      </c>
      <c r="O31" s="80">
        <v>0</v>
      </c>
      <c r="P31" s="80">
        <v>0</v>
      </c>
      <c r="Q31" s="109"/>
    </row>
    <row r="32" spans="1:17" ht="14.4" x14ac:dyDescent="0.3">
      <c r="A32" s="77" t="s">
        <v>665</v>
      </c>
      <c r="B32" s="77" t="s">
        <v>370</v>
      </c>
      <c r="C32" s="3">
        <v>34</v>
      </c>
      <c r="D32" s="77" t="s">
        <v>569</v>
      </c>
      <c r="E32" s="78">
        <v>12.82</v>
      </c>
      <c r="F32" s="111"/>
      <c r="G32" s="77" t="s">
        <v>480</v>
      </c>
      <c r="H32" s="3">
        <v>9</v>
      </c>
      <c r="I32" s="52"/>
      <c r="J32" s="50">
        <v>200</v>
      </c>
      <c r="K32" s="65"/>
      <c r="L32" s="66">
        <v>0</v>
      </c>
      <c r="M32" s="79">
        <v>0</v>
      </c>
      <c r="N32" s="80">
        <v>0</v>
      </c>
      <c r="O32" s="80">
        <v>0</v>
      </c>
      <c r="P32" s="80">
        <v>0</v>
      </c>
      <c r="Q32" s="109"/>
    </row>
    <row r="33" spans="1:17" ht="14.4" x14ac:dyDescent="0.3">
      <c r="A33" s="77" t="s">
        <v>665</v>
      </c>
      <c r="B33" s="77" t="s">
        <v>370</v>
      </c>
      <c r="C33" s="3">
        <v>35</v>
      </c>
      <c r="D33" s="77" t="s">
        <v>15</v>
      </c>
      <c r="E33" s="78">
        <v>12.82</v>
      </c>
      <c r="F33" s="111"/>
      <c r="G33" s="77" t="s">
        <v>371</v>
      </c>
      <c r="H33" s="3">
        <v>3</v>
      </c>
      <c r="I33" s="52"/>
      <c r="J33" s="50">
        <v>200</v>
      </c>
      <c r="K33" s="65"/>
      <c r="L33" s="66">
        <v>0</v>
      </c>
      <c r="M33" s="79">
        <v>0</v>
      </c>
      <c r="N33" s="80">
        <v>0</v>
      </c>
      <c r="O33" s="80">
        <v>0</v>
      </c>
      <c r="P33" s="80">
        <v>0</v>
      </c>
      <c r="Q33" s="109"/>
    </row>
    <row r="34" spans="1:17" ht="14.4" x14ac:dyDescent="0.3">
      <c r="A34" s="77" t="s">
        <v>665</v>
      </c>
      <c r="B34" s="77" t="s">
        <v>370</v>
      </c>
      <c r="C34" s="3">
        <v>36</v>
      </c>
      <c r="D34" s="77" t="s">
        <v>339</v>
      </c>
      <c r="E34" s="78">
        <v>5.81</v>
      </c>
      <c r="F34" s="111"/>
      <c r="G34" s="77" t="s">
        <v>480</v>
      </c>
      <c r="H34" s="3">
        <v>8</v>
      </c>
      <c r="I34" s="52"/>
      <c r="J34" s="50">
        <v>200</v>
      </c>
      <c r="K34" s="65"/>
      <c r="L34" s="66">
        <v>0</v>
      </c>
      <c r="M34" s="79">
        <v>0</v>
      </c>
      <c r="N34" s="80">
        <v>0</v>
      </c>
      <c r="O34" s="80">
        <v>0</v>
      </c>
      <c r="P34" s="80">
        <v>0</v>
      </c>
      <c r="Q34" s="109"/>
    </row>
    <row r="35" spans="1:17" ht="14.4" x14ac:dyDescent="0.3">
      <c r="A35" s="77" t="s">
        <v>665</v>
      </c>
      <c r="B35" s="77" t="s">
        <v>370</v>
      </c>
      <c r="C35" s="3">
        <v>37</v>
      </c>
      <c r="D35" s="77" t="s">
        <v>15</v>
      </c>
      <c r="E35" s="78"/>
      <c r="F35" s="111">
        <v>4</v>
      </c>
      <c r="G35" s="77" t="s">
        <v>371</v>
      </c>
      <c r="H35" s="3">
        <v>3</v>
      </c>
      <c r="I35" s="52"/>
      <c r="J35" s="50">
        <v>200</v>
      </c>
      <c r="K35" s="65"/>
      <c r="L35" s="66">
        <v>0</v>
      </c>
      <c r="M35" s="79">
        <v>0</v>
      </c>
      <c r="N35" s="80">
        <v>0</v>
      </c>
      <c r="O35" s="80">
        <v>0</v>
      </c>
      <c r="P35" s="80">
        <v>0</v>
      </c>
      <c r="Q35" s="109"/>
    </row>
    <row r="36" spans="1:17" ht="14.4" x14ac:dyDescent="0.3">
      <c r="A36" s="77" t="s">
        <v>665</v>
      </c>
      <c r="B36" s="77" t="s">
        <v>370</v>
      </c>
      <c r="C36" s="3">
        <v>37</v>
      </c>
      <c r="D36" s="77" t="s">
        <v>17</v>
      </c>
      <c r="E36" s="78">
        <v>14.03</v>
      </c>
      <c r="F36" s="111"/>
      <c r="G36" s="77" t="s">
        <v>16</v>
      </c>
      <c r="H36" s="3">
        <v>4</v>
      </c>
      <c r="I36" s="52"/>
      <c r="J36" s="50">
        <v>200</v>
      </c>
      <c r="K36" s="65"/>
      <c r="L36" s="66">
        <v>0</v>
      </c>
      <c r="M36" s="79">
        <v>0</v>
      </c>
      <c r="N36" s="80">
        <v>0</v>
      </c>
      <c r="O36" s="80">
        <v>0</v>
      </c>
      <c r="P36" s="80">
        <v>0</v>
      </c>
      <c r="Q36" s="109"/>
    </row>
    <row r="37" spans="1:17" ht="14.4" x14ac:dyDescent="0.3">
      <c r="A37" s="77" t="s">
        <v>665</v>
      </c>
      <c r="B37" s="77" t="s">
        <v>370</v>
      </c>
      <c r="C37" s="3">
        <v>38</v>
      </c>
      <c r="D37" s="22" t="s">
        <v>672</v>
      </c>
      <c r="E37" s="78">
        <v>18</v>
      </c>
      <c r="F37" s="111"/>
      <c r="G37" s="77" t="s">
        <v>16</v>
      </c>
      <c r="H37" s="3">
        <v>4</v>
      </c>
      <c r="I37" s="52"/>
      <c r="J37" s="50">
        <v>200</v>
      </c>
      <c r="K37" s="65"/>
      <c r="L37" s="66">
        <v>0</v>
      </c>
      <c r="M37" s="79">
        <v>0</v>
      </c>
      <c r="N37" s="80">
        <v>0</v>
      </c>
      <c r="O37" s="80">
        <v>0</v>
      </c>
      <c r="P37" s="80">
        <v>0</v>
      </c>
      <c r="Q37" s="109"/>
    </row>
    <row r="38" spans="1:17" ht="14.4" x14ac:dyDescent="0.3">
      <c r="A38" s="77" t="s">
        <v>665</v>
      </c>
      <c r="B38" s="77" t="s">
        <v>370</v>
      </c>
      <c r="C38" s="3">
        <v>39</v>
      </c>
      <c r="D38" s="77" t="s">
        <v>339</v>
      </c>
      <c r="E38" s="78">
        <v>1.5</v>
      </c>
      <c r="F38" s="111"/>
      <c r="G38" s="77" t="s">
        <v>480</v>
      </c>
      <c r="H38" s="3">
        <v>8</v>
      </c>
      <c r="I38" s="52"/>
      <c r="J38" s="50">
        <v>200</v>
      </c>
      <c r="K38" s="65"/>
      <c r="L38" s="66">
        <v>0</v>
      </c>
      <c r="M38" s="79">
        <v>0</v>
      </c>
      <c r="N38" s="80">
        <v>0</v>
      </c>
      <c r="O38" s="80">
        <v>0</v>
      </c>
      <c r="P38" s="80">
        <v>0</v>
      </c>
      <c r="Q38" s="109"/>
    </row>
    <row r="39" spans="1:17" ht="14.4" x14ac:dyDescent="0.3">
      <c r="A39" s="77" t="s">
        <v>665</v>
      </c>
      <c r="B39" s="77" t="s">
        <v>370</v>
      </c>
      <c r="C39" s="3">
        <v>4</v>
      </c>
      <c r="D39" s="77" t="s">
        <v>22</v>
      </c>
      <c r="E39" s="78">
        <v>14</v>
      </c>
      <c r="F39" s="111"/>
      <c r="G39" s="77" t="s">
        <v>557</v>
      </c>
      <c r="H39" s="3">
        <v>4</v>
      </c>
      <c r="I39" s="52"/>
      <c r="J39" s="50">
        <v>200</v>
      </c>
      <c r="K39" s="65"/>
      <c r="L39" s="66">
        <v>0</v>
      </c>
      <c r="M39" s="79">
        <v>0</v>
      </c>
      <c r="N39" s="80">
        <v>0</v>
      </c>
      <c r="O39" s="80">
        <v>0</v>
      </c>
      <c r="P39" s="80">
        <v>0</v>
      </c>
      <c r="Q39" s="109"/>
    </row>
    <row r="40" spans="1:17" ht="14.4" x14ac:dyDescent="0.3">
      <c r="A40" s="77" t="s">
        <v>665</v>
      </c>
      <c r="B40" s="77" t="s">
        <v>370</v>
      </c>
      <c r="C40" s="3" t="s">
        <v>673</v>
      </c>
      <c r="D40" s="77" t="s">
        <v>17</v>
      </c>
      <c r="E40" s="78">
        <v>3.25</v>
      </c>
      <c r="F40" s="111"/>
      <c r="G40" s="77" t="s">
        <v>557</v>
      </c>
      <c r="H40" s="3">
        <v>4</v>
      </c>
      <c r="I40" s="52"/>
      <c r="J40" s="50">
        <v>200</v>
      </c>
      <c r="K40" s="65"/>
      <c r="L40" s="66">
        <v>0</v>
      </c>
      <c r="M40" s="79">
        <v>0</v>
      </c>
      <c r="N40" s="80">
        <v>0</v>
      </c>
      <c r="O40" s="80">
        <v>0</v>
      </c>
      <c r="P40" s="80">
        <v>0</v>
      </c>
      <c r="Q40" s="109"/>
    </row>
    <row r="41" spans="1:17" ht="14.4" x14ac:dyDescent="0.3">
      <c r="A41" s="77" t="s">
        <v>665</v>
      </c>
      <c r="B41" s="77" t="s">
        <v>370</v>
      </c>
      <c r="C41" s="3" t="s">
        <v>674</v>
      </c>
      <c r="D41" s="77" t="s">
        <v>17</v>
      </c>
      <c r="E41" s="78">
        <v>22.93</v>
      </c>
      <c r="F41" s="111"/>
      <c r="G41" s="77" t="s">
        <v>557</v>
      </c>
      <c r="H41" s="3">
        <v>4</v>
      </c>
      <c r="I41" s="52"/>
      <c r="J41" s="50">
        <v>200</v>
      </c>
      <c r="K41" s="65"/>
      <c r="L41" s="66">
        <v>0</v>
      </c>
      <c r="M41" s="79">
        <v>0</v>
      </c>
      <c r="N41" s="80">
        <v>0</v>
      </c>
      <c r="O41" s="80">
        <v>0</v>
      </c>
      <c r="P41" s="80">
        <v>0</v>
      </c>
      <c r="Q41" s="109"/>
    </row>
    <row r="42" spans="1:17" ht="14.4" x14ac:dyDescent="0.3">
      <c r="A42" s="77" t="s">
        <v>665</v>
      </c>
      <c r="B42" s="77" t="s">
        <v>370</v>
      </c>
      <c r="C42" s="3">
        <v>6</v>
      </c>
      <c r="D42" s="77" t="s">
        <v>569</v>
      </c>
      <c r="E42" s="78">
        <v>5.31</v>
      </c>
      <c r="F42" s="111"/>
      <c r="G42" s="77" t="s">
        <v>480</v>
      </c>
      <c r="H42" s="3">
        <v>9</v>
      </c>
      <c r="I42" s="52"/>
      <c r="J42" s="50">
        <v>200</v>
      </c>
      <c r="K42" s="65"/>
      <c r="L42" s="66">
        <v>0</v>
      </c>
      <c r="M42" s="79">
        <v>0</v>
      </c>
      <c r="N42" s="80">
        <v>0</v>
      </c>
      <c r="O42" s="80">
        <v>0</v>
      </c>
      <c r="P42" s="80">
        <v>0</v>
      </c>
      <c r="Q42" s="109"/>
    </row>
    <row r="43" spans="1:17" ht="14.4" x14ac:dyDescent="0.3">
      <c r="A43" s="77" t="s">
        <v>665</v>
      </c>
      <c r="B43" s="77" t="s">
        <v>370</v>
      </c>
      <c r="C43" s="3" t="s">
        <v>675</v>
      </c>
      <c r="D43" s="22" t="s">
        <v>569</v>
      </c>
      <c r="E43" s="78"/>
      <c r="F43" s="111">
        <v>5</v>
      </c>
      <c r="G43" s="77" t="s">
        <v>557</v>
      </c>
      <c r="H43" s="3">
        <v>9</v>
      </c>
      <c r="I43" s="52"/>
      <c r="J43" s="50">
        <v>200</v>
      </c>
      <c r="K43" s="65"/>
      <c r="L43" s="66">
        <v>0</v>
      </c>
      <c r="M43" s="79">
        <v>0</v>
      </c>
      <c r="N43" s="80">
        <v>0</v>
      </c>
      <c r="O43" s="80">
        <v>0</v>
      </c>
      <c r="P43" s="80">
        <v>0</v>
      </c>
      <c r="Q43" s="109"/>
    </row>
    <row r="44" spans="1:17" ht="14.4" x14ac:dyDescent="0.3">
      <c r="A44" s="77" t="s">
        <v>665</v>
      </c>
      <c r="B44" s="77" t="s">
        <v>370</v>
      </c>
      <c r="C44" s="3" t="s">
        <v>675</v>
      </c>
      <c r="D44" s="77" t="s">
        <v>389</v>
      </c>
      <c r="E44" s="78">
        <v>70</v>
      </c>
      <c r="F44" s="111"/>
      <c r="G44" s="77" t="s">
        <v>557</v>
      </c>
      <c r="H44" s="3">
        <v>1</v>
      </c>
      <c r="I44" s="52"/>
      <c r="J44" s="50">
        <v>200</v>
      </c>
      <c r="K44" s="65"/>
      <c r="L44" s="66">
        <v>0</v>
      </c>
      <c r="M44" s="79">
        <v>0</v>
      </c>
      <c r="N44" s="80">
        <v>0</v>
      </c>
      <c r="O44" s="80">
        <v>0</v>
      </c>
      <c r="P44" s="80">
        <v>0</v>
      </c>
      <c r="Q44" s="109"/>
    </row>
    <row r="45" spans="1:17" ht="14.4" x14ac:dyDescent="0.3">
      <c r="A45" s="77" t="s">
        <v>665</v>
      </c>
      <c r="B45" s="77" t="s">
        <v>370</v>
      </c>
      <c r="C45" s="3">
        <v>7</v>
      </c>
      <c r="D45" s="77" t="s">
        <v>556</v>
      </c>
      <c r="E45" s="78">
        <v>55</v>
      </c>
      <c r="F45" s="111"/>
      <c r="G45" s="77" t="s">
        <v>557</v>
      </c>
      <c r="H45" s="3">
        <v>7</v>
      </c>
      <c r="I45" s="52"/>
      <c r="J45" s="50">
        <v>200</v>
      </c>
      <c r="K45" s="65"/>
      <c r="L45" s="66">
        <v>0</v>
      </c>
      <c r="M45" s="79">
        <v>0</v>
      </c>
      <c r="N45" s="80">
        <v>0</v>
      </c>
      <c r="O45" s="80">
        <v>0</v>
      </c>
      <c r="P45" s="80">
        <v>0</v>
      </c>
      <c r="Q45" s="109"/>
    </row>
    <row r="46" spans="1:17" ht="14.4" x14ac:dyDescent="0.3">
      <c r="A46" s="77" t="s">
        <v>665</v>
      </c>
      <c r="B46" s="77" t="s">
        <v>370</v>
      </c>
      <c r="C46" s="3">
        <v>8</v>
      </c>
      <c r="D46" s="77" t="s">
        <v>556</v>
      </c>
      <c r="E46" s="78">
        <v>55</v>
      </c>
      <c r="F46" s="111"/>
      <c r="G46" s="77" t="s">
        <v>557</v>
      </c>
      <c r="H46" s="3">
        <v>7</v>
      </c>
      <c r="I46" s="52"/>
      <c r="J46" s="50">
        <v>200</v>
      </c>
      <c r="K46" s="65"/>
      <c r="L46" s="66">
        <v>0</v>
      </c>
      <c r="M46" s="79">
        <v>0</v>
      </c>
      <c r="N46" s="80">
        <v>0</v>
      </c>
      <c r="O46" s="80">
        <v>0</v>
      </c>
      <c r="P46" s="80">
        <v>0</v>
      </c>
      <c r="Q46" s="109"/>
    </row>
    <row r="47" spans="1:17" ht="14.4" x14ac:dyDescent="0.3">
      <c r="A47" s="77" t="s">
        <v>665</v>
      </c>
      <c r="B47" s="77" t="s">
        <v>370</v>
      </c>
      <c r="C47" s="3">
        <v>9</v>
      </c>
      <c r="D47" s="77" t="s">
        <v>556</v>
      </c>
      <c r="E47" s="78">
        <v>55</v>
      </c>
      <c r="F47" s="111"/>
      <c r="G47" s="77" t="s">
        <v>557</v>
      </c>
      <c r="H47" s="3">
        <v>7</v>
      </c>
      <c r="I47" s="52"/>
      <c r="J47" s="50">
        <v>200</v>
      </c>
      <c r="K47" s="65"/>
      <c r="L47" s="66">
        <v>0</v>
      </c>
      <c r="M47" s="79">
        <v>0</v>
      </c>
      <c r="N47" s="80">
        <v>0</v>
      </c>
      <c r="O47" s="80">
        <v>0</v>
      </c>
      <c r="P47" s="80">
        <v>0</v>
      </c>
      <c r="Q47" s="109"/>
    </row>
    <row r="48" spans="1:17" ht="14.4" x14ac:dyDescent="0.3">
      <c r="A48" s="77" t="s">
        <v>665</v>
      </c>
      <c r="B48" s="77" t="s">
        <v>370</v>
      </c>
      <c r="C48" s="28" t="s">
        <v>834</v>
      </c>
      <c r="D48" s="77" t="s">
        <v>350</v>
      </c>
      <c r="E48" s="78">
        <v>2</v>
      </c>
      <c r="F48" s="111"/>
      <c r="G48" s="77" t="s">
        <v>557</v>
      </c>
      <c r="H48" s="3">
        <v>4</v>
      </c>
      <c r="I48" s="52"/>
      <c r="J48" s="50">
        <v>200</v>
      </c>
      <c r="K48" s="65"/>
      <c r="L48" s="66">
        <v>0</v>
      </c>
      <c r="M48" s="79">
        <v>0</v>
      </c>
      <c r="N48" s="80">
        <v>0</v>
      </c>
      <c r="O48" s="80">
        <v>0</v>
      </c>
      <c r="P48" s="80">
        <v>0</v>
      </c>
      <c r="Q48" s="109"/>
    </row>
    <row r="49" spans="1:17" ht="14.4" x14ac:dyDescent="0.3">
      <c r="A49" s="77" t="s">
        <v>665</v>
      </c>
      <c r="B49" s="77" t="s">
        <v>370</v>
      </c>
      <c r="C49" s="28" t="s">
        <v>836</v>
      </c>
      <c r="D49" s="77" t="s">
        <v>76</v>
      </c>
      <c r="E49" s="78">
        <v>8.1</v>
      </c>
      <c r="F49" s="111"/>
      <c r="G49" s="77" t="s">
        <v>676</v>
      </c>
      <c r="H49" s="3">
        <v>3</v>
      </c>
      <c r="I49" s="52"/>
      <c r="J49" s="50">
        <v>200</v>
      </c>
      <c r="K49" s="65"/>
      <c r="L49" s="66">
        <v>0</v>
      </c>
      <c r="M49" s="79">
        <v>0</v>
      </c>
      <c r="N49" s="80">
        <v>0</v>
      </c>
      <c r="O49" s="80">
        <v>0</v>
      </c>
      <c r="P49" s="80">
        <v>0</v>
      </c>
      <c r="Q49" s="109"/>
    </row>
    <row r="50" spans="1:17" ht="14.4" x14ac:dyDescent="0.3">
      <c r="A50" s="77" t="s">
        <v>665</v>
      </c>
      <c r="B50" s="77" t="s">
        <v>677</v>
      </c>
      <c r="C50" s="28" t="s">
        <v>837</v>
      </c>
      <c r="D50" s="77" t="s">
        <v>113</v>
      </c>
      <c r="E50" s="78">
        <v>1.63</v>
      </c>
      <c r="F50" s="111"/>
      <c r="G50" s="77" t="s">
        <v>557</v>
      </c>
      <c r="H50" s="3">
        <v>4</v>
      </c>
      <c r="I50" s="52"/>
      <c r="J50" s="50">
        <v>200</v>
      </c>
      <c r="K50" s="65"/>
      <c r="L50" s="66">
        <v>0</v>
      </c>
      <c r="M50" s="79">
        <v>0</v>
      </c>
      <c r="N50" s="80">
        <v>0</v>
      </c>
      <c r="O50" s="80">
        <v>0</v>
      </c>
      <c r="P50" s="80">
        <v>0</v>
      </c>
      <c r="Q50" s="109"/>
    </row>
    <row r="51" spans="1:17" ht="14.4" x14ac:dyDescent="0.3">
      <c r="A51" s="77" t="s">
        <v>665</v>
      </c>
      <c r="B51" s="77" t="s">
        <v>677</v>
      </c>
      <c r="C51" s="28" t="s">
        <v>838</v>
      </c>
      <c r="D51" s="77" t="s">
        <v>144</v>
      </c>
      <c r="E51" s="78">
        <v>4.6900000000000004</v>
      </c>
      <c r="F51" s="111"/>
      <c r="G51" s="77" t="s">
        <v>557</v>
      </c>
      <c r="H51" s="3">
        <v>3</v>
      </c>
      <c r="I51" s="52"/>
      <c r="J51" s="50">
        <v>200</v>
      </c>
      <c r="K51" s="65"/>
      <c r="L51" s="66">
        <v>0</v>
      </c>
      <c r="M51" s="79">
        <v>0</v>
      </c>
      <c r="N51" s="80">
        <v>0</v>
      </c>
      <c r="O51" s="80">
        <v>0</v>
      </c>
      <c r="P51" s="80">
        <v>0</v>
      </c>
      <c r="Q51" s="109"/>
    </row>
    <row r="52" spans="1:17" ht="14.4" x14ac:dyDescent="0.3">
      <c r="A52" s="77" t="s">
        <v>665</v>
      </c>
      <c r="B52" s="77" t="s">
        <v>677</v>
      </c>
      <c r="C52" s="28" t="s">
        <v>839</v>
      </c>
      <c r="D52" s="77" t="s">
        <v>569</v>
      </c>
      <c r="E52" s="78"/>
      <c r="F52" s="111">
        <v>5</v>
      </c>
      <c r="G52" s="77" t="s">
        <v>557</v>
      </c>
      <c r="H52" s="3">
        <v>9</v>
      </c>
      <c r="I52" s="52"/>
      <c r="J52" s="50">
        <v>200</v>
      </c>
      <c r="K52" s="65"/>
      <c r="L52" s="66">
        <v>0</v>
      </c>
      <c r="M52" s="79">
        <v>0</v>
      </c>
      <c r="N52" s="80">
        <v>0</v>
      </c>
      <c r="O52" s="80">
        <v>0</v>
      </c>
      <c r="P52" s="80">
        <v>0</v>
      </c>
      <c r="Q52" s="109"/>
    </row>
    <row r="53" spans="1:17" ht="14.4" x14ac:dyDescent="0.3">
      <c r="A53" s="77" t="s">
        <v>665</v>
      </c>
      <c r="B53" s="77" t="s">
        <v>677</v>
      </c>
      <c r="C53" s="28" t="s">
        <v>862</v>
      </c>
      <c r="D53" s="77" t="s">
        <v>339</v>
      </c>
      <c r="E53" s="78">
        <v>5.81</v>
      </c>
      <c r="F53" s="111"/>
      <c r="G53" s="77" t="s">
        <v>480</v>
      </c>
      <c r="H53" s="3">
        <v>8</v>
      </c>
      <c r="I53" s="52"/>
      <c r="J53" s="50">
        <v>200</v>
      </c>
      <c r="K53" s="65"/>
      <c r="L53" s="66">
        <v>0</v>
      </c>
      <c r="M53" s="79">
        <v>0</v>
      </c>
      <c r="N53" s="80">
        <v>0</v>
      </c>
      <c r="O53" s="80">
        <v>0</v>
      </c>
      <c r="P53" s="80">
        <v>0</v>
      </c>
      <c r="Q53" s="109"/>
    </row>
    <row r="54" spans="1:17" ht="14.4" x14ac:dyDescent="0.3">
      <c r="A54" s="77" t="s">
        <v>665</v>
      </c>
      <c r="B54" s="77" t="s">
        <v>677</v>
      </c>
      <c r="C54" s="28" t="s">
        <v>840</v>
      </c>
      <c r="D54" s="77" t="s">
        <v>339</v>
      </c>
      <c r="E54" s="78">
        <v>5.81</v>
      </c>
      <c r="F54" s="111"/>
      <c r="G54" s="77" t="s">
        <v>480</v>
      </c>
      <c r="H54" s="3">
        <v>8</v>
      </c>
      <c r="I54" s="52"/>
      <c r="J54" s="50">
        <v>200</v>
      </c>
      <c r="K54" s="65"/>
      <c r="L54" s="66">
        <v>0</v>
      </c>
      <c r="M54" s="79">
        <v>0</v>
      </c>
      <c r="N54" s="80">
        <v>0</v>
      </c>
      <c r="O54" s="80">
        <v>0</v>
      </c>
      <c r="P54" s="80">
        <v>0</v>
      </c>
      <c r="Q54" s="109"/>
    </row>
    <row r="55" spans="1:17" ht="14.4" x14ac:dyDescent="0.3">
      <c r="A55" s="77" t="s">
        <v>665</v>
      </c>
      <c r="B55" s="77" t="s">
        <v>677</v>
      </c>
      <c r="C55" s="28" t="s">
        <v>841</v>
      </c>
      <c r="D55" s="77" t="s">
        <v>17</v>
      </c>
      <c r="E55" s="78">
        <v>13.31</v>
      </c>
      <c r="F55" s="111"/>
      <c r="G55" s="77" t="s">
        <v>16</v>
      </c>
      <c r="H55" s="3">
        <v>4</v>
      </c>
      <c r="I55" s="52"/>
      <c r="J55" s="50">
        <v>200</v>
      </c>
      <c r="K55" s="65"/>
      <c r="L55" s="66">
        <v>0</v>
      </c>
      <c r="M55" s="79">
        <v>0</v>
      </c>
      <c r="N55" s="80">
        <v>0</v>
      </c>
      <c r="O55" s="80">
        <v>0</v>
      </c>
      <c r="P55" s="80">
        <v>0</v>
      </c>
      <c r="Q55" s="109"/>
    </row>
    <row r="56" spans="1:17" ht="14.4" x14ac:dyDescent="0.3">
      <c r="A56" s="77" t="s">
        <v>665</v>
      </c>
      <c r="B56" s="77" t="s">
        <v>677</v>
      </c>
      <c r="C56" s="28" t="s">
        <v>843</v>
      </c>
      <c r="D56" s="77" t="s">
        <v>389</v>
      </c>
      <c r="E56" s="78"/>
      <c r="F56" s="111">
        <v>25</v>
      </c>
      <c r="G56" s="77" t="s">
        <v>16</v>
      </c>
      <c r="H56" s="3">
        <v>1</v>
      </c>
      <c r="I56" s="52"/>
      <c r="J56" s="50">
        <v>200</v>
      </c>
      <c r="K56" s="65"/>
      <c r="L56" s="66">
        <v>0</v>
      </c>
      <c r="M56" s="79">
        <v>0</v>
      </c>
      <c r="N56" s="80">
        <v>0</v>
      </c>
      <c r="O56" s="80">
        <v>0</v>
      </c>
      <c r="P56" s="80">
        <v>0</v>
      </c>
      <c r="Q56" s="109"/>
    </row>
    <row r="57" spans="1:17" ht="14.4" x14ac:dyDescent="0.3">
      <c r="A57" s="77" t="s">
        <v>665</v>
      </c>
      <c r="B57" s="77" t="s">
        <v>677</v>
      </c>
      <c r="C57" s="28" t="s">
        <v>300</v>
      </c>
      <c r="D57" s="77" t="s">
        <v>389</v>
      </c>
      <c r="E57" s="78">
        <v>35</v>
      </c>
      <c r="F57" s="111"/>
      <c r="G57" s="77" t="s">
        <v>557</v>
      </c>
      <c r="H57" s="3">
        <v>1</v>
      </c>
      <c r="I57" s="52"/>
      <c r="J57" s="50">
        <v>200</v>
      </c>
      <c r="K57" s="65"/>
      <c r="L57" s="66">
        <v>0</v>
      </c>
      <c r="M57" s="79">
        <v>0</v>
      </c>
      <c r="N57" s="80">
        <v>0</v>
      </c>
      <c r="O57" s="80">
        <v>0</v>
      </c>
      <c r="P57" s="80">
        <v>0</v>
      </c>
      <c r="Q57" s="109"/>
    </row>
    <row r="58" spans="1:17" ht="14.4" x14ac:dyDescent="0.3">
      <c r="A58" s="77" t="s">
        <v>665</v>
      </c>
      <c r="B58" s="77" t="s">
        <v>677</v>
      </c>
      <c r="C58" s="28" t="s">
        <v>301</v>
      </c>
      <c r="D58" s="77" t="s">
        <v>556</v>
      </c>
      <c r="E58" s="78">
        <v>55</v>
      </c>
      <c r="F58" s="111"/>
      <c r="G58" s="77" t="s">
        <v>557</v>
      </c>
      <c r="H58" s="3">
        <v>7</v>
      </c>
      <c r="I58" s="52"/>
      <c r="J58" s="50">
        <v>200</v>
      </c>
      <c r="K58" s="65"/>
      <c r="L58" s="66">
        <v>0</v>
      </c>
      <c r="M58" s="79">
        <v>0</v>
      </c>
      <c r="N58" s="80">
        <v>0</v>
      </c>
      <c r="O58" s="80">
        <v>0</v>
      </c>
      <c r="P58" s="80">
        <v>0</v>
      </c>
      <c r="Q58" s="109"/>
    </row>
    <row r="59" spans="1:17" ht="14.4" x14ac:dyDescent="0.3">
      <c r="A59" s="77" t="s">
        <v>665</v>
      </c>
      <c r="B59" s="77" t="s">
        <v>677</v>
      </c>
      <c r="C59" s="28" t="s">
        <v>289</v>
      </c>
      <c r="D59" s="77" t="s">
        <v>556</v>
      </c>
      <c r="E59" s="78">
        <v>55</v>
      </c>
      <c r="F59" s="111"/>
      <c r="G59" s="77" t="s">
        <v>557</v>
      </c>
      <c r="H59" s="3">
        <v>7</v>
      </c>
      <c r="I59" s="52"/>
      <c r="J59" s="50">
        <v>200</v>
      </c>
      <c r="K59" s="65"/>
      <c r="L59" s="66">
        <v>0</v>
      </c>
      <c r="M59" s="79">
        <v>0</v>
      </c>
      <c r="N59" s="80">
        <v>0</v>
      </c>
      <c r="O59" s="80">
        <v>0</v>
      </c>
      <c r="P59" s="80">
        <v>0</v>
      </c>
      <c r="Q59" s="109"/>
    </row>
    <row r="60" spans="1:17" ht="14.4" x14ac:dyDescent="0.3">
      <c r="A60" s="77" t="s">
        <v>665</v>
      </c>
      <c r="B60" s="77" t="s">
        <v>677</v>
      </c>
      <c r="C60" s="28" t="s">
        <v>293</v>
      </c>
      <c r="D60" s="77" t="s">
        <v>556</v>
      </c>
      <c r="E60" s="78">
        <v>55</v>
      </c>
      <c r="F60" s="78"/>
      <c r="G60" s="77" t="s">
        <v>557</v>
      </c>
      <c r="H60" s="3">
        <v>7</v>
      </c>
      <c r="I60" s="52"/>
      <c r="J60" s="50">
        <v>200</v>
      </c>
      <c r="K60" s="65"/>
      <c r="L60" s="66">
        <v>0</v>
      </c>
      <c r="M60" s="79">
        <v>0</v>
      </c>
      <c r="N60" s="80">
        <v>0</v>
      </c>
      <c r="O60" s="80">
        <v>0</v>
      </c>
      <c r="P60" s="80">
        <v>0</v>
      </c>
      <c r="Q60" s="109"/>
    </row>
    <row r="61" spans="1:17" ht="14.4" x14ac:dyDescent="0.3">
      <c r="A61" s="77" t="s">
        <v>665</v>
      </c>
      <c r="B61" s="77" t="s">
        <v>677</v>
      </c>
      <c r="C61" s="28" t="s">
        <v>359</v>
      </c>
      <c r="D61" s="77" t="s">
        <v>556</v>
      </c>
      <c r="E61" s="78">
        <v>55</v>
      </c>
      <c r="F61" s="78"/>
      <c r="G61" s="77" t="s">
        <v>557</v>
      </c>
      <c r="H61" s="3">
        <v>7</v>
      </c>
      <c r="I61" s="52"/>
      <c r="J61" s="50">
        <v>200</v>
      </c>
      <c r="K61" s="65"/>
      <c r="L61" s="66">
        <v>0</v>
      </c>
      <c r="M61" s="79">
        <v>0</v>
      </c>
      <c r="N61" s="80">
        <v>0</v>
      </c>
      <c r="O61" s="80">
        <v>0</v>
      </c>
      <c r="P61" s="80">
        <v>0</v>
      </c>
      <c r="Q61" s="109"/>
    </row>
    <row r="62" spans="1:17" ht="14.4" x14ac:dyDescent="0.3">
      <c r="A62" s="77" t="s">
        <v>665</v>
      </c>
      <c r="B62" s="77" t="s">
        <v>677</v>
      </c>
      <c r="C62" s="28" t="s">
        <v>290</v>
      </c>
      <c r="D62" s="77" t="s">
        <v>75</v>
      </c>
      <c r="E62" s="78">
        <v>10.79</v>
      </c>
      <c r="F62" s="78"/>
      <c r="G62" s="77" t="s">
        <v>16</v>
      </c>
      <c r="H62" s="3">
        <v>6</v>
      </c>
      <c r="I62" s="52"/>
      <c r="J62" s="50">
        <v>40</v>
      </c>
      <c r="K62" s="65"/>
      <c r="L62" s="66">
        <v>0</v>
      </c>
      <c r="M62" s="79">
        <v>0</v>
      </c>
      <c r="N62" s="80">
        <v>0</v>
      </c>
      <c r="O62" s="80">
        <v>0</v>
      </c>
      <c r="P62" s="80">
        <v>0</v>
      </c>
      <c r="Q62" s="109"/>
    </row>
    <row r="63" spans="1:17" ht="14.4" x14ac:dyDescent="0.3">
      <c r="A63" s="77" t="s">
        <v>665</v>
      </c>
      <c r="B63" s="77" t="s">
        <v>677</v>
      </c>
      <c r="C63" s="28" t="s">
        <v>294</v>
      </c>
      <c r="D63" s="77" t="s">
        <v>19</v>
      </c>
      <c r="E63" s="78">
        <v>17.62</v>
      </c>
      <c r="F63" s="78"/>
      <c r="G63" s="77" t="s">
        <v>16</v>
      </c>
      <c r="H63" s="3">
        <v>6</v>
      </c>
      <c r="I63" s="52"/>
      <c r="J63" s="50">
        <v>40</v>
      </c>
      <c r="K63" s="65"/>
      <c r="L63" s="66">
        <v>0</v>
      </c>
      <c r="M63" s="79">
        <v>0</v>
      </c>
      <c r="N63" s="80">
        <v>0</v>
      </c>
      <c r="O63" s="80">
        <v>0</v>
      </c>
      <c r="P63" s="80">
        <v>0</v>
      </c>
      <c r="Q63" s="109"/>
    </row>
    <row r="64" spans="1:17" ht="14.4" x14ac:dyDescent="0.3">
      <c r="A64" s="13"/>
      <c r="B64" s="81"/>
      <c r="C64" s="13"/>
      <c r="D64" s="81"/>
      <c r="E64" s="13"/>
      <c r="F64" s="13"/>
      <c r="G64" s="81"/>
      <c r="H64" s="13"/>
      <c r="I64" s="13"/>
      <c r="J64" s="13"/>
      <c r="K64" s="13"/>
      <c r="L64" s="13"/>
      <c r="M64" s="13"/>
      <c r="N64" s="13"/>
      <c r="O64" s="94"/>
      <c r="P64" s="94"/>
      <c r="Q64" s="13"/>
    </row>
    <row r="65" spans="1:17" ht="12.75" customHeight="1" x14ac:dyDescent="0.3">
      <c r="A65" s="13"/>
      <c r="B65" s="81"/>
      <c r="C65" s="13"/>
      <c r="D65" s="81"/>
      <c r="E65" s="96">
        <f>SUM(E2:E64)</f>
        <v>1544.8299999999995</v>
      </c>
      <c r="F65" s="13"/>
      <c r="G65" s="81"/>
      <c r="H65" s="13"/>
      <c r="I65" s="13"/>
      <c r="J65" s="13"/>
      <c r="K65" s="13"/>
      <c r="L65" s="13"/>
      <c r="M65" s="13"/>
      <c r="N65" s="13"/>
      <c r="O65" s="95">
        <f>SUM(O2:O64)</f>
        <v>0</v>
      </c>
      <c r="P65" s="94"/>
      <c r="Q65" s="13"/>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sheetPr>
  <dimension ref="A1:Q35"/>
  <sheetViews>
    <sheetView topLeftCell="E1" zoomScale="80" zoomScaleNormal="80" workbookViewId="0">
      <selection activeCell="O1" sqref="O1"/>
    </sheetView>
  </sheetViews>
  <sheetFormatPr defaultRowHeight="12.75" customHeight="1" x14ac:dyDescent="0.3"/>
  <cols>
    <col min="1" max="1" width="24.5546875" customWidth="1"/>
    <col min="2" max="2" width="18.33203125" customWidth="1"/>
    <col min="3" max="3" width="16" customWidth="1"/>
    <col min="4" max="4" width="24.109375" customWidth="1"/>
    <col min="5" max="5" width="17" bestFit="1" customWidth="1"/>
    <col min="6" max="6" width="19.6640625" bestFit="1" customWidth="1"/>
    <col min="7" max="7" width="24.109375" bestFit="1" customWidth="1"/>
    <col min="8" max="8" width="26" bestFit="1" customWidth="1"/>
    <col min="9" max="9" width="22.6640625" bestFit="1" customWidth="1"/>
    <col min="10" max="10" width="15.6640625" customWidth="1"/>
    <col min="11" max="11" width="17.44140625" customWidth="1"/>
    <col min="12" max="12" width="17.33203125" customWidth="1"/>
    <col min="13" max="13" width="13.88671875" customWidth="1"/>
    <col min="14" max="14" width="30.77734375" customWidth="1"/>
    <col min="15" max="15" width="30.77734375" style="71" customWidth="1"/>
    <col min="16" max="16" width="18" customWidth="1"/>
    <col min="17" max="17" width="15.109375" customWidth="1"/>
  </cols>
  <sheetData>
    <row r="1" spans="1:17" ht="12.75" customHeight="1" x14ac:dyDescent="0.3">
      <c r="A1" s="14" t="s">
        <v>0</v>
      </c>
      <c r="B1" s="14" t="s">
        <v>1</v>
      </c>
      <c r="C1" s="1" t="s">
        <v>2</v>
      </c>
      <c r="D1" s="2" t="s">
        <v>3</v>
      </c>
      <c r="E1" s="2" t="s">
        <v>4</v>
      </c>
      <c r="F1" s="2" t="s">
        <v>5</v>
      </c>
      <c r="G1" s="2" t="s">
        <v>6</v>
      </c>
      <c r="H1" s="2" t="s">
        <v>664</v>
      </c>
      <c r="I1" s="2" t="s">
        <v>7</v>
      </c>
      <c r="J1" s="2" t="s">
        <v>8</v>
      </c>
      <c r="K1" s="1" t="s">
        <v>9</v>
      </c>
      <c r="L1" s="1" t="s">
        <v>10</v>
      </c>
      <c r="M1" s="1" t="s">
        <v>11</v>
      </c>
      <c r="N1" s="1" t="s">
        <v>679</v>
      </c>
      <c r="O1" s="1" t="s">
        <v>1226</v>
      </c>
      <c r="P1" s="1" t="s">
        <v>12</v>
      </c>
      <c r="Q1" s="1" t="s">
        <v>13</v>
      </c>
    </row>
    <row r="2" spans="1:17" ht="12.75" customHeight="1" x14ac:dyDescent="0.3">
      <c r="A2" s="77" t="s">
        <v>615</v>
      </c>
      <c r="B2" s="77" t="s">
        <v>427</v>
      </c>
      <c r="C2" s="3" t="s">
        <v>582</v>
      </c>
      <c r="D2" s="77" t="s">
        <v>17</v>
      </c>
      <c r="E2" s="78">
        <v>9.5</v>
      </c>
      <c r="F2" s="92"/>
      <c r="G2" s="77" t="s">
        <v>557</v>
      </c>
      <c r="H2" s="3">
        <v>4</v>
      </c>
      <c r="I2" s="52"/>
      <c r="J2" s="50">
        <v>94</v>
      </c>
      <c r="K2" s="65"/>
      <c r="L2" s="66">
        <v>0</v>
      </c>
      <c r="M2" s="67">
        <v>0</v>
      </c>
      <c r="N2" s="68">
        <v>0</v>
      </c>
      <c r="O2" s="68">
        <v>0</v>
      </c>
      <c r="P2" s="68">
        <v>0</v>
      </c>
      <c r="Q2" s="52"/>
    </row>
    <row r="3" spans="1:17" ht="12.75" customHeight="1" x14ac:dyDescent="0.3">
      <c r="A3" s="77" t="s">
        <v>615</v>
      </c>
      <c r="B3" s="77" t="s">
        <v>83</v>
      </c>
      <c r="C3" s="3" t="s">
        <v>285</v>
      </c>
      <c r="D3" s="77" t="s">
        <v>616</v>
      </c>
      <c r="E3" s="78">
        <v>15.5</v>
      </c>
      <c r="F3" s="92"/>
      <c r="G3" s="77" t="s">
        <v>16</v>
      </c>
      <c r="H3" s="3">
        <v>6</v>
      </c>
      <c r="I3" s="52"/>
      <c r="J3" s="50">
        <v>94</v>
      </c>
      <c r="K3" s="65"/>
      <c r="L3" s="66">
        <v>0</v>
      </c>
      <c r="M3" s="67">
        <v>0</v>
      </c>
      <c r="N3" s="68">
        <v>0</v>
      </c>
      <c r="O3" s="68">
        <v>0</v>
      </c>
      <c r="P3" s="68">
        <v>0</v>
      </c>
      <c r="Q3" s="52"/>
    </row>
    <row r="4" spans="1:17" ht="12.75" customHeight="1" x14ac:dyDescent="0.3">
      <c r="A4" s="77" t="s">
        <v>615</v>
      </c>
      <c r="B4" s="77" t="s">
        <v>83</v>
      </c>
      <c r="C4" s="3" t="s">
        <v>286</v>
      </c>
      <c r="D4" s="77" t="s">
        <v>616</v>
      </c>
      <c r="E4" s="78">
        <v>9.5</v>
      </c>
      <c r="F4" s="92"/>
      <c r="G4" s="77" t="s">
        <v>16</v>
      </c>
      <c r="H4" s="3">
        <v>6</v>
      </c>
      <c r="I4" s="52"/>
      <c r="J4" s="50">
        <v>94</v>
      </c>
      <c r="K4" s="65"/>
      <c r="L4" s="66">
        <v>0</v>
      </c>
      <c r="M4" s="67">
        <v>0</v>
      </c>
      <c r="N4" s="68">
        <v>0</v>
      </c>
      <c r="O4" s="68">
        <v>0</v>
      </c>
      <c r="P4" s="68">
        <v>0</v>
      </c>
      <c r="Q4" s="52"/>
    </row>
    <row r="5" spans="1:17" ht="12.75" customHeight="1" x14ac:dyDescent="0.3">
      <c r="A5" s="77" t="s">
        <v>615</v>
      </c>
      <c r="B5" s="77" t="s">
        <v>83</v>
      </c>
      <c r="C5" s="3" t="s">
        <v>287</v>
      </c>
      <c r="D5" s="77" t="s">
        <v>19</v>
      </c>
      <c r="E5" s="78">
        <v>22</v>
      </c>
      <c r="F5" s="92"/>
      <c r="G5" s="77" t="s">
        <v>16</v>
      </c>
      <c r="H5" s="3">
        <v>6</v>
      </c>
      <c r="I5" s="52"/>
      <c r="J5" s="50">
        <v>94</v>
      </c>
      <c r="K5" s="65"/>
      <c r="L5" s="66">
        <v>0</v>
      </c>
      <c r="M5" s="67">
        <v>0</v>
      </c>
      <c r="N5" s="68">
        <v>0</v>
      </c>
      <c r="O5" s="68">
        <v>0</v>
      </c>
      <c r="P5" s="68">
        <v>0</v>
      </c>
      <c r="Q5" s="52"/>
    </row>
    <row r="6" spans="1:17" ht="12.75" customHeight="1" x14ac:dyDescent="0.3">
      <c r="A6" s="77" t="s">
        <v>615</v>
      </c>
      <c r="B6" s="77" t="s">
        <v>83</v>
      </c>
      <c r="C6" s="3" t="s">
        <v>284</v>
      </c>
      <c r="D6" s="77" t="s">
        <v>19</v>
      </c>
      <c r="E6" s="78">
        <v>22</v>
      </c>
      <c r="F6" s="92"/>
      <c r="G6" s="77" t="s">
        <v>16</v>
      </c>
      <c r="H6" s="3">
        <v>6</v>
      </c>
      <c r="I6" s="52"/>
      <c r="J6" s="50">
        <v>94</v>
      </c>
      <c r="K6" s="65"/>
      <c r="L6" s="66">
        <v>0</v>
      </c>
      <c r="M6" s="67">
        <v>0</v>
      </c>
      <c r="N6" s="68">
        <v>0</v>
      </c>
      <c r="O6" s="68">
        <v>0</v>
      </c>
      <c r="P6" s="68">
        <v>0</v>
      </c>
      <c r="Q6" s="52"/>
    </row>
    <row r="7" spans="1:17" ht="12.75" customHeight="1" x14ac:dyDescent="0.3">
      <c r="A7" s="77" t="s">
        <v>615</v>
      </c>
      <c r="B7" s="77" t="s">
        <v>83</v>
      </c>
      <c r="C7" s="3" t="s">
        <v>283</v>
      </c>
      <c r="D7" s="77" t="s">
        <v>19</v>
      </c>
      <c r="E7" s="78">
        <v>22</v>
      </c>
      <c r="F7" s="92"/>
      <c r="G7" s="77" t="s">
        <v>16</v>
      </c>
      <c r="H7" s="3">
        <v>6</v>
      </c>
      <c r="I7" s="52"/>
      <c r="J7" s="50">
        <v>94</v>
      </c>
      <c r="K7" s="65"/>
      <c r="L7" s="66">
        <v>0</v>
      </c>
      <c r="M7" s="67">
        <v>0</v>
      </c>
      <c r="N7" s="68">
        <v>0</v>
      </c>
      <c r="O7" s="68">
        <v>0</v>
      </c>
      <c r="P7" s="68">
        <v>0</v>
      </c>
      <c r="Q7" s="52"/>
    </row>
    <row r="8" spans="1:17" ht="12.75" customHeight="1" x14ac:dyDescent="0.3">
      <c r="A8" s="77" t="s">
        <v>615</v>
      </c>
      <c r="B8" s="77" t="s">
        <v>83</v>
      </c>
      <c r="C8" s="3" t="s">
        <v>276</v>
      </c>
      <c r="D8" s="77" t="s">
        <v>565</v>
      </c>
      <c r="E8" s="78">
        <v>13</v>
      </c>
      <c r="F8" s="92"/>
      <c r="G8" s="77" t="s">
        <v>557</v>
      </c>
      <c r="H8" s="3">
        <v>4</v>
      </c>
      <c r="I8" s="52"/>
      <c r="J8" s="50">
        <v>94</v>
      </c>
      <c r="K8" s="65"/>
      <c r="L8" s="66">
        <v>0</v>
      </c>
      <c r="M8" s="67">
        <v>0</v>
      </c>
      <c r="N8" s="68">
        <v>0</v>
      </c>
      <c r="O8" s="68">
        <v>0</v>
      </c>
      <c r="P8" s="68">
        <v>0</v>
      </c>
      <c r="Q8" s="52"/>
    </row>
    <row r="9" spans="1:17" ht="12.75" customHeight="1" x14ac:dyDescent="0.3">
      <c r="A9" s="77" t="s">
        <v>615</v>
      </c>
      <c r="B9" s="77" t="s">
        <v>83</v>
      </c>
      <c r="C9" s="3" t="s">
        <v>583</v>
      </c>
      <c r="D9" s="77" t="s">
        <v>617</v>
      </c>
      <c r="E9" s="78">
        <v>36.900001525878906</v>
      </c>
      <c r="F9" s="92"/>
      <c r="G9" s="77" t="s">
        <v>16</v>
      </c>
      <c r="H9" s="3">
        <v>6</v>
      </c>
      <c r="I9" s="52"/>
      <c r="J9" s="50">
        <v>94</v>
      </c>
      <c r="K9" s="65"/>
      <c r="L9" s="66">
        <v>0</v>
      </c>
      <c r="M9" s="67">
        <v>0</v>
      </c>
      <c r="N9" s="68">
        <v>0</v>
      </c>
      <c r="O9" s="68">
        <v>0</v>
      </c>
      <c r="P9" s="68">
        <v>0</v>
      </c>
      <c r="Q9" s="52"/>
    </row>
    <row r="10" spans="1:17" ht="12.75" customHeight="1" x14ac:dyDescent="0.3">
      <c r="A10" s="77" t="s">
        <v>615</v>
      </c>
      <c r="B10" s="77" t="s">
        <v>83</v>
      </c>
      <c r="C10" s="3" t="s">
        <v>554</v>
      </c>
      <c r="D10" s="77" t="s">
        <v>339</v>
      </c>
      <c r="E10" s="78">
        <v>3.5</v>
      </c>
      <c r="F10" s="92"/>
      <c r="G10" s="77" t="s">
        <v>547</v>
      </c>
      <c r="H10" s="3">
        <v>8</v>
      </c>
      <c r="I10" s="52"/>
      <c r="J10" s="50">
        <v>94</v>
      </c>
      <c r="K10" s="65"/>
      <c r="L10" s="66">
        <v>0</v>
      </c>
      <c r="M10" s="67">
        <v>0</v>
      </c>
      <c r="N10" s="68">
        <v>0</v>
      </c>
      <c r="O10" s="68">
        <v>0</v>
      </c>
      <c r="P10" s="68">
        <v>0</v>
      </c>
      <c r="Q10" s="52"/>
    </row>
    <row r="11" spans="1:17" ht="12.75" customHeight="1" x14ac:dyDescent="0.3">
      <c r="A11" s="77" t="s">
        <v>615</v>
      </c>
      <c r="B11" s="77" t="s">
        <v>83</v>
      </c>
      <c r="C11" s="3" t="s">
        <v>555</v>
      </c>
      <c r="D11" s="77" t="s">
        <v>339</v>
      </c>
      <c r="E11" s="78">
        <v>3.5</v>
      </c>
      <c r="F11" s="92"/>
      <c r="G11" s="77" t="s">
        <v>547</v>
      </c>
      <c r="H11" s="3">
        <v>8</v>
      </c>
      <c r="I11" s="52"/>
      <c r="J11" s="50">
        <v>94</v>
      </c>
      <c r="K11" s="65"/>
      <c r="L11" s="66">
        <v>0</v>
      </c>
      <c r="M11" s="67">
        <v>0</v>
      </c>
      <c r="N11" s="68">
        <v>0</v>
      </c>
      <c r="O11" s="68">
        <v>0</v>
      </c>
      <c r="P11" s="68">
        <v>0</v>
      </c>
      <c r="Q11" s="52"/>
    </row>
    <row r="12" spans="1:17" ht="12.75" customHeight="1" x14ac:dyDescent="0.3">
      <c r="A12" s="77" t="s">
        <v>615</v>
      </c>
      <c r="B12" s="77" t="s">
        <v>83</v>
      </c>
      <c r="C12" s="3" t="s">
        <v>618</v>
      </c>
      <c r="D12" s="77" t="s">
        <v>569</v>
      </c>
      <c r="E12" s="78">
        <v>5</v>
      </c>
      <c r="F12" s="92"/>
      <c r="G12" s="77" t="s">
        <v>14</v>
      </c>
      <c r="H12" s="3">
        <v>9</v>
      </c>
      <c r="I12" s="52"/>
      <c r="J12" s="50">
        <v>94</v>
      </c>
      <c r="K12" s="65"/>
      <c r="L12" s="66">
        <v>0</v>
      </c>
      <c r="M12" s="67">
        <v>0</v>
      </c>
      <c r="N12" s="68">
        <v>0</v>
      </c>
      <c r="O12" s="68">
        <v>0</v>
      </c>
      <c r="P12" s="68">
        <v>0</v>
      </c>
      <c r="Q12" s="52"/>
    </row>
    <row r="13" spans="1:17" ht="12.75" customHeight="1" x14ac:dyDescent="0.3">
      <c r="A13" s="77" t="s">
        <v>615</v>
      </c>
      <c r="B13" s="77" t="s">
        <v>83</v>
      </c>
      <c r="C13" s="3" t="s">
        <v>585</v>
      </c>
      <c r="D13" s="77" t="s">
        <v>616</v>
      </c>
      <c r="E13" s="78">
        <v>34.599998474121094</v>
      </c>
      <c r="F13" s="92"/>
      <c r="G13" s="77" t="s">
        <v>16</v>
      </c>
      <c r="H13" s="3">
        <v>6</v>
      </c>
      <c r="I13" s="52"/>
      <c r="J13" s="50">
        <v>94</v>
      </c>
      <c r="K13" s="65"/>
      <c r="L13" s="66">
        <v>0</v>
      </c>
      <c r="M13" s="67">
        <v>0</v>
      </c>
      <c r="N13" s="68">
        <v>0</v>
      </c>
      <c r="O13" s="68">
        <v>0</v>
      </c>
      <c r="P13" s="68">
        <v>0</v>
      </c>
      <c r="Q13" s="52"/>
    </row>
    <row r="14" spans="1:17" ht="12.75" customHeight="1" x14ac:dyDescent="0.3">
      <c r="A14" s="77" t="s">
        <v>615</v>
      </c>
      <c r="B14" s="77" t="s">
        <v>83</v>
      </c>
      <c r="C14" s="3" t="s">
        <v>619</v>
      </c>
      <c r="D14" s="77" t="s">
        <v>17</v>
      </c>
      <c r="E14" s="78">
        <v>55</v>
      </c>
      <c r="F14" s="92"/>
      <c r="G14" s="77" t="s">
        <v>557</v>
      </c>
      <c r="H14" s="3">
        <v>4</v>
      </c>
      <c r="I14" s="52"/>
      <c r="J14" s="50">
        <v>94</v>
      </c>
      <c r="K14" s="65"/>
      <c r="L14" s="66">
        <v>0</v>
      </c>
      <c r="M14" s="67">
        <v>0</v>
      </c>
      <c r="N14" s="68">
        <v>0</v>
      </c>
      <c r="O14" s="68">
        <v>0</v>
      </c>
      <c r="P14" s="68">
        <v>0</v>
      </c>
      <c r="Q14" s="52"/>
    </row>
    <row r="15" spans="1:17" ht="12.75" customHeight="1" x14ac:dyDescent="0.3">
      <c r="A15" s="77" t="s">
        <v>615</v>
      </c>
      <c r="B15" s="77" t="s">
        <v>83</v>
      </c>
      <c r="C15" s="3" t="s">
        <v>620</v>
      </c>
      <c r="D15" s="77" t="s">
        <v>17</v>
      </c>
      <c r="E15" s="78">
        <v>3.0999999046325684</v>
      </c>
      <c r="F15" s="92"/>
      <c r="G15" s="77" t="s">
        <v>16</v>
      </c>
      <c r="H15" s="3">
        <v>4</v>
      </c>
      <c r="I15" s="52"/>
      <c r="J15" s="50">
        <v>94</v>
      </c>
      <c r="K15" s="65"/>
      <c r="L15" s="66">
        <v>0</v>
      </c>
      <c r="M15" s="67">
        <v>0</v>
      </c>
      <c r="N15" s="68">
        <v>0</v>
      </c>
      <c r="O15" s="68">
        <v>0</v>
      </c>
      <c r="P15" s="68">
        <v>0</v>
      </c>
      <c r="Q15" s="52"/>
    </row>
    <row r="16" spans="1:17" ht="12.75" customHeight="1" x14ac:dyDescent="0.3">
      <c r="A16" s="77" t="s">
        <v>615</v>
      </c>
      <c r="B16" s="77" t="s">
        <v>83</v>
      </c>
      <c r="C16" s="3" t="s">
        <v>586</v>
      </c>
      <c r="D16" s="77" t="s">
        <v>15</v>
      </c>
      <c r="E16" s="78">
        <v>4</v>
      </c>
      <c r="F16" s="92"/>
      <c r="G16" s="77" t="s">
        <v>16</v>
      </c>
      <c r="H16" s="3">
        <v>3</v>
      </c>
      <c r="I16" s="52"/>
      <c r="J16" s="50">
        <v>94</v>
      </c>
      <c r="K16" s="65"/>
      <c r="L16" s="66">
        <v>0</v>
      </c>
      <c r="M16" s="67">
        <v>0</v>
      </c>
      <c r="N16" s="68">
        <v>0</v>
      </c>
      <c r="O16" s="68">
        <v>0</v>
      </c>
      <c r="P16" s="68">
        <v>0</v>
      </c>
      <c r="Q16" s="52"/>
    </row>
    <row r="17" spans="1:17" ht="12.75" customHeight="1" x14ac:dyDescent="0.3">
      <c r="A17" s="77" t="s">
        <v>615</v>
      </c>
      <c r="B17" s="77" t="s">
        <v>83</v>
      </c>
      <c r="C17" s="3" t="s">
        <v>281</v>
      </c>
      <c r="D17" s="77" t="s">
        <v>76</v>
      </c>
      <c r="E17" s="78">
        <v>2</v>
      </c>
      <c r="F17" s="92"/>
      <c r="G17" s="77" t="s">
        <v>621</v>
      </c>
      <c r="H17" s="3">
        <v>3</v>
      </c>
      <c r="I17" s="52"/>
      <c r="J17" s="50">
        <v>94</v>
      </c>
      <c r="K17" s="65"/>
      <c r="L17" s="66">
        <v>0</v>
      </c>
      <c r="M17" s="67">
        <v>0</v>
      </c>
      <c r="N17" s="68">
        <v>0</v>
      </c>
      <c r="O17" s="68">
        <v>0</v>
      </c>
      <c r="P17" s="68">
        <v>0</v>
      </c>
      <c r="Q17" s="52"/>
    </row>
    <row r="18" spans="1:17" ht="12.75" customHeight="1" x14ac:dyDescent="0.3">
      <c r="A18" s="77" t="s">
        <v>615</v>
      </c>
      <c r="B18" s="77" t="s">
        <v>471</v>
      </c>
      <c r="C18" s="3" t="s">
        <v>288</v>
      </c>
      <c r="D18" s="77" t="s">
        <v>19</v>
      </c>
      <c r="E18" s="78">
        <v>22.5</v>
      </c>
      <c r="F18" s="92"/>
      <c r="G18" s="77" t="s">
        <v>16</v>
      </c>
      <c r="H18" s="3">
        <v>6</v>
      </c>
      <c r="I18" s="52"/>
      <c r="J18" s="50">
        <v>94</v>
      </c>
      <c r="K18" s="65"/>
      <c r="L18" s="66">
        <v>0</v>
      </c>
      <c r="M18" s="67">
        <v>0</v>
      </c>
      <c r="N18" s="68">
        <v>0</v>
      </c>
      <c r="O18" s="68">
        <v>0</v>
      </c>
      <c r="P18" s="68">
        <v>0</v>
      </c>
      <c r="Q18" s="52"/>
    </row>
    <row r="19" spans="1:17" ht="12.75" customHeight="1" x14ac:dyDescent="0.3">
      <c r="A19" s="77" t="s">
        <v>615</v>
      </c>
      <c r="B19" s="77" t="s">
        <v>471</v>
      </c>
      <c r="C19" s="3" t="s">
        <v>310</v>
      </c>
      <c r="D19" s="77" t="s">
        <v>616</v>
      </c>
      <c r="E19" s="78">
        <v>20.399999618530273</v>
      </c>
      <c r="F19" s="92"/>
      <c r="G19" s="77" t="s">
        <v>16</v>
      </c>
      <c r="H19" s="3">
        <v>6</v>
      </c>
      <c r="I19" s="52"/>
      <c r="J19" s="50">
        <v>94</v>
      </c>
      <c r="K19" s="65"/>
      <c r="L19" s="66">
        <v>0</v>
      </c>
      <c r="M19" s="67">
        <v>0</v>
      </c>
      <c r="N19" s="68">
        <v>0</v>
      </c>
      <c r="O19" s="68">
        <v>0</v>
      </c>
      <c r="P19" s="68">
        <v>0</v>
      </c>
      <c r="Q19" s="52"/>
    </row>
    <row r="20" spans="1:17" ht="12.75" customHeight="1" x14ac:dyDescent="0.3">
      <c r="A20" s="77" t="s">
        <v>615</v>
      </c>
      <c r="B20" s="77" t="s">
        <v>471</v>
      </c>
      <c r="C20" s="3" t="s">
        <v>292</v>
      </c>
      <c r="D20" s="77" t="s">
        <v>616</v>
      </c>
      <c r="E20" s="78">
        <v>15.5</v>
      </c>
      <c r="F20" s="92"/>
      <c r="G20" s="77" t="s">
        <v>16</v>
      </c>
      <c r="H20" s="3">
        <v>6</v>
      </c>
      <c r="I20" s="52"/>
      <c r="J20" s="50">
        <v>94</v>
      </c>
      <c r="K20" s="65"/>
      <c r="L20" s="66">
        <v>0</v>
      </c>
      <c r="M20" s="67">
        <v>0</v>
      </c>
      <c r="N20" s="68">
        <v>0</v>
      </c>
      <c r="O20" s="68">
        <v>0</v>
      </c>
      <c r="P20" s="68">
        <v>0</v>
      </c>
      <c r="Q20" s="52"/>
    </row>
    <row r="21" spans="1:17" ht="12.75" customHeight="1" x14ac:dyDescent="0.3">
      <c r="A21" s="77" t="s">
        <v>615</v>
      </c>
      <c r="B21" s="77" t="s">
        <v>471</v>
      </c>
      <c r="C21" s="3" t="s">
        <v>358</v>
      </c>
      <c r="D21" s="77" t="s">
        <v>19</v>
      </c>
      <c r="E21" s="78">
        <v>30.799999237060547</v>
      </c>
      <c r="F21" s="92"/>
      <c r="G21" s="77" t="s">
        <v>16</v>
      </c>
      <c r="H21" s="3">
        <v>6</v>
      </c>
      <c r="I21" s="52"/>
      <c r="J21" s="50">
        <v>94</v>
      </c>
      <c r="K21" s="65"/>
      <c r="L21" s="66">
        <v>0</v>
      </c>
      <c r="M21" s="67">
        <v>0</v>
      </c>
      <c r="N21" s="68">
        <v>0</v>
      </c>
      <c r="O21" s="68">
        <v>0</v>
      </c>
      <c r="P21" s="68">
        <v>0</v>
      </c>
      <c r="Q21" s="52"/>
    </row>
    <row r="22" spans="1:17" ht="12.75" customHeight="1" x14ac:dyDescent="0.3">
      <c r="A22" s="77" t="s">
        <v>615</v>
      </c>
      <c r="B22" s="77" t="s">
        <v>471</v>
      </c>
      <c r="C22" s="3" t="s">
        <v>296</v>
      </c>
      <c r="D22" s="77" t="s">
        <v>19</v>
      </c>
      <c r="E22" s="78">
        <v>38</v>
      </c>
      <c r="F22" s="92"/>
      <c r="G22" s="77" t="s">
        <v>16</v>
      </c>
      <c r="H22" s="3">
        <v>6</v>
      </c>
      <c r="I22" s="52"/>
      <c r="J22" s="50">
        <v>94</v>
      </c>
      <c r="K22" s="65"/>
      <c r="L22" s="66">
        <v>0</v>
      </c>
      <c r="M22" s="67">
        <v>0</v>
      </c>
      <c r="N22" s="68">
        <v>0</v>
      </c>
      <c r="O22" s="68">
        <v>0</v>
      </c>
      <c r="P22" s="68">
        <v>0</v>
      </c>
      <c r="Q22" s="52"/>
    </row>
    <row r="23" spans="1:17" ht="12.75" customHeight="1" x14ac:dyDescent="0.3">
      <c r="A23" s="77" t="s">
        <v>615</v>
      </c>
      <c r="B23" s="77" t="s">
        <v>471</v>
      </c>
      <c r="C23" s="3" t="s">
        <v>297</v>
      </c>
      <c r="D23" s="77" t="s">
        <v>19</v>
      </c>
      <c r="E23" s="78">
        <v>18.799999237060547</v>
      </c>
      <c r="F23" s="92"/>
      <c r="G23" s="77" t="s">
        <v>16</v>
      </c>
      <c r="H23" s="3">
        <v>6</v>
      </c>
      <c r="I23" s="52"/>
      <c r="J23" s="50">
        <v>94</v>
      </c>
      <c r="K23" s="65"/>
      <c r="L23" s="66">
        <v>0</v>
      </c>
      <c r="M23" s="67">
        <v>0</v>
      </c>
      <c r="N23" s="68">
        <v>0</v>
      </c>
      <c r="O23" s="68">
        <v>0</v>
      </c>
      <c r="P23" s="68">
        <v>0</v>
      </c>
      <c r="Q23" s="52"/>
    </row>
    <row r="24" spans="1:17" ht="12.75" customHeight="1" x14ac:dyDescent="0.3">
      <c r="A24" s="77" t="s">
        <v>615</v>
      </c>
      <c r="B24" s="77" t="s">
        <v>471</v>
      </c>
      <c r="C24" s="3" t="s">
        <v>298</v>
      </c>
      <c r="D24" s="77" t="s">
        <v>19</v>
      </c>
      <c r="E24" s="78">
        <v>12.5</v>
      </c>
      <c r="F24" s="92"/>
      <c r="G24" s="77" t="s">
        <v>16</v>
      </c>
      <c r="H24" s="3">
        <v>6</v>
      </c>
      <c r="I24" s="52"/>
      <c r="J24" s="50">
        <v>94</v>
      </c>
      <c r="K24" s="65"/>
      <c r="L24" s="66">
        <v>0</v>
      </c>
      <c r="M24" s="67">
        <v>0</v>
      </c>
      <c r="N24" s="68">
        <v>0</v>
      </c>
      <c r="O24" s="68">
        <v>0</v>
      </c>
      <c r="P24" s="68">
        <v>0</v>
      </c>
      <c r="Q24" s="52"/>
    </row>
    <row r="25" spans="1:17" ht="12.75" customHeight="1" x14ac:dyDescent="0.3">
      <c r="A25" s="77" t="s">
        <v>615</v>
      </c>
      <c r="B25" s="77" t="s">
        <v>471</v>
      </c>
      <c r="C25" s="3" t="s">
        <v>302</v>
      </c>
      <c r="D25" s="77" t="s">
        <v>19</v>
      </c>
      <c r="E25" s="78">
        <v>17.600000381469727</v>
      </c>
      <c r="F25" s="92"/>
      <c r="G25" s="77" t="s">
        <v>16</v>
      </c>
      <c r="H25" s="3">
        <v>6</v>
      </c>
      <c r="I25" s="52"/>
      <c r="J25" s="50">
        <v>94</v>
      </c>
      <c r="K25" s="65"/>
      <c r="L25" s="66">
        <v>0</v>
      </c>
      <c r="M25" s="67">
        <v>0</v>
      </c>
      <c r="N25" s="68">
        <v>0</v>
      </c>
      <c r="O25" s="68">
        <v>0</v>
      </c>
      <c r="P25" s="68">
        <v>0</v>
      </c>
      <c r="Q25" s="52"/>
    </row>
    <row r="26" spans="1:17" ht="12.75" customHeight="1" x14ac:dyDescent="0.3">
      <c r="A26" s="77" t="s">
        <v>615</v>
      </c>
      <c r="B26" s="77" t="s">
        <v>471</v>
      </c>
      <c r="C26" s="3" t="s">
        <v>299</v>
      </c>
      <c r="D26" s="77" t="s">
        <v>19</v>
      </c>
      <c r="E26" s="78">
        <v>13.699999809265137</v>
      </c>
      <c r="F26" s="92"/>
      <c r="G26" s="77" t="s">
        <v>16</v>
      </c>
      <c r="H26" s="3">
        <v>6</v>
      </c>
      <c r="I26" s="52"/>
      <c r="J26" s="50">
        <v>94</v>
      </c>
      <c r="K26" s="65"/>
      <c r="L26" s="66">
        <v>0</v>
      </c>
      <c r="M26" s="67">
        <v>0</v>
      </c>
      <c r="N26" s="68">
        <v>0</v>
      </c>
      <c r="O26" s="68">
        <v>0</v>
      </c>
      <c r="P26" s="68">
        <v>0</v>
      </c>
      <c r="Q26" s="52"/>
    </row>
    <row r="27" spans="1:17" ht="12.75" customHeight="1" x14ac:dyDescent="0.3">
      <c r="A27" s="77" t="s">
        <v>615</v>
      </c>
      <c r="B27" s="77" t="s">
        <v>471</v>
      </c>
      <c r="C27" s="3" t="s">
        <v>300</v>
      </c>
      <c r="D27" s="77" t="s">
        <v>76</v>
      </c>
      <c r="E27" s="78">
        <v>10.800000190734863</v>
      </c>
      <c r="F27" s="92"/>
      <c r="G27" s="77" t="s">
        <v>621</v>
      </c>
      <c r="H27" s="3">
        <v>3</v>
      </c>
      <c r="I27" s="52"/>
      <c r="J27" s="50">
        <v>94</v>
      </c>
      <c r="K27" s="65"/>
      <c r="L27" s="66">
        <v>0</v>
      </c>
      <c r="M27" s="67">
        <v>0</v>
      </c>
      <c r="N27" s="68">
        <v>0</v>
      </c>
      <c r="O27" s="68">
        <v>0</v>
      </c>
      <c r="P27" s="68">
        <v>0</v>
      </c>
      <c r="Q27" s="52"/>
    </row>
    <row r="28" spans="1:17" ht="12.75" customHeight="1" x14ac:dyDescent="0.3">
      <c r="A28" s="77" t="s">
        <v>615</v>
      </c>
      <c r="B28" s="77" t="s">
        <v>471</v>
      </c>
      <c r="C28" s="3" t="s">
        <v>301</v>
      </c>
      <c r="D28" s="77" t="s">
        <v>17</v>
      </c>
      <c r="E28" s="78">
        <v>30</v>
      </c>
      <c r="F28" s="92"/>
      <c r="G28" s="77" t="s">
        <v>557</v>
      </c>
      <c r="H28" s="3">
        <v>4</v>
      </c>
      <c r="I28" s="52"/>
      <c r="J28" s="50">
        <v>94</v>
      </c>
      <c r="K28" s="65"/>
      <c r="L28" s="66">
        <v>0</v>
      </c>
      <c r="M28" s="67">
        <v>0</v>
      </c>
      <c r="N28" s="68">
        <v>0</v>
      </c>
      <c r="O28" s="68">
        <v>0</v>
      </c>
      <c r="P28" s="68">
        <v>0</v>
      </c>
      <c r="Q28" s="52"/>
    </row>
    <row r="29" spans="1:17" ht="12.75" customHeight="1" x14ac:dyDescent="0.3">
      <c r="A29" s="77" t="s">
        <v>615</v>
      </c>
      <c r="B29" s="77" t="s">
        <v>471</v>
      </c>
      <c r="C29" s="3" t="s">
        <v>289</v>
      </c>
      <c r="D29" s="77" t="s">
        <v>339</v>
      </c>
      <c r="E29" s="78">
        <v>4.5</v>
      </c>
      <c r="F29" s="92"/>
      <c r="G29" s="77" t="s">
        <v>547</v>
      </c>
      <c r="H29" s="3">
        <v>8</v>
      </c>
      <c r="I29" s="52"/>
      <c r="J29" s="50">
        <v>94</v>
      </c>
      <c r="K29" s="65"/>
      <c r="L29" s="66">
        <v>0</v>
      </c>
      <c r="M29" s="67">
        <v>0</v>
      </c>
      <c r="N29" s="68">
        <v>0</v>
      </c>
      <c r="O29" s="68">
        <v>0</v>
      </c>
      <c r="P29" s="68">
        <v>0</v>
      </c>
      <c r="Q29" s="52"/>
    </row>
    <row r="30" spans="1:17" ht="12.75" customHeight="1" x14ac:dyDescent="0.3">
      <c r="A30" s="13"/>
      <c r="B30" s="81"/>
      <c r="C30" s="13"/>
      <c r="D30" s="81"/>
      <c r="E30" s="13"/>
      <c r="F30" s="13"/>
      <c r="G30" s="81"/>
      <c r="H30" s="13"/>
      <c r="I30" s="13"/>
      <c r="J30" s="13"/>
      <c r="K30" s="13"/>
      <c r="L30" s="13"/>
      <c r="M30" s="13"/>
      <c r="N30" s="13"/>
      <c r="O30" s="94"/>
      <c r="P30" s="94"/>
      <c r="Q30" s="8"/>
    </row>
    <row r="31" spans="1:17" ht="12.75" customHeight="1" x14ac:dyDescent="0.3">
      <c r="A31" s="13"/>
      <c r="B31" s="81"/>
      <c r="C31" s="13"/>
      <c r="D31" s="81"/>
      <c r="E31" s="96">
        <f>SUM(E2:E30)</f>
        <v>496.19999837875366</v>
      </c>
      <c r="F31" s="13"/>
      <c r="G31" s="81"/>
      <c r="H31" s="13"/>
      <c r="I31" s="13"/>
      <c r="J31" s="13"/>
      <c r="K31" s="13"/>
      <c r="L31" s="13"/>
      <c r="M31" s="13"/>
      <c r="N31" s="13"/>
      <c r="O31" s="95">
        <f>SUM(O2:O30)</f>
        <v>0</v>
      </c>
      <c r="P31" s="82"/>
      <c r="Q31" s="8"/>
    </row>
    <row r="32" spans="1:17" ht="12.75" customHeight="1" x14ac:dyDescent="0.3">
      <c r="O32" s="89"/>
    </row>
    <row r="33" spans="15:15" ht="12.75" customHeight="1" x14ac:dyDescent="0.3">
      <c r="O33" s="89"/>
    </row>
    <row r="34" spans="15:15" ht="12.75" customHeight="1" x14ac:dyDescent="0.3">
      <c r="O34" s="89"/>
    </row>
    <row r="35" spans="15:15" ht="12.75" customHeight="1" x14ac:dyDescent="0.3">
      <c r="O35" s="89"/>
    </row>
  </sheetData>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sheetPr>
  <dimension ref="A1:Q31"/>
  <sheetViews>
    <sheetView topLeftCell="E1" zoomScale="80" zoomScaleNormal="80" workbookViewId="0">
      <selection activeCell="O1" sqref="O1"/>
    </sheetView>
  </sheetViews>
  <sheetFormatPr defaultColWidth="9.109375" defaultRowHeight="12.75" customHeight="1" x14ac:dyDescent="0.3"/>
  <cols>
    <col min="1" max="1" width="24.5546875" customWidth="1"/>
    <col min="2" max="2" width="18.33203125" customWidth="1"/>
    <col min="3" max="3" width="16" customWidth="1"/>
    <col min="4" max="4" width="24.109375" customWidth="1"/>
    <col min="5" max="5" width="17" bestFit="1" customWidth="1"/>
    <col min="6" max="6" width="19.6640625" bestFit="1" customWidth="1"/>
    <col min="7" max="7" width="24.109375" bestFit="1" customWidth="1"/>
    <col min="8" max="8" width="26" bestFit="1" customWidth="1"/>
    <col min="9" max="9" width="22.6640625" bestFit="1" customWidth="1"/>
    <col min="10" max="10" width="15.6640625" customWidth="1"/>
    <col min="11" max="11" width="17.44140625" customWidth="1"/>
    <col min="12" max="12" width="17.33203125" customWidth="1"/>
    <col min="13" max="13" width="13.88671875" customWidth="1"/>
    <col min="14" max="14" width="30.77734375" customWidth="1"/>
    <col min="15" max="15" width="30.77734375" style="71" customWidth="1"/>
    <col min="16" max="16" width="18" customWidth="1"/>
    <col min="17" max="17" width="15.109375" customWidth="1"/>
  </cols>
  <sheetData>
    <row r="1" spans="1:17" ht="12.75" customHeight="1" x14ac:dyDescent="0.3">
      <c r="A1" s="14" t="s">
        <v>0</v>
      </c>
      <c r="B1" s="14" t="s">
        <v>1</v>
      </c>
      <c r="C1" s="1" t="s">
        <v>2</v>
      </c>
      <c r="D1" s="2" t="s">
        <v>3</v>
      </c>
      <c r="E1" s="2" t="s">
        <v>4</v>
      </c>
      <c r="F1" s="2" t="s">
        <v>5</v>
      </c>
      <c r="G1" s="2" t="s">
        <v>6</v>
      </c>
      <c r="H1" s="2" t="s">
        <v>664</v>
      </c>
      <c r="I1" s="2" t="s">
        <v>7</v>
      </c>
      <c r="J1" s="2" t="s">
        <v>8</v>
      </c>
      <c r="K1" s="1" t="s">
        <v>9</v>
      </c>
      <c r="L1" s="1" t="s">
        <v>10</v>
      </c>
      <c r="M1" s="1" t="s">
        <v>11</v>
      </c>
      <c r="N1" s="1" t="s">
        <v>679</v>
      </c>
      <c r="O1" s="1" t="s">
        <v>1226</v>
      </c>
      <c r="P1" s="1" t="s">
        <v>12</v>
      </c>
      <c r="Q1" s="1" t="s">
        <v>13</v>
      </c>
    </row>
    <row r="2" spans="1:17" ht="12.75" customHeight="1" x14ac:dyDescent="0.3">
      <c r="A2" s="77" t="s">
        <v>929</v>
      </c>
      <c r="B2" s="77" t="s">
        <v>83</v>
      </c>
      <c r="C2" s="3">
        <v>1</v>
      </c>
      <c r="D2" s="77" t="s">
        <v>18</v>
      </c>
      <c r="E2" s="78">
        <v>56</v>
      </c>
      <c r="F2" s="92"/>
      <c r="G2" s="77" t="s">
        <v>326</v>
      </c>
      <c r="H2" s="3">
        <v>7</v>
      </c>
      <c r="I2" s="52"/>
      <c r="J2" s="50">
        <v>120</v>
      </c>
      <c r="K2" s="65"/>
      <c r="L2" s="66">
        <v>0</v>
      </c>
      <c r="M2" s="67">
        <v>0</v>
      </c>
      <c r="N2" s="68">
        <v>0</v>
      </c>
      <c r="O2" s="68">
        <v>0</v>
      </c>
      <c r="P2" s="68">
        <v>0</v>
      </c>
      <c r="Q2" s="7"/>
    </row>
    <row r="3" spans="1:17" ht="12.75" customHeight="1" x14ac:dyDescent="0.3">
      <c r="A3" s="77" t="s">
        <v>929</v>
      </c>
      <c r="B3" s="77" t="s">
        <v>83</v>
      </c>
      <c r="C3" s="3">
        <v>2</v>
      </c>
      <c r="D3" s="77" t="s">
        <v>142</v>
      </c>
      <c r="E3" s="78">
        <v>24</v>
      </c>
      <c r="F3" s="92"/>
      <c r="G3" s="77" t="s">
        <v>16</v>
      </c>
      <c r="H3" s="3">
        <v>9</v>
      </c>
      <c r="I3" s="52"/>
      <c r="J3" s="50">
        <v>40</v>
      </c>
      <c r="K3" s="65"/>
      <c r="L3" s="66">
        <v>0</v>
      </c>
      <c r="M3" s="67">
        <v>0</v>
      </c>
      <c r="N3" s="68">
        <v>0</v>
      </c>
      <c r="O3" s="68">
        <v>0</v>
      </c>
      <c r="P3" s="68">
        <v>0</v>
      </c>
      <c r="Q3" s="7"/>
    </row>
    <row r="4" spans="1:17" ht="12.75" customHeight="1" x14ac:dyDescent="0.3">
      <c r="A4" s="77" t="s">
        <v>929</v>
      </c>
      <c r="B4" s="77" t="s">
        <v>83</v>
      </c>
      <c r="C4" s="3">
        <v>3</v>
      </c>
      <c r="D4" s="77" t="s">
        <v>17</v>
      </c>
      <c r="E4" s="78">
        <v>2</v>
      </c>
      <c r="F4" s="92"/>
      <c r="G4" s="77" t="s">
        <v>77</v>
      </c>
      <c r="H4" s="3">
        <v>4</v>
      </c>
      <c r="I4" s="52"/>
      <c r="J4" s="50">
        <v>120</v>
      </c>
      <c r="K4" s="65"/>
      <c r="L4" s="66">
        <v>0</v>
      </c>
      <c r="M4" s="67">
        <v>0</v>
      </c>
      <c r="N4" s="68">
        <v>0</v>
      </c>
      <c r="O4" s="68">
        <v>0</v>
      </c>
      <c r="P4" s="68">
        <v>0</v>
      </c>
      <c r="Q4" s="7"/>
    </row>
    <row r="5" spans="1:17" ht="12.75" customHeight="1" x14ac:dyDescent="0.3">
      <c r="A5" s="77" t="s">
        <v>929</v>
      </c>
      <c r="B5" s="77" t="s">
        <v>83</v>
      </c>
      <c r="C5" s="3">
        <v>4</v>
      </c>
      <c r="D5" s="77" t="s">
        <v>76</v>
      </c>
      <c r="E5" s="78">
        <v>4</v>
      </c>
      <c r="F5" s="92"/>
      <c r="G5" s="77" t="s">
        <v>77</v>
      </c>
      <c r="H5" s="3">
        <v>3</v>
      </c>
      <c r="I5" s="52"/>
      <c r="J5" s="50">
        <v>120</v>
      </c>
      <c r="K5" s="65"/>
      <c r="L5" s="66">
        <v>0</v>
      </c>
      <c r="M5" s="67">
        <v>0</v>
      </c>
      <c r="N5" s="68">
        <v>0</v>
      </c>
      <c r="O5" s="68">
        <v>0</v>
      </c>
      <c r="P5" s="68">
        <v>0</v>
      </c>
      <c r="Q5" s="7"/>
    </row>
    <row r="6" spans="1:17" ht="12.75" customHeight="1" x14ac:dyDescent="0.3">
      <c r="A6" s="77" t="s">
        <v>929</v>
      </c>
      <c r="B6" s="77" t="s">
        <v>83</v>
      </c>
      <c r="C6" s="3">
        <v>5</v>
      </c>
      <c r="D6" s="77" t="s">
        <v>17</v>
      </c>
      <c r="E6" s="78">
        <v>59</v>
      </c>
      <c r="F6" s="92"/>
      <c r="G6" s="77" t="s">
        <v>77</v>
      </c>
      <c r="H6" s="3">
        <v>4</v>
      </c>
      <c r="I6" s="52"/>
      <c r="J6" s="50">
        <v>120</v>
      </c>
      <c r="K6" s="65"/>
      <c r="L6" s="66">
        <v>0</v>
      </c>
      <c r="M6" s="67">
        <v>0</v>
      </c>
      <c r="N6" s="68">
        <v>0</v>
      </c>
      <c r="O6" s="68">
        <v>0</v>
      </c>
      <c r="P6" s="68">
        <v>0</v>
      </c>
      <c r="Q6" s="7"/>
    </row>
    <row r="7" spans="1:17" ht="12.75" customHeight="1" x14ac:dyDescent="0.3">
      <c r="A7" s="77" t="s">
        <v>929</v>
      </c>
      <c r="B7" s="77" t="s">
        <v>83</v>
      </c>
      <c r="C7" s="3">
        <v>6</v>
      </c>
      <c r="D7" s="77" t="s">
        <v>825</v>
      </c>
      <c r="E7" s="78">
        <v>7</v>
      </c>
      <c r="F7" s="92"/>
      <c r="G7" s="77" t="s">
        <v>869</v>
      </c>
      <c r="H7" s="3">
        <v>3</v>
      </c>
      <c r="I7" s="52"/>
      <c r="J7" s="50">
        <v>120</v>
      </c>
      <c r="K7" s="65"/>
      <c r="L7" s="66">
        <v>0</v>
      </c>
      <c r="M7" s="67">
        <v>0</v>
      </c>
      <c r="N7" s="68">
        <v>0</v>
      </c>
      <c r="O7" s="68">
        <v>0</v>
      </c>
      <c r="P7" s="68">
        <v>0</v>
      </c>
      <c r="Q7" s="7"/>
    </row>
    <row r="8" spans="1:17" ht="12.75" customHeight="1" x14ac:dyDescent="0.3">
      <c r="A8" s="77" t="s">
        <v>929</v>
      </c>
      <c r="B8" s="77" t="s">
        <v>83</v>
      </c>
      <c r="C8" s="3">
        <v>7</v>
      </c>
      <c r="D8" s="77" t="s">
        <v>18</v>
      </c>
      <c r="E8" s="78">
        <v>56</v>
      </c>
      <c r="F8" s="92"/>
      <c r="G8" s="77" t="s">
        <v>326</v>
      </c>
      <c r="H8" s="3">
        <v>7</v>
      </c>
      <c r="I8" s="52"/>
      <c r="J8" s="50">
        <v>120</v>
      </c>
      <c r="K8" s="65"/>
      <c r="L8" s="66">
        <v>0</v>
      </c>
      <c r="M8" s="67">
        <v>0</v>
      </c>
      <c r="N8" s="68">
        <v>0</v>
      </c>
      <c r="O8" s="68">
        <v>0</v>
      </c>
      <c r="P8" s="68">
        <v>0</v>
      </c>
      <c r="Q8" s="7"/>
    </row>
    <row r="9" spans="1:17" ht="12.75" customHeight="1" x14ac:dyDescent="0.3">
      <c r="A9" s="77" t="s">
        <v>929</v>
      </c>
      <c r="B9" s="77" t="s">
        <v>83</v>
      </c>
      <c r="C9" s="3">
        <v>8</v>
      </c>
      <c r="D9" s="77" t="s">
        <v>18</v>
      </c>
      <c r="E9" s="78">
        <v>56</v>
      </c>
      <c r="F9" s="92"/>
      <c r="G9" s="77" t="s">
        <v>326</v>
      </c>
      <c r="H9" s="3">
        <v>7</v>
      </c>
      <c r="I9" s="52"/>
      <c r="J9" s="50">
        <v>120</v>
      </c>
      <c r="K9" s="65"/>
      <c r="L9" s="66">
        <v>0</v>
      </c>
      <c r="M9" s="67">
        <v>0</v>
      </c>
      <c r="N9" s="68">
        <v>0</v>
      </c>
      <c r="O9" s="68">
        <v>0</v>
      </c>
      <c r="P9" s="68">
        <v>0</v>
      </c>
      <c r="Q9" s="7"/>
    </row>
    <row r="10" spans="1:17" ht="12.75" customHeight="1" x14ac:dyDescent="0.3">
      <c r="A10" s="77" t="s">
        <v>929</v>
      </c>
      <c r="B10" s="77" t="s">
        <v>83</v>
      </c>
      <c r="C10" s="3">
        <v>9</v>
      </c>
      <c r="D10" s="77" t="s">
        <v>18</v>
      </c>
      <c r="E10" s="78">
        <v>56</v>
      </c>
      <c r="F10" s="92"/>
      <c r="G10" s="77" t="s">
        <v>326</v>
      </c>
      <c r="H10" s="3">
        <v>7</v>
      </c>
      <c r="I10" s="52"/>
      <c r="J10" s="50">
        <v>120</v>
      </c>
      <c r="K10" s="65"/>
      <c r="L10" s="66">
        <v>0</v>
      </c>
      <c r="M10" s="67">
        <v>0</v>
      </c>
      <c r="N10" s="68">
        <v>0</v>
      </c>
      <c r="O10" s="68">
        <v>0</v>
      </c>
      <c r="P10" s="68">
        <v>0</v>
      </c>
      <c r="Q10" s="7"/>
    </row>
    <row r="11" spans="1:17" ht="12.75" customHeight="1" x14ac:dyDescent="0.3">
      <c r="A11" s="77" t="s">
        <v>929</v>
      </c>
      <c r="B11" s="77" t="s">
        <v>83</v>
      </c>
      <c r="C11" s="3">
        <v>10</v>
      </c>
      <c r="D11" s="77" t="s">
        <v>129</v>
      </c>
      <c r="E11" s="78">
        <v>1</v>
      </c>
      <c r="F11" s="92"/>
      <c r="G11" s="77" t="s">
        <v>931</v>
      </c>
      <c r="H11" s="3">
        <v>8</v>
      </c>
      <c r="I11" s="52"/>
      <c r="J11" s="50">
        <v>120</v>
      </c>
      <c r="K11" s="65"/>
      <c r="L11" s="66">
        <v>0</v>
      </c>
      <c r="M11" s="67">
        <v>0</v>
      </c>
      <c r="N11" s="68">
        <v>0</v>
      </c>
      <c r="O11" s="68">
        <v>0</v>
      </c>
      <c r="P11" s="68">
        <v>0</v>
      </c>
      <c r="Q11" s="7"/>
    </row>
    <row r="12" spans="1:17" ht="12.75" customHeight="1" x14ac:dyDescent="0.3">
      <c r="A12" s="77" t="s">
        <v>929</v>
      </c>
      <c r="B12" s="77" t="s">
        <v>83</v>
      </c>
      <c r="C12" s="3">
        <v>11</v>
      </c>
      <c r="D12" s="77" t="s">
        <v>129</v>
      </c>
      <c r="E12" s="78">
        <v>1</v>
      </c>
      <c r="F12" s="92"/>
      <c r="G12" s="77" t="s">
        <v>931</v>
      </c>
      <c r="H12" s="3">
        <v>8</v>
      </c>
      <c r="I12" s="52"/>
      <c r="J12" s="50">
        <v>120</v>
      </c>
      <c r="K12" s="65"/>
      <c r="L12" s="66">
        <v>0</v>
      </c>
      <c r="M12" s="67">
        <v>0</v>
      </c>
      <c r="N12" s="68">
        <v>0</v>
      </c>
      <c r="O12" s="68">
        <v>0</v>
      </c>
      <c r="P12" s="68">
        <v>0</v>
      </c>
      <c r="Q12" s="7"/>
    </row>
    <row r="13" spans="1:17" ht="12.75" customHeight="1" x14ac:dyDescent="0.3">
      <c r="A13" s="77" t="s">
        <v>929</v>
      </c>
      <c r="B13" s="77" t="s">
        <v>83</v>
      </c>
      <c r="C13" s="3">
        <v>12</v>
      </c>
      <c r="D13" s="77" t="s">
        <v>932</v>
      </c>
      <c r="E13" s="78"/>
      <c r="F13" s="92">
        <v>1</v>
      </c>
      <c r="G13" s="77" t="s">
        <v>931</v>
      </c>
      <c r="H13" s="3"/>
      <c r="I13" s="52"/>
      <c r="J13" s="50">
        <v>0</v>
      </c>
      <c r="K13" s="65"/>
      <c r="L13" s="66">
        <v>0</v>
      </c>
      <c r="M13" s="67">
        <v>0</v>
      </c>
      <c r="N13" s="68">
        <v>0</v>
      </c>
      <c r="O13" s="68">
        <v>0</v>
      </c>
      <c r="P13" s="68">
        <v>0</v>
      </c>
      <c r="Q13" s="7"/>
    </row>
    <row r="14" spans="1:17" ht="12.75" customHeight="1" x14ac:dyDescent="0.3">
      <c r="A14" s="77" t="s">
        <v>929</v>
      </c>
      <c r="B14" s="77" t="s">
        <v>83</v>
      </c>
      <c r="C14" s="3">
        <v>13</v>
      </c>
      <c r="D14" s="77" t="s">
        <v>933</v>
      </c>
      <c r="E14" s="78">
        <v>1</v>
      </c>
      <c r="F14" s="92"/>
      <c r="G14" s="77" t="s">
        <v>480</v>
      </c>
      <c r="H14" s="3">
        <v>8</v>
      </c>
      <c r="I14" s="52"/>
      <c r="J14" s="50">
        <v>120</v>
      </c>
      <c r="K14" s="65"/>
      <c r="L14" s="66">
        <v>0</v>
      </c>
      <c r="M14" s="67">
        <v>0</v>
      </c>
      <c r="N14" s="68">
        <v>0</v>
      </c>
      <c r="O14" s="68">
        <v>0</v>
      </c>
      <c r="P14" s="68">
        <v>0</v>
      </c>
      <c r="Q14" s="7"/>
    </row>
    <row r="15" spans="1:17" ht="12.75" customHeight="1" x14ac:dyDescent="0.3">
      <c r="A15" s="77" t="s">
        <v>929</v>
      </c>
      <c r="B15" s="77" t="s">
        <v>83</v>
      </c>
      <c r="C15" s="3">
        <v>14</v>
      </c>
      <c r="D15" s="77" t="s">
        <v>339</v>
      </c>
      <c r="E15" s="78">
        <v>1</v>
      </c>
      <c r="F15" s="92"/>
      <c r="G15" s="77" t="s">
        <v>480</v>
      </c>
      <c r="H15" s="3">
        <v>8</v>
      </c>
      <c r="I15" s="52"/>
      <c r="J15" s="50">
        <v>120</v>
      </c>
      <c r="K15" s="65"/>
      <c r="L15" s="66">
        <v>0</v>
      </c>
      <c r="M15" s="67">
        <v>0</v>
      </c>
      <c r="N15" s="68">
        <v>0</v>
      </c>
      <c r="O15" s="68">
        <v>0</v>
      </c>
      <c r="P15" s="68">
        <v>0</v>
      </c>
      <c r="Q15" s="7"/>
    </row>
    <row r="16" spans="1:17" ht="12.75" customHeight="1" x14ac:dyDescent="0.3">
      <c r="A16" s="77" t="s">
        <v>929</v>
      </c>
      <c r="B16" s="77" t="s">
        <v>83</v>
      </c>
      <c r="C16" s="3">
        <v>15</v>
      </c>
      <c r="D16" s="77" t="s">
        <v>933</v>
      </c>
      <c r="E16" s="78">
        <v>1</v>
      </c>
      <c r="F16" s="92"/>
      <c r="G16" s="77" t="s">
        <v>480</v>
      </c>
      <c r="H16" s="3">
        <v>8</v>
      </c>
      <c r="I16" s="52"/>
      <c r="J16" s="50">
        <v>120</v>
      </c>
      <c r="K16" s="65"/>
      <c r="L16" s="66">
        <v>0</v>
      </c>
      <c r="M16" s="67">
        <v>0</v>
      </c>
      <c r="N16" s="68">
        <v>0</v>
      </c>
      <c r="O16" s="68">
        <v>0</v>
      </c>
      <c r="P16" s="68">
        <v>0</v>
      </c>
      <c r="Q16" s="7"/>
    </row>
    <row r="17" spans="1:17" ht="12.75" customHeight="1" x14ac:dyDescent="0.3">
      <c r="A17" s="77" t="s">
        <v>929</v>
      </c>
      <c r="B17" s="77" t="s">
        <v>83</v>
      </c>
      <c r="C17" s="3">
        <v>16</v>
      </c>
      <c r="D17" s="77" t="s">
        <v>339</v>
      </c>
      <c r="E17" s="78">
        <v>1</v>
      </c>
      <c r="F17" s="92"/>
      <c r="G17" s="77" t="s">
        <v>480</v>
      </c>
      <c r="H17" s="3">
        <v>8</v>
      </c>
      <c r="I17" s="52"/>
      <c r="J17" s="50">
        <v>120</v>
      </c>
      <c r="K17" s="65"/>
      <c r="L17" s="66">
        <v>0</v>
      </c>
      <c r="M17" s="67">
        <v>0</v>
      </c>
      <c r="N17" s="68">
        <v>0</v>
      </c>
      <c r="O17" s="68">
        <v>0</v>
      </c>
      <c r="P17" s="68">
        <v>0</v>
      </c>
      <c r="Q17" s="7"/>
    </row>
    <row r="18" spans="1:17" ht="12.75" customHeight="1" x14ac:dyDescent="0.3">
      <c r="A18" s="77" t="s">
        <v>929</v>
      </c>
      <c r="B18" s="77" t="s">
        <v>83</v>
      </c>
      <c r="C18" s="3">
        <v>17</v>
      </c>
      <c r="D18" s="77" t="s">
        <v>932</v>
      </c>
      <c r="E18" s="78"/>
      <c r="F18" s="92">
        <v>1</v>
      </c>
      <c r="G18" s="77" t="s">
        <v>931</v>
      </c>
      <c r="H18" s="3"/>
      <c r="I18" s="52"/>
      <c r="J18" s="50">
        <v>0</v>
      </c>
      <c r="K18" s="65"/>
      <c r="L18" s="66">
        <v>0</v>
      </c>
      <c r="M18" s="67">
        <v>0</v>
      </c>
      <c r="N18" s="68">
        <v>0</v>
      </c>
      <c r="O18" s="68">
        <v>0</v>
      </c>
      <c r="P18" s="68">
        <v>0</v>
      </c>
      <c r="Q18" s="7"/>
    </row>
    <row r="19" spans="1:17" ht="12.75" customHeight="1" x14ac:dyDescent="0.3">
      <c r="A19" s="77" t="s">
        <v>929</v>
      </c>
      <c r="B19" s="77" t="s">
        <v>83</v>
      </c>
      <c r="C19" s="3">
        <v>18</v>
      </c>
      <c r="D19" s="77" t="s">
        <v>932</v>
      </c>
      <c r="E19" s="78"/>
      <c r="F19" s="92">
        <v>1</v>
      </c>
      <c r="G19" s="77" t="s">
        <v>77</v>
      </c>
      <c r="H19" s="3"/>
      <c r="I19" s="52"/>
      <c r="J19" s="50">
        <v>0</v>
      </c>
      <c r="K19" s="65"/>
      <c r="L19" s="66">
        <v>0</v>
      </c>
      <c r="M19" s="67">
        <v>0</v>
      </c>
      <c r="N19" s="68">
        <v>0</v>
      </c>
      <c r="O19" s="68">
        <v>0</v>
      </c>
      <c r="P19" s="68">
        <v>0</v>
      </c>
      <c r="Q19" s="7"/>
    </row>
    <row r="20" spans="1:17" ht="12.75" customHeight="1" x14ac:dyDescent="0.3">
      <c r="A20" s="77" t="s">
        <v>929</v>
      </c>
      <c r="B20" s="77" t="s">
        <v>83</v>
      </c>
      <c r="C20" s="3">
        <v>19</v>
      </c>
      <c r="D20" s="77" t="s">
        <v>934</v>
      </c>
      <c r="E20" s="78">
        <v>12</v>
      </c>
      <c r="F20" s="92"/>
      <c r="G20" s="77" t="s">
        <v>480</v>
      </c>
      <c r="H20" s="3">
        <v>8</v>
      </c>
      <c r="I20" s="52"/>
      <c r="J20" s="50">
        <v>120</v>
      </c>
      <c r="K20" s="65"/>
      <c r="L20" s="66">
        <v>0</v>
      </c>
      <c r="M20" s="67">
        <v>0</v>
      </c>
      <c r="N20" s="68">
        <v>0</v>
      </c>
      <c r="O20" s="68">
        <v>0</v>
      </c>
      <c r="P20" s="68">
        <v>0</v>
      </c>
      <c r="Q20" s="7"/>
    </row>
    <row r="21" spans="1:17" ht="12.75" customHeight="1" x14ac:dyDescent="0.3">
      <c r="A21" s="77" t="s">
        <v>929</v>
      </c>
      <c r="B21" s="77" t="s">
        <v>83</v>
      </c>
      <c r="C21" s="3">
        <v>20</v>
      </c>
      <c r="D21" s="77" t="s">
        <v>78</v>
      </c>
      <c r="E21" s="78">
        <v>11</v>
      </c>
      <c r="F21" s="92"/>
      <c r="G21" s="77" t="s">
        <v>480</v>
      </c>
      <c r="H21" s="3">
        <v>8</v>
      </c>
      <c r="I21" s="52"/>
      <c r="J21" s="50">
        <v>120</v>
      </c>
      <c r="K21" s="65"/>
      <c r="L21" s="66">
        <v>0</v>
      </c>
      <c r="M21" s="67">
        <v>0</v>
      </c>
      <c r="N21" s="68">
        <v>0</v>
      </c>
      <c r="O21" s="68">
        <v>0</v>
      </c>
      <c r="P21" s="68">
        <v>0</v>
      </c>
      <c r="Q21" s="7"/>
    </row>
    <row r="22" spans="1:17" ht="12.75" customHeight="1" x14ac:dyDescent="0.3">
      <c r="A22" s="77" t="s">
        <v>929</v>
      </c>
      <c r="B22" s="77" t="s">
        <v>83</v>
      </c>
      <c r="C22" s="3">
        <v>21</v>
      </c>
      <c r="D22" s="77" t="s">
        <v>935</v>
      </c>
      <c r="E22" s="78">
        <v>9</v>
      </c>
      <c r="F22" s="92"/>
      <c r="G22" s="77" t="s">
        <v>77</v>
      </c>
      <c r="H22" s="3">
        <v>4</v>
      </c>
      <c r="I22" s="52"/>
      <c r="J22" s="50">
        <v>120</v>
      </c>
      <c r="K22" s="65"/>
      <c r="L22" s="66">
        <v>0</v>
      </c>
      <c r="M22" s="67">
        <v>0</v>
      </c>
      <c r="N22" s="68">
        <v>0</v>
      </c>
      <c r="O22" s="68">
        <v>0</v>
      </c>
      <c r="P22" s="68">
        <v>0</v>
      </c>
      <c r="Q22" s="7"/>
    </row>
    <row r="23" spans="1:17" ht="12.75" customHeight="1" x14ac:dyDescent="0.3">
      <c r="A23" s="77" t="s">
        <v>929</v>
      </c>
      <c r="B23" s="77" t="s">
        <v>83</v>
      </c>
      <c r="C23" s="3">
        <v>22</v>
      </c>
      <c r="D23" s="77" t="s">
        <v>89</v>
      </c>
      <c r="E23" s="78">
        <v>6</v>
      </c>
      <c r="F23" s="92"/>
      <c r="G23" s="77" t="s">
        <v>77</v>
      </c>
      <c r="H23" s="3">
        <v>4</v>
      </c>
      <c r="I23" s="52"/>
      <c r="J23" s="50">
        <v>120</v>
      </c>
      <c r="K23" s="65"/>
      <c r="L23" s="66">
        <v>0</v>
      </c>
      <c r="M23" s="67">
        <v>0</v>
      </c>
      <c r="N23" s="68">
        <v>0</v>
      </c>
      <c r="O23" s="68">
        <v>0</v>
      </c>
      <c r="P23" s="68">
        <v>0</v>
      </c>
      <c r="Q23" s="7"/>
    </row>
    <row r="24" spans="1:17" ht="12.75" customHeight="1" x14ac:dyDescent="0.3">
      <c r="A24" s="77" t="s">
        <v>929</v>
      </c>
      <c r="B24" s="77" t="s">
        <v>83</v>
      </c>
      <c r="C24" s="3">
        <v>23</v>
      </c>
      <c r="D24" s="77" t="s">
        <v>18</v>
      </c>
      <c r="E24" s="78">
        <v>56</v>
      </c>
      <c r="F24" s="92"/>
      <c r="G24" s="77" t="s">
        <v>326</v>
      </c>
      <c r="H24" s="3">
        <v>7</v>
      </c>
      <c r="I24" s="52"/>
      <c r="J24" s="50">
        <v>120</v>
      </c>
      <c r="K24" s="65"/>
      <c r="L24" s="66">
        <v>0</v>
      </c>
      <c r="M24" s="67">
        <v>0</v>
      </c>
      <c r="N24" s="68">
        <v>0</v>
      </c>
      <c r="O24" s="68">
        <v>0</v>
      </c>
      <c r="P24" s="68">
        <v>0</v>
      </c>
      <c r="Q24" s="7"/>
    </row>
    <row r="25" spans="1:17" ht="12.75" customHeight="1" x14ac:dyDescent="0.3">
      <c r="A25" s="77" t="s">
        <v>929</v>
      </c>
      <c r="B25" s="77" t="s">
        <v>84</v>
      </c>
      <c r="C25" s="3">
        <v>24</v>
      </c>
      <c r="D25" s="77" t="s">
        <v>936</v>
      </c>
      <c r="E25" s="78">
        <v>56</v>
      </c>
      <c r="F25" s="92"/>
      <c r="G25" s="77" t="s">
        <v>326</v>
      </c>
      <c r="H25" s="3">
        <v>7</v>
      </c>
      <c r="I25" s="52"/>
      <c r="J25" s="50">
        <v>120</v>
      </c>
      <c r="K25" s="65"/>
      <c r="L25" s="66">
        <v>0</v>
      </c>
      <c r="M25" s="67">
        <v>0</v>
      </c>
      <c r="N25" s="68">
        <v>0</v>
      </c>
      <c r="O25" s="68">
        <v>0</v>
      </c>
      <c r="P25" s="68">
        <v>0</v>
      </c>
      <c r="Q25" s="7"/>
    </row>
    <row r="26" spans="1:17" ht="12.75" customHeight="1" x14ac:dyDescent="0.3">
      <c r="A26" s="13"/>
      <c r="B26" s="81"/>
      <c r="C26" s="13"/>
      <c r="D26" s="81"/>
      <c r="E26" s="13"/>
      <c r="F26" s="13"/>
      <c r="G26" s="81"/>
      <c r="H26" s="13"/>
      <c r="I26" s="13"/>
      <c r="J26" s="13"/>
      <c r="K26" s="13"/>
      <c r="L26" s="13"/>
      <c r="M26" s="13"/>
      <c r="N26" s="13"/>
      <c r="O26" s="94"/>
      <c r="P26" s="94"/>
      <c r="Q26" s="8"/>
    </row>
    <row r="27" spans="1:17" ht="12.75" customHeight="1" x14ac:dyDescent="0.3">
      <c r="A27" s="13"/>
      <c r="B27" s="81"/>
      <c r="C27" s="13"/>
      <c r="D27" s="81"/>
      <c r="E27" s="96">
        <f>SUM(E2:E26)</f>
        <v>476</v>
      </c>
      <c r="F27" s="13"/>
      <c r="G27" s="81"/>
      <c r="H27" s="13"/>
      <c r="I27" s="13"/>
      <c r="J27" s="13"/>
      <c r="K27" s="13"/>
      <c r="L27" s="13"/>
      <c r="M27" s="13"/>
      <c r="N27" s="13"/>
      <c r="O27" s="95">
        <f>SUM(O2:O26)</f>
        <v>0</v>
      </c>
      <c r="P27" s="82"/>
      <c r="Q27" s="8"/>
    </row>
    <row r="28" spans="1:17" ht="12.75" customHeight="1" x14ac:dyDescent="0.3">
      <c r="O28" s="89"/>
    </row>
    <row r="29" spans="1:17" ht="12.75" customHeight="1" x14ac:dyDescent="0.3">
      <c r="O29" s="89"/>
    </row>
    <row r="30" spans="1:17" ht="12.75" customHeight="1" x14ac:dyDescent="0.3">
      <c r="O30" s="89"/>
    </row>
    <row r="31" spans="1:17" ht="12.75" customHeight="1" x14ac:dyDescent="0.3">
      <c r="O31" s="89"/>
    </row>
  </sheetData>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A1:Q51"/>
  <sheetViews>
    <sheetView topLeftCell="E10" zoomScale="80" zoomScaleNormal="80" workbookViewId="0">
      <selection activeCell="O16" sqref="O16"/>
    </sheetView>
  </sheetViews>
  <sheetFormatPr defaultColWidth="9.109375" defaultRowHeight="12.75" customHeight="1" x14ac:dyDescent="0.3"/>
  <cols>
    <col min="1" max="1" width="24.5546875" customWidth="1"/>
    <col min="2" max="2" width="18.33203125" customWidth="1"/>
    <col min="3" max="3" width="16" customWidth="1"/>
    <col min="4" max="4" width="24.109375" customWidth="1"/>
    <col min="5" max="5" width="17" bestFit="1" customWidth="1"/>
    <col min="6" max="6" width="19.6640625" style="156" bestFit="1" customWidth="1"/>
    <col min="7" max="7" width="24.109375" bestFit="1" customWidth="1"/>
    <col min="8" max="8" width="26" bestFit="1" customWidth="1"/>
    <col min="9" max="9" width="22.6640625" bestFit="1" customWidth="1"/>
    <col min="10" max="10" width="15.6640625" customWidth="1"/>
    <col min="11" max="11" width="17.44140625" customWidth="1"/>
    <col min="12" max="12" width="17.33203125" customWidth="1"/>
    <col min="13" max="13" width="13.88671875" customWidth="1"/>
    <col min="14" max="14" width="30.77734375" customWidth="1"/>
    <col min="15" max="15" width="30.77734375" style="71" customWidth="1"/>
    <col min="16" max="16" width="18" customWidth="1"/>
    <col min="17" max="17" width="15.109375" customWidth="1"/>
  </cols>
  <sheetData>
    <row r="1" spans="1:17" ht="12.75" customHeight="1" x14ac:dyDescent="0.3">
      <c r="A1" s="14" t="s">
        <v>0</v>
      </c>
      <c r="B1" s="14" t="s">
        <v>1</v>
      </c>
      <c r="C1" s="1" t="s">
        <v>2</v>
      </c>
      <c r="D1" s="2" t="s">
        <v>3</v>
      </c>
      <c r="E1" s="2" t="s">
        <v>1182</v>
      </c>
      <c r="F1" s="15" t="s">
        <v>5</v>
      </c>
      <c r="G1" s="2" t="s">
        <v>6</v>
      </c>
      <c r="H1" s="2" t="s">
        <v>664</v>
      </c>
      <c r="I1" s="2" t="s">
        <v>7</v>
      </c>
      <c r="J1" s="2" t="s">
        <v>8</v>
      </c>
      <c r="K1" s="1" t="s">
        <v>9</v>
      </c>
      <c r="L1" s="1" t="s">
        <v>10</v>
      </c>
      <c r="M1" s="1" t="s">
        <v>11</v>
      </c>
      <c r="N1" s="1" t="s">
        <v>679</v>
      </c>
      <c r="O1" s="1" t="s">
        <v>1226</v>
      </c>
      <c r="P1" s="1" t="s">
        <v>12</v>
      </c>
      <c r="Q1" s="1" t="s">
        <v>13</v>
      </c>
    </row>
    <row r="2" spans="1:17" ht="12.75" customHeight="1" x14ac:dyDescent="0.3">
      <c r="A2" s="77" t="s">
        <v>930</v>
      </c>
      <c r="B2" s="77" t="s">
        <v>83</v>
      </c>
      <c r="C2" s="3" t="s">
        <v>937</v>
      </c>
      <c r="D2" s="77" t="s">
        <v>938</v>
      </c>
      <c r="E2" s="78">
        <v>35.090000000000003</v>
      </c>
      <c r="F2" s="155"/>
      <c r="G2" s="77" t="s">
        <v>16</v>
      </c>
      <c r="H2" s="3">
        <v>3</v>
      </c>
      <c r="I2" s="52"/>
      <c r="J2" s="50">
        <v>200</v>
      </c>
      <c r="K2" s="65"/>
      <c r="L2" s="66">
        <v>0</v>
      </c>
      <c r="M2" s="67">
        <v>0</v>
      </c>
      <c r="N2" s="68">
        <v>0</v>
      </c>
      <c r="O2" s="68">
        <v>0</v>
      </c>
      <c r="P2" s="68">
        <v>0</v>
      </c>
      <c r="Q2" s="7"/>
    </row>
    <row r="3" spans="1:17" ht="12.75" customHeight="1" x14ac:dyDescent="0.3">
      <c r="A3" s="77" t="s">
        <v>930</v>
      </c>
      <c r="B3" s="77" t="s">
        <v>83</v>
      </c>
      <c r="C3" s="3" t="s">
        <v>939</v>
      </c>
      <c r="D3" s="77" t="s">
        <v>18</v>
      </c>
      <c r="E3" s="78">
        <v>69.86</v>
      </c>
      <c r="F3" s="155"/>
      <c r="G3" s="77" t="s">
        <v>940</v>
      </c>
      <c r="H3" s="3">
        <v>7</v>
      </c>
      <c r="I3" s="52"/>
      <c r="J3" s="50">
        <v>200</v>
      </c>
      <c r="K3" s="65"/>
      <c r="L3" s="66">
        <v>0</v>
      </c>
      <c r="M3" s="67">
        <v>0</v>
      </c>
      <c r="N3" s="68">
        <v>0</v>
      </c>
      <c r="O3" s="68">
        <v>0</v>
      </c>
      <c r="P3" s="68">
        <v>0</v>
      </c>
      <c r="Q3" s="7"/>
    </row>
    <row r="4" spans="1:17" ht="12.75" customHeight="1" x14ac:dyDescent="0.3">
      <c r="A4" s="77" t="s">
        <v>930</v>
      </c>
      <c r="B4" s="77" t="s">
        <v>83</v>
      </c>
      <c r="C4" s="3" t="s">
        <v>941</v>
      </c>
      <c r="D4" s="77" t="s">
        <v>18</v>
      </c>
      <c r="E4" s="78">
        <v>66.56</v>
      </c>
      <c r="F4" s="155"/>
      <c r="G4" s="77" t="s">
        <v>940</v>
      </c>
      <c r="H4" s="3">
        <v>7</v>
      </c>
      <c r="I4" s="52"/>
      <c r="J4" s="50">
        <v>200</v>
      </c>
      <c r="K4" s="65"/>
      <c r="L4" s="66">
        <v>0</v>
      </c>
      <c r="M4" s="67">
        <v>0</v>
      </c>
      <c r="N4" s="68">
        <v>0</v>
      </c>
      <c r="O4" s="68">
        <v>0</v>
      </c>
      <c r="P4" s="68">
        <v>0</v>
      </c>
      <c r="Q4" s="7"/>
    </row>
    <row r="5" spans="1:17" ht="12.75" customHeight="1" x14ac:dyDescent="0.3">
      <c r="A5" s="77" t="s">
        <v>930</v>
      </c>
      <c r="B5" s="77" t="s">
        <v>83</v>
      </c>
      <c r="C5" s="3" t="s">
        <v>942</v>
      </c>
      <c r="D5" s="77" t="s">
        <v>17</v>
      </c>
      <c r="E5" s="78">
        <v>63.28</v>
      </c>
      <c r="F5" s="155"/>
      <c r="G5" s="77" t="s">
        <v>940</v>
      </c>
      <c r="H5" s="3">
        <v>4</v>
      </c>
      <c r="I5" s="52"/>
      <c r="J5" s="50">
        <v>200</v>
      </c>
      <c r="K5" s="65"/>
      <c r="L5" s="66">
        <v>0</v>
      </c>
      <c r="M5" s="67">
        <v>0</v>
      </c>
      <c r="N5" s="68">
        <v>0</v>
      </c>
      <c r="O5" s="68">
        <v>0</v>
      </c>
      <c r="P5" s="68">
        <v>0</v>
      </c>
      <c r="Q5" s="7"/>
    </row>
    <row r="6" spans="1:17" ht="12.75" customHeight="1" x14ac:dyDescent="0.3">
      <c r="A6" s="77" t="s">
        <v>930</v>
      </c>
      <c r="B6" s="77" t="s">
        <v>83</v>
      </c>
      <c r="C6" s="3" t="s">
        <v>943</v>
      </c>
      <c r="D6" s="77" t="s">
        <v>944</v>
      </c>
      <c r="E6" s="78">
        <v>148.04</v>
      </c>
      <c r="F6" s="155"/>
      <c r="G6" s="77" t="s">
        <v>940</v>
      </c>
      <c r="H6" s="3">
        <v>1</v>
      </c>
      <c r="I6" s="52"/>
      <c r="J6" s="50">
        <v>200</v>
      </c>
      <c r="K6" s="65"/>
      <c r="L6" s="66">
        <v>0</v>
      </c>
      <c r="M6" s="67">
        <v>0</v>
      </c>
      <c r="N6" s="68">
        <v>0</v>
      </c>
      <c r="O6" s="68">
        <v>0</v>
      </c>
      <c r="P6" s="68">
        <v>0</v>
      </c>
      <c r="Q6" s="7"/>
    </row>
    <row r="7" spans="1:17" ht="12.75" customHeight="1" x14ac:dyDescent="0.3">
      <c r="A7" s="77" t="s">
        <v>930</v>
      </c>
      <c r="B7" s="77" t="s">
        <v>83</v>
      </c>
      <c r="C7" s="3" t="s">
        <v>945</v>
      </c>
      <c r="D7" s="77" t="s">
        <v>946</v>
      </c>
      <c r="E7" s="78">
        <v>15.72</v>
      </c>
      <c r="F7" s="155"/>
      <c r="G7" s="77" t="s">
        <v>356</v>
      </c>
      <c r="H7" s="3">
        <v>8</v>
      </c>
      <c r="I7" s="52"/>
      <c r="J7" s="50">
        <v>200</v>
      </c>
      <c r="K7" s="65"/>
      <c r="L7" s="66">
        <v>0</v>
      </c>
      <c r="M7" s="67">
        <v>0</v>
      </c>
      <c r="N7" s="68">
        <v>0</v>
      </c>
      <c r="O7" s="68">
        <v>0</v>
      </c>
      <c r="P7" s="68">
        <v>0</v>
      </c>
      <c r="Q7" s="7"/>
    </row>
    <row r="8" spans="1:17" ht="12.75" customHeight="1" x14ac:dyDescent="0.3">
      <c r="A8" s="77" t="s">
        <v>930</v>
      </c>
      <c r="B8" s="77" t="s">
        <v>83</v>
      </c>
      <c r="C8" s="3" t="s">
        <v>947</v>
      </c>
      <c r="D8" s="77" t="s">
        <v>948</v>
      </c>
      <c r="E8" s="78">
        <v>8.77</v>
      </c>
      <c r="F8" s="155"/>
      <c r="G8" s="77" t="s">
        <v>355</v>
      </c>
      <c r="H8" s="3">
        <v>8</v>
      </c>
      <c r="I8" s="52"/>
      <c r="J8" s="50">
        <v>200</v>
      </c>
      <c r="K8" s="65"/>
      <c r="L8" s="66">
        <v>0</v>
      </c>
      <c r="M8" s="67">
        <v>0</v>
      </c>
      <c r="N8" s="68">
        <v>0</v>
      </c>
      <c r="O8" s="68">
        <v>0</v>
      </c>
      <c r="P8" s="68">
        <v>0</v>
      </c>
      <c r="Q8" s="7"/>
    </row>
    <row r="9" spans="1:17" ht="12.75" customHeight="1" x14ac:dyDescent="0.3">
      <c r="A9" s="77" t="s">
        <v>930</v>
      </c>
      <c r="B9" s="77" t="s">
        <v>83</v>
      </c>
      <c r="C9" s="3" t="s">
        <v>949</v>
      </c>
      <c r="D9" s="77" t="s">
        <v>950</v>
      </c>
      <c r="E9" s="78">
        <v>3.63</v>
      </c>
      <c r="F9" s="155"/>
      <c r="G9" s="77" t="s">
        <v>355</v>
      </c>
      <c r="H9" s="3">
        <v>8</v>
      </c>
      <c r="I9" s="52"/>
      <c r="J9" s="50">
        <v>200</v>
      </c>
      <c r="K9" s="65"/>
      <c r="L9" s="66">
        <v>0</v>
      </c>
      <c r="M9" s="67">
        <v>0</v>
      </c>
      <c r="N9" s="68">
        <v>0</v>
      </c>
      <c r="O9" s="68">
        <v>0</v>
      </c>
      <c r="P9" s="68">
        <v>0</v>
      </c>
      <c r="Q9" s="7"/>
    </row>
    <row r="10" spans="1:17" ht="12.75" customHeight="1" x14ac:dyDescent="0.3">
      <c r="A10" s="77" t="s">
        <v>930</v>
      </c>
      <c r="B10" s="77" t="s">
        <v>83</v>
      </c>
      <c r="C10" s="3" t="s">
        <v>949</v>
      </c>
      <c r="D10" s="77" t="s">
        <v>18</v>
      </c>
      <c r="E10" s="78">
        <v>55.7</v>
      </c>
      <c r="F10" s="155"/>
      <c r="G10" s="77" t="s">
        <v>940</v>
      </c>
      <c r="H10" s="3">
        <v>7</v>
      </c>
      <c r="I10" s="52"/>
      <c r="J10" s="50">
        <v>200</v>
      </c>
      <c r="K10" s="65"/>
      <c r="L10" s="66">
        <v>0</v>
      </c>
      <c r="M10" s="67">
        <v>0</v>
      </c>
      <c r="N10" s="68">
        <v>0</v>
      </c>
      <c r="O10" s="68">
        <v>0</v>
      </c>
      <c r="P10" s="68">
        <v>0</v>
      </c>
      <c r="Q10" s="7"/>
    </row>
    <row r="11" spans="1:17" ht="12.75" customHeight="1" x14ac:dyDescent="0.3">
      <c r="A11" s="77" t="s">
        <v>930</v>
      </c>
      <c r="B11" s="77" t="s">
        <v>83</v>
      </c>
      <c r="C11" s="3" t="s">
        <v>951</v>
      </c>
      <c r="D11" s="77" t="s">
        <v>952</v>
      </c>
      <c r="E11" s="78"/>
      <c r="F11" s="155">
        <v>32.58</v>
      </c>
      <c r="G11" s="77" t="s">
        <v>940</v>
      </c>
      <c r="H11" s="3"/>
      <c r="I11" s="52"/>
      <c r="J11" s="50">
        <v>0</v>
      </c>
      <c r="K11" s="65"/>
      <c r="L11" s="66">
        <v>0</v>
      </c>
      <c r="M11" s="67">
        <v>0</v>
      </c>
      <c r="N11" s="68">
        <v>0</v>
      </c>
      <c r="O11" s="68">
        <v>0</v>
      </c>
      <c r="P11" s="68">
        <v>0</v>
      </c>
      <c r="Q11" s="7"/>
    </row>
    <row r="12" spans="1:17" ht="12.75" customHeight="1" x14ac:dyDescent="0.3">
      <c r="A12" s="77" t="s">
        <v>930</v>
      </c>
      <c r="B12" s="77" t="s">
        <v>83</v>
      </c>
      <c r="C12" s="3" t="s">
        <v>953</v>
      </c>
      <c r="D12" s="77" t="s">
        <v>327</v>
      </c>
      <c r="E12" s="78">
        <v>80.45</v>
      </c>
      <c r="F12" s="155"/>
      <c r="G12" s="77" t="s">
        <v>940</v>
      </c>
      <c r="H12" s="3">
        <v>5</v>
      </c>
      <c r="I12" s="52"/>
      <c r="J12" s="50">
        <v>200</v>
      </c>
      <c r="K12" s="65"/>
      <c r="L12" s="66">
        <v>0</v>
      </c>
      <c r="M12" s="67">
        <v>0</v>
      </c>
      <c r="N12" s="68">
        <v>0</v>
      </c>
      <c r="O12" s="68">
        <v>0</v>
      </c>
      <c r="P12" s="68">
        <v>0</v>
      </c>
      <c r="Q12" s="7"/>
    </row>
    <row r="13" spans="1:17" ht="12.75" customHeight="1" x14ac:dyDescent="0.3">
      <c r="A13" s="77" t="s">
        <v>930</v>
      </c>
      <c r="B13" s="77" t="s">
        <v>83</v>
      </c>
      <c r="C13" s="3" t="s">
        <v>954</v>
      </c>
      <c r="D13" s="77" t="s">
        <v>955</v>
      </c>
      <c r="E13" s="78">
        <v>6.89</v>
      </c>
      <c r="F13" s="155"/>
      <c r="G13" s="77" t="s">
        <v>940</v>
      </c>
      <c r="H13" s="3">
        <v>2</v>
      </c>
      <c r="I13" s="52"/>
      <c r="J13" s="50">
        <v>5</v>
      </c>
      <c r="K13" s="65"/>
      <c r="L13" s="66">
        <v>0</v>
      </c>
      <c r="M13" s="67">
        <v>0</v>
      </c>
      <c r="N13" s="68">
        <v>0</v>
      </c>
      <c r="O13" s="68">
        <v>0</v>
      </c>
      <c r="P13" s="68">
        <v>0</v>
      </c>
      <c r="Q13" s="7"/>
    </row>
    <row r="14" spans="1:17" ht="12.75" customHeight="1" x14ac:dyDescent="0.3">
      <c r="A14" s="77" t="s">
        <v>930</v>
      </c>
      <c r="B14" s="77" t="s">
        <v>83</v>
      </c>
      <c r="C14" s="3" t="s">
        <v>956</v>
      </c>
      <c r="D14" s="77" t="s">
        <v>957</v>
      </c>
      <c r="E14" s="78"/>
      <c r="F14" s="155">
        <v>25.67</v>
      </c>
      <c r="G14" s="77" t="s">
        <v>356</v>
      </c>
      <c r="H14" s="3"/>
      <c r="I14" s="52"/>
      <c r="J14" s="50">
        <v>0</v>
      </c>
      <c r="K14" s="65"/>
      <c r="L14" s="66">
        <v>0</v>
      </c>
      <c r="M14" s="67">
        <v>0</v>
      </c>
      <c r="N14" s="68">
        <v>0</v>
      </c>
      <c r="O14" s="68">
        <v>0</v>
      </c>
      <c r="P14" s="68">
        <v>0</v>
      </c>
      <c r="Q14" s="7"/>
    </row>
    <row r="15" spans="1:17" ht="12.75" customHeight="1" x14ac:dyDescent="0.3">
      <c r="A15" s="77" t="s">
        <v>930</v>
      </c>
      <c r="B15" s="77" t="s">
        <v>83</v>
      </c>
      <c r="C15" s="3" t="s">
        <v>958</v>
      </c>
      <c r="D15" s="77" t="s">
        <v>18</v>
      </c>
      <c r="E15" s="78">
        <v>56.73</v>
      </c>
      <c r="F15" s="155"/>
      <c r="G15" s="77" t="s">
        <v>940</v>
      </c>
      <c r="H15" s="3">
        <v>7</v>
      </c>
      <c r="I15" s="52"/>
      <c r="J15" s="50">
        <v>200</v>
      </c>
      <c r="K15" s="65"/>
      <c r="L15" s="66">
        <v>0</v>
      </c>
      <c r="M15" s="67">
        <v>0</v>
      </c>
      <c r="N15" s="68">
        <v>0</v>
      </c>
      <c r="O15" s="68">
        <v>0</v>
      </c>
      <c r="P15" s="68">
        <v>0</v>
      </c>
      <c r="Q15" s="7"/>
    </row>
    <row r="16" spans="1:17" ht="12.75" customHeight="1" x14ac:dyDescent="0.3">
      <c r="A16" s="77" t="s">
        <v>930</v>
      </c>
      <c r="B16" s="77" t="s">
        <v>83</v>
      </c>
      <c r="C16" s="3" t="s">
        <v>959</v>
      </c>
      <c r="D16" s="77" t="s">
        <v>18</v>
      </c>
      <c r="E16" s="78">
        <v>55.84</v>
      </c>
      <c r="F16" s="155"/>
      <c r="G16" s="77" t="s">
        <v>940</v>
      </c>
      <c r="H16" s="3">
        <v>7</v>
      </c>
      <c r="I16" s="52"/>
      <c r="J16" s="50">
        <v>200</v>
      </c>
      <c r="K16" s="65"/>
      <c r="L16" s="66">
        <v>0</v>
      </c>
      <c r="M16" s="67">
        <v>0</v>
      </c>
      <c r="N16" s="68">
        <v>0</v>
      </c>
      <c r="O16" s="68">
        <v>0</v>
      </c>
      <c r="P16" s="68">
        <v>0</v>
      </c>
      <c r="Q16" s="7"/>
    </row>
    <row r="17" spans="1:17" ht="12.75" customHeight="1" x14ac:dyDescent="0.3">
      <c r="A17" s="77" t="s">
        <v>930</v>
      </c>
      <c r="B17" s="77" t="s">
        <v>83</v>
      </c>
      <c r="C17" s="3" t="s">
        <v>960</v>
      </c>
      <c r="D17" s="77" t="s">
        <v>574</v>
      </c>
      <c r="E17" s="78">
        <v>25.51</v>
      </c>
      <c r="F17" s="155"/>
      <c r="G17" s="77" t="s">
        <v>16</v>
      </c>
      <c r="H17" s="3">
        <v>3</v>
      </c>
      <c r="I17" s="52"/>
      <c r="J17" s="50">
        <v>200</v>
      </c>
      <c r="K17" s="65"/>
      <c r="L17" s="66">
        <v>0</v>
      </c>
      <c r="M17" s="67">
        <v>0</v>
      </c>
      <c r="N17" s="68">
        <v>0</v>
      </c>
      <c r="O17" s="68">
        <v>0</v>
      </c>
      <c r="P17" s="68">
        <v>0</v>
      </c>
      <c r="Q17" s="7"/>
    </row>
    <row r="18" spans="1:17" ht="12.75" customHeight="1" x14ac:dyDescent="0.3">
      <c r="A18" s="77" t="s">
        <v>930</v>
      </c>
      <c r="B18" s="77" t="s">
        <v>83</v>
      </c>
      <c r="C18" s="3" t="s">
        <v>961</v>
      </c>
      <c r="D18" s="77" t="s">
        <v>962</v>
      </c>
      <c r="E18" s="78">
        <v>14.62</v>
      </c>
      <c r="F18" s="155"/>
      <c r="G18" s="77" t="s">
        <v>940</v>
      </c>
      <c r="H18" s="3">
        <v>4</v>
      </c>
      <c r="I18" s="52"/>
      <c r="J18" s="50">
        <v>200</v>
      </c>
      <c r="K18" s="65"/>
      <c r="L18" s="66">
        <v>0</v>
      </c>
      <c r="M18" s="67">
        <v>0</v>
      </c>
      <c r="N18" s="68">
        <v>0</v>
      </c>
      <c r="O18" s="68">
        <v>0</v>
      </c>
      <c r="P18" s="68">
        <v>0</v>
      </c>
      <c r="Q18" s="7"/>
    </row>
    <row r="19" spans="1:17" ht="12.75" customHeight="1" x14ac:dyDescent="0.3">
      <c r="A19" s="77" t="s">
        <v>930</v>
      </c>
      <c r="B19" s="77" t="s">
        <v>963</v>
      </c>
      <c r="C19" s="3" t="s">
        <v>964</v>
      </c>
      <c r="D19" s="77" t="s">
        <v>965</v>
      </c>
      <c r="E19" s="78">
        <v>14.48</v>
      </c>
      <c r="F19" s="155"/>
      <c r="G19" s="77" t="s">
        <v>16</v>
      </c>
      <c r="H19" s="3">
        <v>3</v>
      </c>
      <c r="I19" s="52"/>
      <c r="J19" s="50">
        <v>200</v>
      </c>
      <c r="K19" s="65"/>
      <c r="L19" s="66">
        <v>0</v>
      </c>
      <c r="M19" s="67">
        <v>0</v>
      </c>
      <c r="N19" s="68">
        <v>0</v>
      </c>
      <c r="O19" s="68">
        <v>0</v>
      </c>
      <c r="P19" s="68">
        <v>0</v>
      </c>
      <c r="Q19" s="7"/>
    </row>
    <row r="20" spans="1:17" ht="12.75" customHeight="1" x14ac:dyDescent="0.3">
      <c r="A20" s="77" t="s">
        <v>930</v>
      </c>
      <c r="B20" s="77" t="s">
        <v>963</v>
      </c>
      <c r="C20" s="3" t="s">
        <v>966</v>
      </c>
      <c r="D20" s="77" t="s">
        <v>18</v>
      </c>
      <c r="E20" s="78">
        <v>48.34</v>
      </c>
      <c r="F20" s="155"/>
      <c r="G20" s="77" t="s">
        <v>940</v>
      </c>
      <c r="H20" s="3">
        <v>7</v>
      </c>
      <c r="I20" s="52"/>
      <c r="J20" s="50">
        <v>200</v>
      </c>
      <c r="K20" s="65"/>
      <c r="L20" s="66">
        <v>0</v>
      </c>
      <c r="M20" s="67">
        <v>0</v>
      </c>
      <c r="N20" s="68">
        <v>0</v>
      </c>
      <c r="O20" s="68">
        <v>0</v>
      </c>
      <c r="P20" s="68">
        <v>0</v>
      </c>
      <c r="Q20" s="7"/>
    </row>
    <row r="21" spans="1:17" ht="12.75" customHeight="1" x14ac:dyDescent="0.3">
      <c r="A21" s="77" t="s">
        <v>930</v>
      </c>
      <c r="B21" s="77" t="s">
        <v>963</v>
      </c>
      <c r="C21" s="3" t="s">
        <v>967</v>
      </c>
      <c r="D21" s="77" t="s">
        <v>968</v>
      </c>
      <c r="E21" s="78">
        <v>14.9</v>
      </c>
      <c r="F21" s="155"/>
      <c r="G21" s="77" t="s">
        <v>940</v>
      </c>
      <c r="H21" s="3">
        <v>7</v>
      </c>
      <c r="I21" s="52"/>
      <c r="J21" s="50">
        <v>200</v>
      </c>
      <c r="K21" s="65"/>
      <c r="L21" s="66">
        <v>0</v>
      </c>
      <c r="M21" s="67">
        <v>0</v>
      </c>
      <c r="N21" s="68">
        <v>0</v>
      </c>
      <c r="O21" s="68">
        <v>0</v>
      </c>
      <c r="P21" s="68">
        <v>0</v>
      </c>
      <c r="Q21" s="7"/>
    </row>
    <row r="22" spans="1:17" ht="12.75" customHeight="1" x14ac:dyDescent="0.3">
      <c r="A22" s="77" t="s">
        <v>930</v>
      </c>
      <c r="B22" s="77" t="s">
        <v>963</v>
      </c>
      <c r="C22" s="3" t="s">
        <v>969</v>
      </c>
      <c r="D22" s="77" t="s">
        <v>18</v>
      </c>
      <c r="E22" s="78">
        <v>49.26</v>
      </c>
      <c r="F22" s="155"/>
      <c r="G22" s="77" t="s">
        <v>940</v>
      </c>
      <c r="H22" s="3">
        <v>7</v>
      </c>
      <c r="I22" s="52"/>
      <c r="J22" s="50">
        <v>200</v>
      </c>
      <c r="K22" s="65"/>
      <c r="L22" s="66">
        <v>0</v>
      </c>
      <c r="M22" s="67">
        <v>0</v>
      </c>
      <c r="N22" s="68">
        <v>0</v>
      </c>
      <c r="O22" s="68">
        <v>0</v>
      </c>
      <c r="P22" s="68">
        <v>0</v>
      </c>
      <c r="Q22" s="7"/>
    </row>
    <row r="23" spans="1:17" ht="12.75" customHeight="1" x14ac:dyDescent="0.3">
      <c r="A23" s="77" t="s">
        <v>930</v>
      </c>
      <c r="B23" s="77" t="s">
        <v>963</v>
      </c>
      <c r="C23" s="3" t="s">
        <v>970</v>
      </c>
      <c r="D23" s="77" t="s">
        <v>18</v>
      </c>
      <c r="E23" s="78">
        <v>49.17</v>
      </c>
      <c r="F23" s="155"/>
      <c r="G23" s="77" t="s">
        <v>940</v>
      </c>
      <c r="H23" s="3">
        <v>7</v>
      </c>
      <c r="I23" s="52"/>
      <c r="J23" s="50">
        <v>200</v>
      </c>
      <c r="K23" s="65"/>
      <c r="L23" s="66">
        <v>0</v>
      </c>
      <c r="M23" s="67">
        <v>0</v>
      </c>
      <c r="N23" s="68">
        <v>0</v>
      </c>
      <c r="O23" s="68">
        <v>0</v>
      </c>
      <c r="P23" s="68">
        <v>0</v>
      </c>
      <c r="Q23" s="7"/>
    </row>
    <row r="24" spans="1:17" ht="12.75" customHeight="1" x14ac:dyDescent="0.3">
      <c r="A24" s="77" t="s">
        <v>930</v>
      </c>
      <c r="B24" s="77" t="s">
        <v>963</v>
      </c>
      <c r="C24" s="3" t="s">
        <v>971</v>
      </c>
      <c r="D24" s="77" t="s">
        <v>17</v>
      </c>
      <c r="E24" s="78">
        <v>65.569999999999993</v>
      </c>
      <c r="F24" s="155"/>
      <c r="G24" s="77" t="s">
        <v>940</v>
      </c>
      <c r="H24" s="3">
        <v>4</v>
      </c>
      <c r="I24" s="52"/>
      <c r="J24" s="50">
        <v>200</v>
      </c>
      <c r="K24" s="65"/>
      <c r="L24" s="66">
        <v>0</v>
      </c>
      <c r="M24" s="67">
        <v>0</v>
      </c>
      <c r="N24" s="68">
        <v>0</v>
      </c>
      <c r="O24" s="68">
        <v>0</v>
      </c>
      <c r="P24" s="68">
        <v>0</v>
      </c>
      <c r="Q24" s="7"/>
    </row>
    <row r="25" spans="1:17" ht="12.75" customHeight="1" x14ac:dyDescent="0.3">
      <c r="A25" s="77" t="s">
        <v>930</v>
      </c>
      <c r="B25" s="77" t="s">
        <v>963</v>
      </c>
      <c r="C25" s="3" t="s">
        <v>971</v>
      </c>
      <c r="D25" s="77" t="s">
        <v>17</v>
      </c>
      <c r="E25" s="78">
        <v>64.36</v>
      </c>
      <c r="F25" s="155"/>
      <c r="G25" s="77" t="s">
        <v>940</v>
      </c>
      <c r="H25" s="3">
        <v>4</v>
      </c>
      <c r="I25" s="52"/>
      <c r="J25" s="50">
        <v>200</v>
      </c>
      <c r="K25" s="65"/>
      <c r="L25" s="66">
        <v>0</v>
      </c>
      <c r="M25" s="67">
        <v>0</v>
      </c>
      <c r="N25" s="68">
        <v>0</v>
      </c>
      <c r="O25" s="68">
        <v>0</v>
      </c>
      <c r="P25" s="68">
        <v>0</v>
      </c>
      <c r="Q25" s="7"/>
    </row>
    <row r="26" spans="1:17" ht="12.75" customHeight="1" x14ac:dyDescent="0.3">
      <c r="A26" s="77" t="s">
        <v>930</v>
      </c>
      <c r="B26" s="77" t="s">
        <v>963</v>
      </c>
      <c r="C26" s="3" t="s">
        <v>972</v>
      </c>
      <c r="D26" s="77" t="s">
        <v>18</v>
      </c>
      <c r="E26" s="78">
        <v>46.38</v>
      </c>
      <c r="F26" s="155"/>
      <c r="G26" s="77" t="s">
        <v>940</v>
      </c>
      <c r="H26" s="3">
        <v>7</v>
      </c>
      <c r="I26" s="52"/>
      <c r="J26" s="50">
        <v>200</v>
      </c>
      <c r="K26" s="65"/>
      <c r="L26" s="66">
        <v>0</v>
      </c>
      <c r="M26" s="67">
        <v>0</v>
      </c>
      <c r="N26" s="68">
        <v>0</v>
      </c>
      <c r="O26" s="68">
        <v>0</v>
      </c>
      <c r="P26" s="68">
        <v>0</v>
      </c>
      <c r="Q26" s="7"/>
    </row>
    <row r="27" spans="1:17" ht="12.75" customHeight="1" x14ac:dyDescent="0.3">
      <c r="A27" s="77" t="s">
        <v>930</v>
      </c>
      <c r="B27" s="77" t="s">
        <v>963</v>
      </c>
      <c r="C27" s="3" t="s">
        <v>973</v>
      </c>
      <c r="D27" s="77" t="s">
        <v>18</v>
      </c>
      <c r="E27" s="78">
        <v>48.57</v>
      </c>
      <c r="F27" s="155"/>
      <c r="G27" s="77" t="s">
        <v>940</v>
      </c>
      <c r="H27" s="3">
        <v>7</v>
      </c>
      <c r="I27" s="52"/>
      <c r="J27" s="50">
        <v>200</v>
      </c>
      <c r="K27" s="65"/>
      <c r="L27" s="66">
        <v>0</v>
      </c>
      <c r="M27" s="67">
        <v>0</v>
      </c>
      <c r="N27" s="68">
        <v>0</v>
      </c>
      <c r="O27" s="68">
        <v>0</v>
      </c>
      <c r="P27" s="68">
        <v>0</v>
      </c>
      <c r="Q27" s="7"/>
    </row>
    <row r="28" spans="1:17" ht="12.75" customHeight="1" x14ac:dyDescent="0.3">
      <c r="A28" s="77" t="s">
        <v>930</v>
      </c>
      <c r="B28" s="77" t="s">
        <v>963</v>
      </c>
      <c r="C28" s="3" t="s">
        <v>974</v>
      </c>
      <c r="D28" s="77" t="s">
        <v>975</v>
      </c>
      <c r="E28" s="78"/>
      <c r="F28" s="155">
        <v>0</v>
      </c>
      <c r="G28" s="77" t="s">
        <v>940</v>
      </c>
      <c r="H28" s="3"/>
      <c r="I28" s="52"/>
      <c r="J28" s="50">
        <v>0</v>
      </c>
      <c r="K28" s="65"/>
      <c r="L28" s="66">
        <v>0</v>
      </c>
      <c r="M28" s="67">
        <v>0</v>
      </c>
      <c r="N28" s="68">
        <v>0</v>
      </c>
      <c r="O28" s="68">
        <v>0</v>
      </c>
      <c r="P28" s="68">
        <v>0</v>
      </c>
      <c r="Q28" s="7"/>
    </row>
    <row r="29" spans="1:17" ht="12.75" customHeight="1" x14ac:dyDescent="0.3">
      <c r="A29" s="77" t="s">
        <v>930</v>
      </c>
      <c r="B29" s="77" t="s">
        <v>963</v>
      </c>
      <c r="C29" s="3" t="s">
        <v>976</v>
      </c>
      <c r="D29" s="77" t="s">
        <v>977</v>
      </c>
      <c r="E29" s="78">
        <v>16.78</v>
      </c>
      <c r="F29" s="155"/>
      <c r="G29" s="77" t="s">
        <v>355</v>
      </c>
      <c r="H29" s="3">
        <v>8</v>
      </c>
      <c r="I29" s="52"/>
      <c r="J29" s="50">
        <v>200</v>
      </c>
      <c r="K29" s="65"/>
      <c r="L29" s="66">
        <v>0</v>
      </c>
      <c r="M29" s="67">
        <v>0</v>
      </c>
      <c r="N29" s="68">
        <v>0</v>
      </c>
      <c r="O29" s="68">
        <v>0</v>
      </c>
      <c r="P29" s="68">
        <v>0</v>
      </c>
      <c r="Q29" s="7"/>
    </row>
    <row r="30" spans="1:17" ht="12.75" customHeight="1" x14ac:dyDescent="0.3">
      <c r="A30" s="77" t="s">
        <v>930</v>
      </c>
      <c r="B30" s="77" t="s">
        <v>963</v>
      </c>
      <c r="C30" s="3" t="s">
        <v>978</v>
      </c>
      <c r="D30" s="77" t="s">
        <v>979</v>
      </c>
      <c r="E30" s="78">
        <v>2.29</v>
      </c>
      <c r="F30" s="155"/>
      <c r="G30" s="77" t="s">
        <v>356</v>
      </c>
      <c r="H30" s="3">
        <v>8</v>
      </c>
      <c r="I30" s="52"/>
      <c r="J30" s="50">
        <v>200</v>
      </c>
      <c r="K30" s="65"/>
      <c r="L30" s="66">
        <v>0</v>
      </c>
      <c r="M30" s="67">
        <v>0</v>
      </c>
      <c r="N30" s="68">
        <v>0</v>
      </c>
      <c r="O30" s="68">
        <v>0</v>
      </c>
      <c r="P30" s="68">
        <v>0</v>
      </c>
      <c r="Q30" s="6"/>
    </row>
    <row r="31" spans="1:17" ht="12.75" customHeight="1" x14ac:dyDescent="0.3">
      <c r="A31" s="77" t="s">
        <v>930</v>
      </c>
      <c r="B31" s="77" t="s">
        <v>963</v>
      </c>
      <c r="C31" s="3" t="s">
        <v>980</v>
      </c>
      <c r="D31" s="77" t="s">
        <v>151</v>
      </c>
      <c r="E31" s="78"/>
      <c r="F31" s="155" t="s">
        <v>981</v>
      </c>
      <c r="G31" s="77" t="s">
        <v>940</v>
      </c>
      <c r="H31" s="3"/>
      <c r="I31" s="52"/>
      <c r="J31" s="50">
        <v>0</v>
      </c>
      <c r="K31" s="65"/>
      <c r="L31" s="66">
        <v>0</v>
      </c>
      <c r="M31" s="67">
        <v>0</v>
      </c>
      <c r="N31" s="68">
        <v>0</v>
      </c>
      <c r="O31" s="68">
        <v>0</v>
      </c>
      <c r="P31" s="68">
        <v>0</v>
      </c>
      <c r="Q31" s="6"/>
    </row>
    <row r="32" spans="1:17" ht="12.75" customHeight="1" x14ac:dyDescent="0.3">
      <c r="A32" s="77" t="s">
        <v>930</v>
      </c>
      <c r="B32" s="77" t="s">
        <v>963</v>
      </c>
      <c r="C32" s="3" t="s">
        <v>982</v>
      </c>
      <c r="D32" s="77" t="s">
        <v>671</v>
      </c>
      <c r="E32" s="78"/>
      <c r="F32" s="155">
        <v>68.25</v>
      </c>
      <c r="G32" s="77" t="s">
        <v>940</v>
      </c>
      <c r="H32" s="3"/>
      <c r="I32" s="52"/>
      <c r="J32" s="50">
        <v>0</v>
      </c>
      <c r="K32" s="65"/>
      <c r="L32" s="66">
        <v>0</v>
      </c>
      <c r="M32" s="67">
        <v>0</v>
      </c>
      <c r="N32" s="68">
        <v>0</v>
      </c>
      <c r="O32" s="68">
        <v>0</v>
      </c>
      <c r="P32" s="68">
        <v>0</v>
      </c>
      <c r="Q32" s="31"/>
    </row>
    <row r="33" spans="1:17" ht="12.75" customHeight="1" x14ac:dyDescent="0.3">
      <c r="A33" s="77" t="s">
        <v>930</v>
      </c>
      <c r="B33" s="77" t="s">
        <v>963</v>
      </c>
      <c r="C33" s="3" t="s">
        <v>983</v>
      </c>
      <c r="D33" s="77" t="s">
        <v>17</v>
      </c>
      <c r="E33" s="78"/>
      <c r="F33" s="155">
        <v>31.35</v>
      </c>
      <c r="G33" s="77" t="s">
        <v>940</v>
      </c>
      <c r="H33" s="3"/>
      <c r="I33" s="52"/>
      <c r="J33" s="50">
        <v>0</v>
      </c>
      <c r="K33" s="65"/>
      <c r="L33" s="66">
        <v>0</v>
      </c>
      <c r="M33" s="67">
        <v>0</v>
      </c>
      <c r="N33" s="68">
        <v>0</v>
      </c>
      <c r="O33" s="68">
        <v>0</v>
      </c>
      <c r="P33" s="68">
        <v>0</v>
      </c>
      <c r="Q33" s="31"/>
    </row>
    <row r="34" spans="1:17" ht="12.75" customHeight="1" x14ac:dyDescent="0.3">
      <c r="A34" s="77" t="s">
        <v>930</v>
      </c>
      <c r="B34" s="77" t="s">
        <v>963</v>
      </c>
      <c r="C34" s="3" t="s">
        <v>984</v>
      </c>
      <c r="D34" s="77" t="s">
        <v>19</v>
      </c>
      <c r="E34" s="78"/>
      <c r="F34" s="155">
        <v>2.85</v>
      </c>
      <c r="G34" s="77" t="s">
        <v>940</v>
      </c>
      <c r="H34" s="3"/>
      <c r="I34" s="52"/>
      <c r="J34" s="50">
        <v>0</v>
      </c>
      <c r="K34" s="65"/>
      <c r="L34" s="66">
        <v>0</v>
      </c>
      <c r="M34" s="67">
        <v>0</v>
      </c>
      <c r="N34" s="68">
        <v>0</v>
      </c>
      <c r="O34" s="68">
        <v>0</v>
      </c>
      <c r="P34" s="68">
        <v>0</v>
      </c>
      <c r="Q34" s="31"/>
    </row>
    <row r="35" spans="1:17" ht="12.75" customHeight="1" x14ac:dyDescent="0.3">
      <c r="A35" s="77" t="s">
        <v>930</v>
      </c>
      <c r="B35" s="77" t="s">
        <v>963</v>
      </c>
      <c r="C35" s="3" t="s">
        <v>985</v>
      </c>
      <c r="D35" s="77" t="s">
        <v>19</v>
      </c>
      <c r="E35" s="78"/>
      <c r="F35" s="155">
        <v>3.77</v>
      </c>
      <c r="G35" s="77" t="s">
        <v>940</v>
      </c>
      <c r="H35" s="3"/>
      <c r="I35" s="52"/>
      <c r="J35" s="50">
        <v>0</v>
      </c>
      <c r="K35" s="65"/>
      <c r="L35" s="66">
        <v>0</v>
      </c>
      <c r="M35" s="67">
        <v>0</v>
      </c>
      <c r="N35" s="68">
        <v>0</v>
      </c>
      <c r="O35" s="68">
        <v>0</v>
      </c>
      <c r="P35" s="68">
        <v>0</v>
      </c>
      <c r="Q35" s="31"/>
    </row>
    <row r="36" spans="1:17" ht="12.75" customHeight="1" x14ac:dyDescent="0.3">
      <c r="A36" s="77" t="s">
        <v>930</v>
      </c>
      <c r="B36" s="77" t="s">
        <v>963</v>
      </c>
      <c r="C36" s="3" t="s">
        <v>986</v>
      </c>
      <c r="D36" s="77" t="s">
        <v>19</v>
      </c>
      <c r="E36" s="78"/>
      <c r="F36" s="155">
        <v>9.67</v>
      </c>
      <c r="G36" s="77" t="s">
        <v>940</v>
      </c>
      <c r="H36" s="3"/>
      <c r="I36" s="52"/>
      <c r="J36" s="50">
        <v>0</v>
      </c>
      <c r="K36" s="65"/>
      <c r="L36" s="66">
        <v>0</v>
      </c>
      <c r="M36" s="67">
        <v>0</v>
      </c>
      <c r="N36" s="68">
        <v>0</v>
      </c>
      <c r="O36" s="68">
        <v>0</v>
      </c>
      <c r="P36" s="68">
        <v>0</v>
      </c>
      <c r="Q36" s="31"/>
    </row>
    <row r="37" spans="1:17" ht="12.75" customHeight="1" x14ac:dyDescent="0.3">
      <c r="A37" s="77" t="s">
        <v>930</v>
      </c>
      <c r="B37" s="77" t="s">
        <v>963</v>
      </c>
      <c r="C37" s="3" t="s">
        <v>987</v>
      </c>
      <c r="D37" s="77" t="s">
        <v>988</v>
      </c>
      <c r="E37" s="78"/>
      <c r="F37" s="155">
        <v>0</v>
      </c>
      <c r="G37" s="77" t="s">
        <v>356</v>
      </c>
      <c r="H37" s="3"/>
      <c r="I37" s="52"/>
      <c r="J37" s="50">
        <v>0</v>
      </c>
      <c r="K37" s="65"/>
      <c r="L37" s="66">
        <v>0</v>
      </c>
      <c r="M37" s="67">
        <v>0</v>
      </c>
      <c r="N37" s="68">
        <v>0</v>
      </c>
      <c r="O37" s="68">
        <v>0</v>
      </c>
      <c r="P37" s="68">
        <v>0</v>
      </c>
      <c r="Q37" s="31"/>
    </row>
    <row r="38" spans="1:17" ht="12.75" customHeight="1" x14ac:dyDescent="0.3">
      <c r="A38" s="77" t="s">
        <v>930</v>
      </c>
      <c r="B38" s="77" t="s">
        <v>963</v>
      </c>
      <c r="C38" s="3" t="s">
        <v>989</v>
      </c>
      <c r="D38" s="77" t="s">
        <v>990</v>
      </c>
      <c r="E38" s="78"/>
      <c r="F38" s="155">
        <v>6.3</v>
      </c>
      <c r="G38" s="77" t="s">
        <v>940</v>
      </c>
      <c r="H38" s="3"/>
      <c r="I38" s="52"/>
      <c r="J38" s="50">
        <v>0</v>
      </c>
      <c r="K38" s="65"/>
      <c r="L38" s="66">
        <v>0</v>
      </c>
      <c r="M38" s="67">
        <v>0</v>
      </c>
      <c r="N38" s="68">
        <v>0</v>
      </c>
      <c r="O38" s="68">
        <v>0</v>
      </c>
      <c r="P38" s="68">
        <v>0</v>
      </c>
      <c r="Q38" s="31"/>
    </row>
    <row r="39" spans="1:17" ht="12.75" customHeight="1" x14ac:dyDescent="0.3">
      <c r="A39" s="77" t="s">
        <v>930</v>
      </c>
      <c r="B39" s="77" t="s">
        <v>963</v>
      </c>
      <c r="C39" s="3" t="s">
        <v>991</v>
      </c>
      <c r="D39" s="77" t="s">
        <v>992</v>
      </c>
      <c r="E39" s="78"/>
      <c r="F39" s="155">
        <v>10.41</v>
      </c>
      <c r="G39" s="77" t="s">
        <v>940</v>
      </c>
      <c r="H39" s="3"/>
      <c r="I39" s="52"/>
      <c r="J39" s="50">
        <v>0</v>
      </c>
      <c r="K39" s="65"/>
      <c r="L39" s="66">
        <v>0</v>
      </c>
      <c r="M39" s="67">
        <v>0</v>
      </c>
      <c r="N39" s="68">
        <v>0</v>
      </c>
      <c r="O39" s="68">
        <v>0</v>
      </c>
      <c r="P39" s="68">
        <v>0</v>
      </c>
      <c r="Q39" s="31"/>
    </row>
    <row r="40" spans="1:17" ht="12.75" customHeight="1" x14ac:dyDescent="0.3">
      <c r="A40" s="77" t="s">
        <v>930</v>
      </c>
      <c r="B40" s="77" t="s">
        <v>963</v>
      </c>
      <c r="C40" s="3" t="s">
        <v>993</v>
      </c>
      <c r="D40" s="77" t="s">
        <v>882</v>
      </c>
      <c r="E40" s="78">
        <v>1.27</v>
      </c>
      <c r="F40" s="155"/>
      <c r="G40" s="77" t="s">
        <v>940</v>
      </c>
      <c r="H40" s="3"/>
      <c r="I40" s="52"/>
      <c r="J40" s="50">
        <v>0</v>
      </c>
      <c r="K40" s="65"/>
      <c r="L40" s="66">
        <v>0</v>
      </c>
      <c r="M40" s="67">
        <v>0</v>
      </c>
      <c r="N40" s="68">
        <v>0</v>
      </c>
      <c r="O40" s="68">
        <v>0</v>
      </c>
      <c r="P40" s="68">
        <v>0</v>
      </c>
      <c r="Q40" s="31"/>
    </row>
    <row r="41" spans="1:17" ht="12.75" customHeight="1" x14ac:dyDescent="0.3">
      <c r="A41" s="77" t="s">
        <v>930</v>
      </c>
      <c r="B41" s="77" t="s">
        <v>963</v>
      </c>
      <c r="C41" s="3" t="s">
        <v>994</v>
      </c>
      <c r="D41" s="77" t="s">
        <v>948</v>
      </c>
      <c r="E41" s="78">
        <v>16.850000000000001</v>
      </c>
      <c r="F41" s="155"/>
      <c r="G41" s="77" t="s">
        <v>356</v>
      </c>
      <c r="H41" s="3">
        <v>8</v>
      </c>
      <c r="I41" s="52"/>
      <c r="J41" s="50">
        <v>200</v>
      </c>
      <c r="K41" s="65"/>
      <c r="L41" s="66">
        <v>0</v>
      </c>
      <c r="M41" s="67">
        <v>0</v>
      </c>
      <c r="N41" s="68">
        <v>0</v>
      </c>
      <c r="O41" s="68">
        <v>0</v>
      </c>
      <c r="P41" s="68">
        <v>0</v>
      </c>
      <c r="Q41" s="31"/>
    </row>
    <row r="42" spans="1:17" ht="12.75" customHeight="1" x14ac:dyDescent="0.3">
      <c r="A42" s="77" t="s">
        <v>930</v>
      </c>
      <c r="B42" s="77" t="s">
        <v>963</v>
      </c>
      <c r="C42" s="3" t="s">
        <v>995</v>
      </c>
      <c r="D42" s="77" t="s">
        <v>996</v>
      </c>
      <c r="E42" s="78">
        <v>2.29</v>
      </c>
      <c r="F42" s="155"/>
      <c r="G42" s="77" t="s">
        <v>356</v>
      </c>
      <c r="H42" s="3">
        <v>8</v>
      </c>
      <c r="I42" s="52"/>
      <c r="J42" s="50">
        <v>200</v>
      </c>
      <c r="K42" s="65"/>
      <c r="L42" s="66">
        <v>0</v>
      </c>
      <c r="M42" s="67">
        <v>0</v>
      </c>
      <c r="N42" s="68">
        <v>0</v>
      </c>
      <c r="O42" s="68">
        <v>0</v>
      </c>
      <c r="P42" s="68">
        <v>0</v>
      </c>
      <c r="Q42" s="31"/>
    </row>
    <row r="43" spans="1:17" ht="12.75" customHeight="1" x14ac:dyDescent="0.3">
      <c r="A43" s="77" t="s">
        <v>930</v>
      </c>
      <c r="B43" s="77" t="s">
        <v>963</v>
      </c>
      <c r="C43" s="3" t="s">
        <v>997</v>
      </c>
      <c r="D43" s="77" t="s">
        <v>18</v>
      </c>
      <c r="E43" s="78">
        <v>45.95</v>
      </c>
      <c r="F43" s="155"/>
      <c r="G43" s="77" t="s">
        <v>940</v>
      </c>
      <c r="H43" s="3">
        <v>7</v>
      </c>
      <c r="I43" s="52"/>
      <c r="J43" s="50">
        <v>200</v>
      </c>
      <c r="K43" s="65"/>
      <c r="L43" s="66">
        <v>0</v>
      </c>
      <c r="M43" s="67">
        <v>0</v>
      </c>
      <c r="N43" s="68">
        <v>0</v>
      </c>
      <c r="O43" s="68">
        <v>0</v>
      </c>
      <c r="P43" s="68">
        <v>0</v>
      </c>
      <c r="Q43" s="31"/>
    </row>
    <row r="44" spans="1:17" ht="12.75" customHeight="1" x14ac:dyDescent="0.3">
      <c r="A44" s="77" t="s">
        <v>930</v>
      </c>
      <c r="B44" s="77" t="s">
        <v>963</v>
      </c>
      <c r="C44" s="3" t="s">
        <v>998</v>
      </c>
      <c r="D44" s="77" t="s">
        <v>999</v>
      </c>
      <c r="E44" s="78">
        <v>16.920000000000002</v>
      </c>
      <c r="F44" s="155"/>
      <c r="G44" s="77" t="s">
        <v>16</v>
      </c>
      <c r="H44" s="3">
        <v>3</v>
      </c>
      <c r="I44" s="52"/>
      <c r="J44" s="50">
        <v>200</v>
      </c>
      <c r="K44" s="65"/>
      <c r="L44" s="66">
        <v>0</v>
      </c>
      <c r="M44" s="67">
        <v>0</v>
      </c>
      <c r="N44" s="68">
        <v>0</v>
      </c>
      <c r="O44" s="68">
        <v>0</v>
      </c>
      <c r="P44" s="68">
        <v>0</v>
      </c>
      <c r="Q44" s="31"/>
    </row>
    <row r="45" spans="1:17" ht="12.75" customHeight="1" x14ac:dyDescent="0.3">
      <c r="A45" s="77" t="s">
        <v>930</v>
      </c>
      <c r="B45" s="77" t="s">
        <v>963</v>
      </c>
      <c r="C45" s="3" t="s">
        <v>1000</v>
      </c>
      <c r="D45" s="77" t="s">
        <v>968</v>
      </c>
      <c r="E45" s="78">
        <v>64.180000000000007</v>
      </c>
      <c r="F45" s="155"/>
      <c r="G45" s="77" t="s">
        <v>940</v>
      </c>
      <c r="H45" s="3">
        <v>7</v>
      </c>
      <c r="I45" s="52"/>
      <c r="J45" s="50">
        <v>200</v>
      </c>
      <c r="K45" s="65"/>
      <c r="L45" s="66">
        <v>0</v>
      </c>
      <c r="M45" s="67">
        <v>0</v>
      </c>
      <c r="N45" s="68">
        <v>0</v>
      </c>
      <c r="O45" s="68">
        <v>0</v>
      </c>
      <c r="P45" s="68">
        <v>0</v>
      </c>
      <c r="Q45" s="31"/>
    </row>
    <row r="46" spans="1:17" ht="12.75" customHeight="1" x14ac:dyDescent="0.3">
      <c r="A46" s="77" t="s">
        <v>930</v>
      </c>
      <c r="B46" s="77" t="s">
        <v>963</v>
      </c>
      <c r="C46" s="3" t="s">
        <v>1001</v>
      </c>
      <c r="D46" s="77" t="s">
        <v>17</v>
      </c>
      <c r="E46" s="78">
        <v>14.33</v>
      </c>
      <c r="F46" s="155"/>
      <c r="G46" s="77" t="s">
        <v>940</v>
      </c>
      <c r="H46" s="3">
        <v>4</v>
      </c>
      <c r="I46" s="52"/>
      <c r="J46" s="50">
        <v>200</v>
      </c>
      <c r="K46" s="65"/>
      <c r="L46" s="66">
        <v>0</v>
      </c>
      <c r="M46" s="67">
        <v>0</v>
      </c>
      <c r="N46" s="68">
        <v>0</v>
      </c>
      <c r="O46" s="68">
        <v>0</v>
      </c>
      <c r="P46" s="68">
        <v>0</v>
      </c>
      <c r="Q46" s="31"/>
    </row>
    <row r="47" spans="1:17" ht="12.75" customHeight="1" x14ac:dyDescent="0.3">
      <c r="A47" s="77" t="s">
        <v>930</v>
      </c>
      <c r="B47" s="77" t="s">
        <v>963</v>
      </c>
      <c r="C47" s="3" t="s">
        <v>1002</v>
      </c>
      <c r="D47" s="77" t="s">
        <v>18</v>
      </c>
      <c r="E47" s="78">
        <v>49.32</v>
      </c>
      <c r="F47" s="155"/>
      <c r="G47" s="77" t="s">
        <v>940</v>
      </c>
      <c r="H47" s="3">
        <v>7</v>
      </c>
      <c r="I47" s="52"/>
      <c r="J47" s="50">
        <v>200</v>
      </c>
      <c r="K47" s="65"/>
      <c r="L47" s="66">
        <v>0</v>
      </c>
      <c r="M47" s="67">
        <v>0</v>
      </c>
      <c r="N47" s="68">
        <v>0</v>
      </c>
      <c r="O47" s="68">
        <v>0</v>
      </c>
      <c r="P47" s="68">
        <v>0</v>
      </c>
      <c r="Q47" s="31"/>
    </row>
    <row r="48" spans="1:17" ht="12.75" customHeight="1" x14ac:dyDescent="0.3">
      <c r="A48" s="77" t="s">
        <v>930</v>
      </c>
      <c r="B48" s="77" t="s">
        <v>963</v>
      </c>
      <c r="C48" s="3" t="s">
        <v>1002</v>
      </c>
      <c r="D48" s="77" t="s">
        <v>18</v>
      </c>
      <c r="E48" s="78">
        <v>47.8</v>
      </c>
      <c r="F48" s="155"/>
      <c r="G48" s="77" t="s">
        <v>940</v>
      </c>
      <c r="H48" s="3">
        <v>7</v>
      </c>
      <c r="I48" s="52"/>
      <c r="J48" s="50">
        <v>200</v>
      </c>
      <c r="K48" s="65"/>
      <c r="L48" s="66">
        <v>0</v>
      </c>
      <c r="M48" s="67">
        <v>0</v>
      </c>
      <c r="N48" s="68">
        <v>0</v>
      </c>
      <c r="O48" s="68">
        <v>0</v>
      </c>
      <c r="P48" s="68">
        <v>0</v>
      </c>
      <c r="Q48" s="31"/>
    </row>
    <row r="49" spans="1:17" ht="12.75" customHeight="1" x14ac:dyDescent="0.3">
      <c r="A49" s="77" t="s">
        <v>930</v>
      </c>
      <c r="B49" s="77" t="s">
        <v>963</v>
      </c>
      <c r="C49" s="3" t="s">
        <v>1003</v>
      </c>
      <c r="D49" s="77" t="s">
        <v>18</v>
      </c>
      <c r="E49" s="78">
        <v>47.55</v>
      </c>
      <c r="F49" s="155"/>
      <c r="G49" s="77" t="s">
        <v>940</v>
      </c>
      <c r="H49" s="157">
        <v>7</v>
      </c>
      <c r="I49" s="52"/>
      <c r="J49" s="50">
        <v>200</v>
      </c>
      <c r="K49" s="65"/>
      <c r="L49" s="66">
        <v>0</v>
      </c>
      <c r="M49" s="67">
        <v>0</v>
      </c>
      <c r="N49" s="68">
        <v>0</v>
      </c>
      <c r="O49" s="68">
        <v>0</v>
      </c>
      <c r="P49" s="68">
        <v>0</v>
      </c>
      <c r="Q49" s="31"/>
    </row>
    <row r="51" spans="1:17" ht="12.75" customHeight="1" x14ac:dyDescent="0.3">
      <c r="E51" s="144">
        <f>SUM(E2:E50)</f>
        <v>1433.2499999999998</v>
      </c>
      <c r="O51" s="71">
        <f>SUM(O2:O50)</f>
        <v>0</v>
      </c>
    </row>
  </sheetData>
  <phoneticPr fontId="8" type="noConversion"/>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CBF49-E5D0-43BD-B4E5-763AF75C5643}">
  <sheetPr>
    <tabColor theme="5"/>
  </sheetPr>
  <dimension ref="A1:J253"/>
  <sheetViews>
    <sheetView workbookViewId="0">
      <selection activeCell="K35" sqref="K35"/>
    </sheetView>
  </sheetViews>
  <sheetFormatPr defaultRowHeight="14.4" x14ac:dyDescent="0.3"/>
  <cols>
    <col min="1" max="1" width="14.21875" customWidth="1"/>
    <col min="6" max="6" width="36" customWidth="1"/>
    <col min="7" max="7" width="10.77734375" customWidth="1"/>
    <col min="8" max="8" width="19.77734375" customWidth="1"/>
    <col min="9" max="9" width="17" customWidth="1"/>
    <col min="10" max="10" width="24.5546875" customWidth="1"/>
    <col min="11" max="11" width="18.6640625" customWidth="1"/>
  </cols>
  <sheetData>
    <row r="1" spans="1:10" ht="25.2" customHeight="1" x14ac:dyDescent="0.3">
      <c r="A1" s="214" t="s">
        <v>1224</v>
      </c>
    </row>
    <row r="2" spans="1:10" x14ac:dyDescent="0.3">
      <c r="A2" s="305" t="s">
        <v>1004</v>
      </c>
      <c r="B2" s="306"/>
      <c r="C2" s="306"/>
      <c r="D2" s="306"/>
      <c r="E2" s="306"/>
      <c r="F2" s="307"/>
      <c r="G2" s="200" t="s">
        <v>1005</v>
      </c>
      <c r="H2" s="201" t="s">
        <v>25</v>
      </c>
      <c r="I2" s="202" t="s">
        <v>1006</v>
      </c>
      <c r="J2" s="202" t="s">
        <v>1007</v>
      </c>
    </row>
    <row r="3" spans="1:10" x14ac:dyDescent="0.3">
      <c r="A3" s="308" t="s">
        <v>1009</v>
      </c>
      <c r="B3" s="308"/>
      <c r="C3" s="308"/>
      <c r="D3" s="308"/>
      <c r="E3" s="308"/>
      <c r="F3" s="308"/>
      <c r="G3" s="159" t="s">
        <v>1008</v>
      </c>
      <c r="H3" s="160" t="s">
        <v>1008</v>
      </c>
      <c r="I3" s="161" t="s">
        <v>1008</v>
      </c>
      <c r="J3" s="161" t="s">
        <v>1008</v>
      </c>
    </row>
    <row r="4" spans="1:10" x14ac:dyDescent="0.3">
      <c r="A4" s="290" t="s">
        <v>1010</v>
      </c>
      <c r="B4" s="290"/>
      <c r="C4" s="290"/>
      <c r="D4" s="290"/>
      <c r="E4" s="290"/>
      <c r="F4" s="290"/>
      <c r="G4" s="162">
        <v>2</v>
      </c>
      <c r="H4" s="163">
        <v>336</v>
      </c>
      <c r="I4" s="161" t="s">
        <v>1008</v>
      </c>
      <c r="J4" s="161" t="s">
        <v>1008</v>
      </c>
    </row>
    <row r="5" spans="1:10" x14ac:dyDescent="0.3">
      <c r="A5" s="290" t="s">
        <v>1011</v>
      </c>
      <c r="B5" s="290"/>
      <c r="C5" s="290"/>
      <c r="D5" s="290"/>
      <c r="E5" s="290"/>
      <c r="F5" s="290"/>
      <c r="G5" s="162">
        <v>2</v>
      </c>
      <c r="H5" s="163">
        <v>162</v>
      </c>
      <c r="I5" s="161" t="s">
        <v>1008</v>
      </c>
      <c r="J5" s="161" t="s">
        <v>1008</v>
      </c>
    </row>
    <row r="6" spans="1:10" x14ac:dyDescent="0.3">
      <c r="A6" s="290" t="s">
        <v>1012</v>
      </c>
      <c r="B6" s="290"/>
      <c r="C6" s="290"/>
      <c r="D6" s="290"/>
      <c r="E6" s="290"/>
      <c r="F6" s="290"/>
      <c r="G6" s="162">
        <v>2</v>
      </c>
      <c r="H6" s="163">
        <v>498</v>
      </c>
      <c r="I6" s="161" t="s">
        <v>1008</v>
      </c>
      <c r="J6" s="161" t="s">
        <v>1008</v>
      </c>
    </row>
    <row r="7" spans="1:10" x14ac:dyDescent="0.3">
      <c r="A7" s="290" t="s">
        <v>1013</v>
      </c>
      <c r="B7" s="290"/>
      <c r="C7" s="290"/>
      <c r="D7" s="290"/>
      <c r="E7" s="290"/>
      <c r="F7" s="290"/>
      <c r="G7" s="162">
        <v>2</v>
      </c>
      <c r="H7" s="163">
        <v>87</v>
      </c>
      <c r="I7" s="161" t="s">
        <v>1008</v>
      </c>
      <c r="J7" s="161" t="s">
        <v>1008</v>
      </c>
    </row>
    <row r="8" spans="1:10" x14ac:dyDescent="0.3">
      <c r="A8" s="290" t="s">
        <v>1014</v>
      </c>
      <c r="B8" s="290"/>
      <c r="C8" s="290"/>
      <c r="D8" s="290"/>
      <c r="E8" s="290"/>
      <c r="F8" s="290"/>
      <c r="G8" s="162">
        <v>2</v>
      </c>
      <c r="H8" s="163">
        <v>225</v>
      </c>
      <c r="I8" s="161"/>
      <c r="J8" s="161"/>
    </row>
    <row r="9" spans="1:10" x14ac:dyDescent="0.3">
      <c r="A9" s="300" t="s">
        <v>1015</v>
      </c>
      <c r="B9" s="300"/>
      <c r="C9" s="300"/>
      <c r="D9" s="300"/>
      <c r="E9" s="300"/>
      <c r="F9" s="300"/>
      <c r="G9" s="164">
        <v>2</v>
      </c>
      <c r="H9" s="165">
        <f>SUM(H4:H8)</f>
        <v>1308</v>
      </c>
      <c r="I9" s="166">
        <v>0</v>
      </c>
      <c r="J9" s="166">
        <v>0</v>
      </c>
    </row>
    <row r="10" spans="1:10" x14ac:dyDescent="0.3">
      <c r="A10" s="291" t="s">
        <v>1008</v>
      </c>
      <c r="B10" s="291"/>
      <c r="C10" s="291"/>
      <c r="D10" s="291"/>
      <c r="E10" s="291"/>
      <c r="F10" s="291"/>
      <c r="G10" s="203" t="s">
        <v>1008</v>
      </c>
      <c r="H10" s="204" t="s">
        <v>1008</v>
      </c>
      <c r="I10" s="205"/>
      <c r="J10" s="205"/>
    </row>
    <row r="11" spans="1:10" x14ac:dyDescent="0.3">
      <c r="A11" s="300" t="s">
        <v>1016</v>
      </c>
      <c r="B11" s="300"/>
      <c r="C11" s="300"/>
      <c r="D11" s="300"/>
      <c r="E11" s="300"/>
      <c r="F11" s="300"/>
      <c r="G11" s="162" t="s">
        <v>1008</v>
      </c>
      <c r="H11" s="167" t="s">
        <v>1008</v>
      </c>
      <c r="I11" s="161"/>
      <c r="J11" s="161"/>
    </row>
    <row r="12" spans="1:10" x14ac:dyDescent="0.3">
      <c r="A12" s="290" t="s">
        <v>1010</v>
      </c>
      <c r="B12" s="290"/>
      <c r="C12" s="290"/>
      <c r="D12" s="290"/>
      <c r="E12" s="290"/>
      <c r="F12" s="290"/>
      <c r="G12" s="162">
        <v>2</v>
      </c>
      <c r="H12" s="167">
        <v>117</v>
      </c>
      <c r="I12" s="161"/>
      <c r="J12" s="161"/>
    </row>
    <row r="13" spans="1:10" x14ac:dyDescent="0.3">
      <c r="A13" s="290" t="s">
        <v>1195</v>
      </c>
      <c r="B13" s="290"/>
      <c r="C13" s="290"/>
      <c r="D13" s="290"/>
      <c r="E13" s="290"/>
      <c r="F13" s="290"/>
      <c r="G13" s="162">
        <v>2</v>
      </c>
      <c r="H13" s="167">
        <v>115</v>
      </c>
      <c r="I13" s="161"/>
      <c r="J13" s="161"/>
    </row>
    <row r="14" spans="1:10" x14ac:dyDescent="0.3">
      <c r="A14" s="290" t="s">
        <v>1012</v>
      </c>
      <c r="B14" s="290"/>
      <c r="C14" s="290"/>
      <c r="D14" s="290"/>
      <c r="E14" s="290"/>
      <c r="F14" s="290"/>
      <c r="G14" s="162">
        <v>2</v>
      </c>
      <c r="H14" s="167">
        <v>232</v>
      </c>
      <c r="I14" s="161"/>
      <c r="J14" s="161"/>
    </row>
    <row r="15" spans="1:10" x14ac:dyDescent="0.3">
      <c r="A15" s="290" t="s">
        <v>1017</v>
      </c>
      <c r="B15" s="290"/>
      <c r="C15" s="290"/>
      <c r="D15" s="290"/>
      <c r="E15" s="290"/>
      <c r="F15" s="290"/>
      <c r="G15" s="162">
        <v>2</v>
      </c>
      <c r="H15" s="167">
        <v>222</v>
      </c>
      <c r="I15" s="161"/>
      <c r="J15" s="161"/>
    </row>
    <row r="16" spans="1:10" x14ac:dyDescent="0.3">
      <c r="A16" s="290" t="s">
        <v>1196</v>
      </c>
      <c r="B16" s="290"/>
      <c r="C16" s="290"/>
      <c r="D16" s="290"/>
      <c r="E16" s="290"/>
      <c r="F16" s="290"/>
      <c r="G16" s="162">
        <v>2</v>
      </c>
      <c r="H16" s="167">
        <v>24</v>
      </c>
      <c r="I16" s="161"/>
      <c r="J16" s="161"/>
    </row>
    <row r="17" spans="1:10" x14ac:dyDescent="0.3">
      <c r="A17" s="290" t="s">
        <v>1011</v>
      </c>
      <c r="B17" s="290"/>
      <c r="C17" s="290"/>
      <c r="D17" s="290"/>
      <c r="E17" s="290"/>
      <c r="F17" s="290"/>
      <c r="G17" s="162">
        <v>2</v>
      </c>
      <c r="H17" s="167">
        <v>24</v>
      </c>
      <c r="I17" s="161"/>
      <c r="J17" s="161"/>
    </row>
    <row r="18" spans="1:10" x14ac:dyDescent="0.3">
      <c r="A18" s="290" t="s">
        <v>1018</v>
      </c>
      <c r="B18" s="290"/>
      <c r="C18" s="290"/>
      <c r="D18" s="290"/>
      <c r="E18" s="290"/>
      <c r="F18" s="290"/>
      <c r="G18" s="162" t="s">
        <v>1008</v>
      </c>
      <c r="H18" s="163" t="s">
        <v>1008</v>
      </c>
      <c r="I18" s="161"/>
      <c r="J18" s="161"/>
    </row>
    <row r="19" spans="1:10" x14ac:dyDescent="0.3">
      <c r="A19" s="300" t="s">
        <v>1197</v>
      </c>
      <c r="B19" s="300"/>
      <c r="C19" s="300"/>
      <c r="D19" s="300"/>
      <c r="E19" s="300"/>
      <c r="F19" s="300"/>
      <c r="G19" s="164">
        <v>2</v>
      </c>
      <c r="H19" s="165">
        <f>SUM(H12:H17)</f>
        <v>734</v>
      </c>
      <c r="I19" s="166">
        <v>0</v>
      </c>
      <c r="J19" s="166">
        <v>0</v>
      </c>
    </row>
    <row r="20" spans="1:10" x14ac:dyDescent="0.3">
      <c r="A20" s="291" t="s">
        <v>1008</v>
      </c>
      <c r="B20" s="291"/>
      <c r="C20" s="291"/>
      <c r="D20" s="291"/>
      <c r="E20" s="291"/>
      <c r="F20" s="291"/>
      <c r="G20" s="203" t="s">
        <v>1008</v>
      </c>
      <c r="H20" s="204" t="s">
        <v>1008</v>
      </c>
      <c r="I20" s="205"/>
      <c r="J20" s="205"/>
    </row>
    <row r="21" spans="1:10" x14ac:dyDescent="0.3">
      <c r="A21" s="300" t="s">
        <v>1198</v>
      </c>
      <c r="B21" s="300"/>
      <c r="C21" s="300"/>
      <c r="D21" s="300"/>
      <c r="E21" s="300"/>
      <c r="F21" s="300"/>
      <c r="G21" s="162" t="s">
        <v>1008</v>
      </c>
      <c r="H21" s="163" t="s">
        <v>1008</v>
      </c>
      <c r="I21" s="161"/>
      <c r="J21" s="161"/>
    </row>
    <row r="22" spans="1:10" x14ac:dyDescent="0.3">
      <c r="A22" s="290" t="s">
        <v>1010</v>
      </c>
      <c r="B22" s="290"/>
      <c r="C22" s="290"/>
      <c r="D22" s="290"/>
      <c r="E22" s="290"/>
      <c r="F22" s="290"/>
      <c r="G22" s="162">
        <v>2</v>
      </c>
      <c r="H22" s="163">
        <v>239</v>
      </c>
      <c r="I22" s="161"/>
      <c r="J22" s="161"/>
    </row>
    <row r="23" spans="1:10" x14ac:dyDescent="0.3">
      <c r="A23" s="290" t="s">
        <v>1011</v>
      </c>
      <c r="B23" s="290"/>
      <c r="C23" s="290"/>
      <c r="D23" s="290"/>
      <c r="E23" s="290"/>
      <c r="F23" s="290"/>
      <c r="G23" s="162">
        <v>2</v>
      </c>
      <c r="H23" s="163">
        <v>214</v>
      </c>
      <c r="I23" s="161"/>
      <c r="J23" s="161"/>
    </row>
    <row r="24" spans="1:10" x14ac:dyDescent="0.3">
      <c r="A24" s="290" t="s">
        <v>1012</v>
      </c>
      <c r="B24" s="290"/>
      <c r="C24" s="290"/>
      <c r="D24" s="290"/>
      <c r="E24" s="290"/>
      <c r="F24" s="290"/>
      <c r="G24" s="162">
        <v>2</v>
      </c>
      <c r="H24" s="163">
        <v>453</v>
      </c>
      <c r="I24" s="161"/>
      <c r="J24" s="161"/>
    </row>
    <row r="25" spans="1:10" x14ac:dyDescent="0.3">
      <c r="A25" s="290" t="s">
        <v>1017</v>
      </c>
      <c r="B25" s="290"/>
      <c r="C25" s="290"/>
      <c r="D25" s="290"/>
      <c r="E25" s="290"/>
      <c r="F25" s="290"/>
      <c r="G25" s="162">
        <v>2</v>
      </c>
      <c r="H25" s="163">
        <v>227</v>
      </c>
      <c r="I25" s="161"/>
      <c r="J25" s="161"/>
    </row>
    <row r="26" spans="1:10" x14ac:dyDescent="0.3">
      <c r="A26" s="300" t="s">
        <v>1199</v>
      </c>
      <c r="B26" s="300"/>
      <c r="C26" s="300"/>
      <c r="D26" s="300"/>
      <c r="E26" s="300"/>
      <c r="F26" s="300"/>
      <c r="G26" s="164">
        <v>2</v>
      </c>
      <c r="H26" s="165">
        <f>SUM(H22:H25)</f>
        <v>1133</v>
      </c>
      <c r="I26" s="166">
        <v>0</v>
      </c>
      <c r="J26" s="166">
        <v>0</v>
      </c>
    </row>
    <row r="27" spans="1:10" x14ac:dyDescent="0.3">
      <c r="A27" s="291" t="s">
        <v>1008</v>
      </c>
      <c r="B27" s="291"/>
      <c r="C27" s="291"/>
      <c r="D27" s="291"/>
      <c r="E27" s="291"/>
      <c r="F27" s="291"/>
      <c r="G27" s="203" t="s">
        <v>1008</v>
      </c>
      <c r="H27" s="204" t="s">
        <v>1008</v>
      </c>
      <c r="I27" s="205"/>
      <c r="J27" s="205"/>
    </row>
    <row r="28" spans="1:10" x14ac:dyDescent="0.3">
      <c r="A28" s="300" t="s">
        <v>1019</v>
      </c>
      <c r="B28" s="300"/>
      <c r="C28" s="300"/>
      <c r="D28" s="300"/>
      <c r="E28" s="300"/>
      <c r="F28" s="300"/>
      <c r="G28" s="162" t="s">
        <v>1008</v>
      </c>
      <c r="H28" s="163" t="s">
        <v>1008</v>
      </c>
      <c r="I28" s="161"/>
      <c r="J28" s="161"/>
    </row>
    <row r="29" spans="1:10" x14ac:dyDescent="0.3">
      <c r="A29" s="290" t="s">
        <v>1010</v>
      </c>
      <c r="B29" s="290"/>
      <c r="C29" s="290"/>
      <c r="D29" s="290"/>
      <c r="E29" s="290"/>
      <c r="F29" s="290"/>
      <c r="G29" s="162">
        <v>2</v>
      </c>
      <c r="H29" s="163">
        <v>379</v>
      </c>
      <c r="I29" s="161"/>
      <c r="J29" s="161"/>
    </row>
    <row r="30" spans="1:10" x14ac:dyDescent="0.3">
      <c r="A30" s="290" t="s">
        <v>1020</v>
      </c>
      <c r="B30" s="290"/>
      <c r="C30" s="290"/>
      <c r="D30" s="290"/>
      <c r="E30" s="290"/>
      <c r="F30" s="290"/>
      <c r="G30" s="162">
        <v>2</v>
      </c>
      <c r="H30" s="163">
        <v>82</v>
      </c>
      <c r="I30" s="161"/>
      <c r="J30" s="161"/>
    </row>
    <row r="31" spans="1:10" x14ac:dyDescent="0.3">
      <c r="A31" s="290" t="s">
        <v>1012</v>
      </c>
      <c r="B31" s="290"/>
      <c r="C31" s="290"/>
      <c r="D31" s="290"/>
      <c r="E31" s="290"/>
      <c r="F31" s="290"/>
      <c r="G31" s="162">
        <v>2</v>
      </c>
      <c r="H31" s="163">
        <v>297</v>
      </c>
      <c r="I31" s="161"/>
      <c r="J31" s="161"/>
    </row>
    <row r="32" spans="1:10" x14ac:dyDescent="0.3">
      <c r="A32" s="290" t="s">
        <v>1013</v>
      </c>
      <c r="B32" s="290"/>
      <c r="C32" s="290"/>
      <c r="D32" s="290"/>
      <c r="E32" s="290"/>
      <c r="F32" s="290"/>
      <c r="G32" s="162">
        <v>2</v>
      </c>
      <c r="H32" s="163">
        <v>178</v>
      </c>
      <c r="I32" s="161"/>
      <c r="J32" s="161"/>
    </row>
    <row r="33" spans="1:10" x14ac:dyDescent="0.3">
      <c r="A33" s="290" t="s">
        <v>1021</v>
      </c>
      <c r="B33" s="290"/>
      <c r="C33" s="290"/>
      <c r="D33" s="290"/>
      <c r="E33" s="290"/>
      <c r="F33" s="290"/>
      <c r="G33" s="162">
        <v>2</v>
      </c>
      <c r="H33" s="163">
        <v>16</v>
      </c>
      <c r="I33" s="161"/>
      <c r="J33" s="161"/>
    </row>
    <row r="34" spans="1:10" x14ac:dyDescent="0.3">
      <c r="A34" s="300" t="s">
        <v>1022</v>
      </c>
      <c r="B34" s="300"/>
      <c r="C34" s="300"/>
      <c r="D34" s="300"/>
      <c r="E34" s="300"/>
      <c r="F34" s="300"/>
      <c r="G34" s="164">
        <v>2</v>
      </c>
      <c r="H34" s="165">
        <f>SUM(H29:H33)</f>
        <v>952</v>
      </c>
      <c r="I34" s="166">
        <v>0</v>
      </c>
      <c r="J34" s="166">
        <v>0</v>
      </c>
    </row>
    <row r="35" spans="1:10" ht="27.6" customHeight="1" x14ac:dyDescent="0.3">
      <c r="A35" s="291" t="s">
        <v>1008</v>
      </c>
      <c r="B35" s="291"/>
      <c r="C35" s="291"/>
      <c r="D35" s="291"/>
      <c r="E35" s="291"/>
      <c r="F35" s="291"/>
      <c r="G35" s="203" t="s">
        <v>1008</v>
      </c>
      <c r="H35" s="204" t="s">
        <v>1008</v>
      </c>
      <c r="I35" s="205"/>
      <c r="J35" s="205"/>
    </row>
    <row r="36" spans="1:10" x14ac:dyDescent="0.3">
      <c r="A36" s="300" t="s">
        <v>1186</v>
      </c>
      <c r="B36" s="300"/>
      <c r="C36" s="300"/>
      <c r="D36" s="300"/>
      <c r="E36" s="300"/>
      <c r="F36" s="300"/>
      <c r="G36" s="162" t="s">
        <v>1008</v>
      </c>
      <c r="H36" s="163" t="s">
        <v>1008</v>
      </c>
      <c r="I36" s="161"/>
      <c r="J36" s="161"/>
    </row>
    <row r="37" spans="1:10" x14ac:dyDescent="0.3">
      <c r="A37" s="290" t="s">
        <v>1010</v>
      </c>
      <c r="B37" s="290"/>
      <c r="C37" s="290"/>
      <c r="D37" s="290"/>
      <c r="E37" s="290"/>
      <c r="F37" s="290"/>
      <c r="G37" s="162">
        <v>2</v>
      </c>
      <c r="H37" s="255">
        <v>296.10000000000002</v>
      </c>
      <c r="I37" s="256"/>
      <c r="J37" s="256"/>
    </row>
    <row r="38" spans="1:10" x14ac:dyDescent="0.3">
      <c r="A38" s="290" t="s">
        <v>1011</v>
      </c>
      <c r="B38" s="290"/>
      <c r="C38" s="290"/>
      <c r="D38" s="290"/>
      <c r="E38" s="290"/>
      <c r="F38" s="290"/>
      <c r="G38" s="162">
        <v>2</v>
      </c>
      <c r="H38" s="255">
        <v>66.400000000000006</v>
      </c>
      <c r="I38" s="256"/>
      <c r="J38" s="256"/>
    </row>
    <row r="39" spans="1:10" x14ac:dyDescent="0.3">
      <c r="A39" s="290" t="s">
        <v>1012</v>
      </c>
      <c r="B39" s="290"/>
      <c r="C39" s="290"/>
      <c r="D39" s="290"/>
      <c r="E39" s="290"/>
      <c r="F39" s="290"/>
      <c r="G39" s="162">
        <v>2</v>
      </c>
      <c r="H39" s="255">
        <v>362.5</v>
      </c>
      <c r="I39" s="256"/>
      <c r="J39" s="256"/>
    </row>
    <row r="40" spans="1:10" x14ac:dyDescent="0.3">
      <c r="A40" s="290" t="s">
        <v>1017</v>
      </c>
      <c r="B40" s="290"/>
      <c r="C40" s="290"/>
      <c r="D40" s="290"/>
      <c r="E40" s="290"/>
      <c r="F40" s="290"/>
      <c r="G40" s="162">
        <v>2</v>
      </c>
      <c r="H40" s="255">
        <v>332.2</v>
      </c>
      <c r="I40" s="256"/>
      <c r="J40" s="256"/>
    </row>
    <row r="41" spans="1:10" x14ac:dyDescent="0.3">
      <c r="A41" s="290" t="s">
        <v>1023</v>
      </c>
      <c r="B41" s="290"/>
      <c r="C41" s="290"/>
      <c r="D41" s="290"/>
      <c r="E41" s="290"/>
      <c r="F41" s="290"/>
      <c r="G41" s="162">
        <v>2</v>
      </c>
      <c r="H41" s="255">
        <v>48</v>
      </c>
      <c r="I41" s="256"/>
      <c r="J41" s="256"/>
    </row>
    <row r="42" spans="1:10" x14ac:dyDescent="0.3">
      <c r="A42" s="300" t="s">
        <v>1024</v>
      </c>
      <c r="B42" s="300"/>
      <c r="C42" s="300"/>
      <c r="D42" s="300"/>
      <c r="E42" s="300"/>
      <c r="F42" s="300"/>
      <c r="G42" s="164">
        <v>2</v>
      </c>
      <c r="H42" s="257">
        <f>SUM(H37:H41)</f>
        <v>1105.2</v>
      </c>
      <c r="I42" s="166">
        <v>0</v>
      </c>
      <c r="J42" s="166">
        <v>0</v>
      </c>
    </row>
    <row r="43" spans="1:10" x14ac:dyDescent="0.3">
      <c r="A43" s="291" t="s">
        <v>1008</v>
      </c>
      <c r="B43" s="291"/>
      <c r="C43" s="291"/>
      <c r="D43" s="291"/>
      <c r="E43" s="291"/>
      <c r="F43" s="291"/>
      <c r="G43" s="203" t="s">
        <v>1008</v>
      </c>
      <c r="H43" s="204" t="s">
        <v>1008</v>
      </c>
      <c r="I43" s="205"/>
      <c r="J43" s="205"/>
    </row>
    <row r="44" spans="1:10" x14ac:dyDescent="0.3">
      <c r="A44" s="300" t="s">
        <v>1201</v>
      </c>
      <c r="B44" s="300"/>
      <c r="C44" s="300"/>
      <c r="D44" s="300"/>
      <c r="E44" s="300"/>
      <c r="F44" s="300"/>
      <c r="G44" s="162" t="s">
        <v>1008</v>
      </c>
      <c r="H44" s="163" t="s">
        <v>1008</v>
      </c>
      <c r="I44" s="161"/>
      <c r="J44" s="161"/>
    </row>
    <row r="45" spans="1:10" x14ac:dyDescent="0.3">
      <c r="A45" s="290" t="s">
        <v>1010</v>
      </c>
      <c r="B45" s="290"/>
      <c r="C45" s="290"/>
      <c r="D45" s="290"/>
      <c r="E45" s="290"/>
      <c r="F45" s="290"/>
      <c r="G45" s="162">
        <v>2</v>
      </c>
      <c r="H45" s="255" t="s">
        <v>1217</v>
      </c>
      <c r="I45" s="274"/>
      <c r="J45" s="274"/>
    </row>
    <row r="46" spans="1:10" x14ac:dyDescent="0.3">
      <c r="A46" s="290" t="s">
        <v>1012</v>
      </c>
      <c r="B46" s="290"/>
      <c r="C46" s="290"/>
      <c r="D46" s="290"/>
      <c r="E46" s="290"/>
      <c r="F46" s="290"/>
      <c r="G46" s="162">
        <v>2</v>
      </c>
      <c r="H46" s="255" t="s">
        <v>1217</v>
      </c>
      <c r="I46" s="274"/>
      <c r="J46" s="274"/>
    </row>
    <row r="47" spans="1:10" x14ac:dyDescent="0.3">
      <c r="A47" s="290" t="s">
        <v>1013</v>
      </c>
      <c r="B47" s="290"/>
      <c r="C47" s="290"/>
      <c r="D47" s="290"/>
      <c r="E47" s="290"/>
      <c r="F47" s="290"/>
      <c r="G47" s="162">
        <v>2</v>
      </c>
      <c r="H47" s="255" t="s">
        <v>1217</v>
      </c>
      <c r="I47" s="275">
        <v>0</v>
      </c>
      <c r="J47" s="275">
        <v>0</v>
      </c>
    </row>
    <row r="48" spans="1:10" x14ac:dyDescent="0.3">
      <c r="A48" s="291" t="s">
        <v>1008</v>
      </c>
      <c r="B48" s="291"/>
      <c r="C48" s="291"/>
      <c r="D48" s="291"/>
      <c r="E48" s="291"/>
      <c r="F48" s="291"/>
      <c r="G48" s="203" t="s">
        <v>1008</v>
      </c>
      <c r="H48" s="204" t="s">
        <v>1008</v>
      </c>
      <c r="I48" s="205"/>
      <c r="J48" s="205"/>
    </row>
    <row r="49" spans="1:10" x14ac:dyDescent="0.3">
      <c r="A49" s="300" t="s">
        <v>1200</v>
      </c>
      <c r="B49" s="300"/>
      <c r="C49" s="300"/>
      <c r="D49" s="300"/>
      <c r="E49" s="300"/>
      <c r="F49" s="300"/>
      <c r="G49" s="162" t="s">
        <v>1008</v>
      </c>
      <c r="H49" s="163" t="s">
        <v>1008</v>
      </c>
      <c r="I49" s="161"/>
      <c r="J49" s="161"/>
    </row>
    <row r="50" spans="1:10" x14ac:dyDescent="0.3">
      <c r="A50" s="290" t="s">
        <v>1010</v>
      </c>
      <c r="B50" s="290"/>
      <c r="C50" s="290"/>
      <c r="D50" s="290"/>
      <c r="E50" s="290"/>
      <c r="F50" s="290"/>
      <c r="G50" s="162">
        <v>2</v>
      </c>
      <c r="H50" s="255" t="s">
        <v>1217</v>
      </c>
      <c r="I50" s="274"/>
      <c r="J50" s="274"/>
    </row>
    <row r="51" spans="1:10" x14ac:dyDescent="0.3">
      <c r="A51" s="290" t="s">
        <v>1012</v>
      </c>
      <c r="B51" s="290"/>
      <c r="C51" s="290"/>
      <c r="D51" s="290"/>
      <c r="E51" s="290"/>
      <c r="F51" s="290"/>
      <c r="G51" s="162">
        <v>2</v>
      </c>
      <c r="H51" s="255" t="s">
        <v>1217</v>
      </c>
      <c r="I51" s="274"/>
      <c r="J51" s="274"/>
    </row>
    <row r="52" spans="1:10" x14ac:dyDescent="0.3">
      <c r="A52" s="290" t="s">
        <v>1013</v>
      </c>
      <c r="B52" s="290"/>
      <c r="C52" s="290"/>
      <c r="D52" s="290"/>
      <c r="E52" s="290"/>
      <c r="F52" s="290"/>
      <c r="G52" s="162">
        <v>2</v>
      </c>
      <c r="H52" s="255" t="s">
        <v>1217</v>
      </c>
      <c r="I52" s="274"/>
      <c r="J52" s="274"/>
    </row>
    <row r="53" spans="1:10" x14ac:dyDescent="0.3">
      <c r="A53" s="290" t="s">
        <v>1025</v>
      </c>
      <c r="B53" s="290"/>
      <c r="C53" s="290"/>
      <c r="D53" s="290"/>
      <c r="E53" s="290"/>
      <c r="F53" s="290"/>
      <c r="G53" s="162">
        <v>2</v>
      </c>
      <c r="H53" s="255" t="s">
        <v>1217</v>
      </c>
      <c r="I53" s="275">
        <v>0</v>
      </c>
      <c r="J53" s="275">
        <v>0</v>
      </c>
    </row>
    <row r="54" spans="1:10" x14ac:dyDescent="0.3">
      <c r="A54" s="291" t="s">
        <v>1008</v>
      </c>
      <c r="B54" s="291"/>
      <c r="C54" s="291"/>
      <c r="D54" s="291"/>
      <c r="E54" s="291"/>
      <c r="F54" s="291"/>
      <c r="G54" s="203" t="s">
        <v>1008</v>
      </c>
      <c r="H54" s="204" t="s">
        <v>1008</v>
      </c>
      <c r="I54" s="205"/>
      <c r="J54" s="205"/>
    </row>
    <row r="55" spans="1:10" x14ac:dyDescent="0.3">
      <c r="A55" s="300" t="s">
        <v>1202</v>
      </c>
      <c r="B55" s="300"/>
      <c r="C55" s="300"/>
      <c r="D55" s="300"/>
      <c r="E55" s="300"/>
      <c r="F55" s="300"/>
      <c r="G55" s="162" t="s">
        <v>1008</v>
      </c>
      <c r="H55" s="163" t="s">
        <v>1008</v>
      </c>
      <c r="I55" s="161"/>
      <c r="J55" s="161"/>
    </row>
    <row r="56" spans="1:10" x14ac:dyDescent="0.3">
      <c r="A56" s="290" t="s">
        <v>1026</v>
      </c>
      <c r="B56" s="290"/>
      <c r="C56" s="290"/>
      <c r="D56" s="290"/>
      <c r="E56" s="290"/>
      <c r="F56" s="290"/>
      <c r="G56" s="162">
        <v>2</v>
      </c>
      <c r="H56" s="163">
        <v>188</v>
      </c>
      <c r="I56" s="161"/>
      <c r="J56" s="161"/>
    </row>
    <row r="57" spans="1:10" x14ac:dyDescent="0.3">
      <c r="A57" s="290" t="s">
        <v>1203</v>
      </c>
      <c r="B57" s="290"/>
      <c r="C57" s="290"/>
      <c r="D57" s="290"/>
      <c r="E57" s="290"/>
      <c r="F57" s="290"/>
      <c r="G57" s="162">
        <v>2</v>
      </c>
      <c r="H57" s="163">
        <v>99</v>
      </c>
      <c r="I57" s="161"/>
      <c r="J57" s="161"/>
    </row>
    <row r="58" spans="1:10" x14ac:dyDescent="0.3">
      <c r="A58" s="290" t="s">
        <v>1027</v>
      </c>
      <c r="B58" s="290"/>
      <c r="C58" s="290"/>
      <c r="D58" s="290"/>
      <c r="E58" s="290"/>
      <c r="F58" s="290"/>
      <c r="G58" s="162">
        <v>2</v>
      </c>
      <c r="H58" s="163">
        <v>287</v>
      </c>
      <c r="I58" s="161"/>
      <c r="J58" s="161"/>
    </row>
    <row r="59" spans="1:10" x14ac:dyDescent="0.3">
      <c r="A59" s="290" t="s">
        <v>1013</v>
      </c>
      <c r="B59" s="290"/>
      <c r="C59" s="290"/>
      <c r="D59" s="290"/>
      <c r="E59" s="290"/>
      <c r="F59" s="290"/>
      <c r="G59" s="162">
        <v>2</v>
      </c>
      <c r="H59" s="163">
        <v>57</v>
      </c>
      <c r="I59" s="161"/>
      <c r="J59" s="161"/>
    </row>
    <row r="60" spans="1:10" x14ac:dyDescent="0.3">
      <c r="A60" s="290" t="s">
        <v>1028</v>
      </c>
      <c r="B60" s="290"/>
      <c r="C60" s="290"/>
      <c r="D60" s="290"/>
      <c r="E60" s="290"/>
      <c r="F60" s="290"/>
      <c r="G60" s="162">
        <v>2</v>
      </c>
      <c r="H60" s="163">
        <v>9</v>
      </c>
      <c r="I60" s="161"/>
      <c r="J60" s="161"/>
    </row>
    <row r="61" spans="1:10" x14ac:dyDescent="0.3">
      <c r="A61" s="290" t="s">
        <v>1204</v>
      </c>
      <c r="B61" s="290"/>
      <c r="C61" s="290"/>
      <c r="D61" s="290"/>
      <c r="E61" s="290"/>
      <c r="F61" s="290"/>
      <c r="G61" s="162">
        <v>2</v>
      </c>
      <c r="H61" s="163">
        <v>9</v>
      </c>
      <c r="I61" s="161"/>
      <c r="J61" s="161"/>
    </row>
    <row r="62" spans="1:10" x14ac:dyDescent="0.3">
      <c r="A62" s="290" t="s">
        <v>1029</v>
      </c>
      <c r="B62" s="290"/>
      <c r="C62" s="290"/>
      <c r="D62" s="290"/>
      <c r="E62" s="290"/>
      <c r="F62" s="290"/>
      <c r="G62" s="162">
        <v>2</v>
      </c>
      <c r="H62" s="163">
        <v>29</v>
      </c>
      <c r="I62" s="161"/>
      <c r="J62" s="161"/>
    </row>
    <row r="63" spans="1:10" x14ac:dyDescent="0.3">
      <c r="A63" s="290" t="s">
        <v>1030</v>
      </c>
      <c r="B63" s="290"/>
      <c r="C63" s="290"/>
      <c r="D63" s="290"/>
      <c r="E63" s="290"/>
      <c r="F63" s="290"/>
      <c r="G63" s="162">
        <v>2</v>
      </c>
      <c r="H63" s="163">
        <v>29</v>
      </c>
      <c r="I63" s="161"/>
      <c r="J63" s="161"/>
    </row>
    <row r="64" spans="1:10" x14ac:dyDescent="0.3">
      <c r="A64" s="300" t="s">
        <v>1205</v>
      </c>
      <c r="B64" s="300"/>
      <c r="C64" s="300"/>
      <c r="D64" s="300"/>
      <c r="E64" s="300"/>
      <c r="F64" s="300"/>
      <c r="G64" s="164">
        <v>2</v>
      </c>
      <c r="H64" s="165">
        <f>SUM(H56:H63)</f>
        <v>707</v>
      </c>
      <c r="I64" s="166">
        <v>0</v>
      </c>
      <c r="J64" s="166">
        <v>0</v>
      </c>
    </row>
    <row r="65" spans="1:10" x14ac:dyDescent="0.3">
      <c r="A65" s="291" t="s">
        <v>1008</v>
      </c>
      <c r="B65" s="291"/>
      <c r="C65" s="291"/>
      <c r="D65" s="291"/>
      <c r="E65" s="291"/>
      <c r="F65" s="291"/>
      <c r="G65" s="203" t="s">
        <v>1008</v>
      </c>
      <c r="H65" s="204" t="s">
        <v>1008</v>
      </c>
      <c r="I65" s="205"/>
      <c r="J65" s="205"/>
    </row>
    <row r="66" spans="1:10" x14ac:dyDescent="0.3">
      <c r="A66" s="300" t="s">
        <v>1031</v>
      </c>
      <c r="B66" s="300"/>
      <c r="C66" s="300"/>
      <c r="D66" s="300"/>
      <c r="E66" s="300"/>
      <c r="F66" s="300"/>
      <c r="G66" s="162" t="s">
        <v>1008</v>
      </c>
      <c r="H66" s="163" t="s">
        <v>1008</v>
      </c>
      <c r="I66" s="161"/>
      <c r="J66" s="161"/>
    </row>
    <row r="67" spans="1:10" x14ac:dyDescent="0.3">
      <c r="A67" s="290" t="s">
        <v>1010</v>
      </c>
      <c r="B67" s="290"/>
      <c r="C67" s="290"/>
      <c r="D67" s="290"/>
      <c r="E67" s="290"/>
      <c r="F67" s="290"/>
      <c r="G67" s="162">
        <v>2</v>
      </c>
      <c r="H67" s="163">
        <v>502</v>
      </c>
      <c r="I67" s="161"/>
      <c r="J67" s="161"/>
    </row>
    <row r="68" spans="1:10" x14ac:dyDescent="0.3">
      <c r="A68" s="290" t="s">
        <v>1012</v>
      </c>
      <c r="B68" s="290"/>
      <c r="C68" s="290"/>
      <c r="D68" s="290"/>
      <c r="E68" s="290"/>
      <c r="F68" s="290"/>
      <c r="G68" s="162">
        <v>2</v>
      </c>
      <c r="H68" s="163">
        <v>502</v>
      </c>
      <c r="I68" s="161"/>
      <c r="J68" s="161"/>
    </row>
    <row r="69" spans="1:10" x14ac:dyDescent="0.3">
      <c r="A69" s="290" t="s">
        <v>1013</v>
      </c>
      <c r="B69" s="290"/>
      <c r="C69" s="290"/>
      <c r="D69" s="290"/>
      <c r="E69" s="290"/>
      <c r="F69" s="290"/>
      <c r="G69" s="162">
        <v>2</v>
      </c>
      <c r="H69" s="163">
        <v>201</v>
      </c>
      <c r="I69" s="161"/>
      <c r="J69" s="161"/>
    </row>
    <row r="70" spans="1:10" x14ac:dyDescent="0.3">
      <c r="A70" s="290" t="s">
        <v>1021</v>
      </c>
      <c r="B70" s="290"/>
      <c r="C70" s="290"/>
      <c r="D70" s="290"/>
      <c r="E70" s="290"/>
      <c r="F70" s="290"/>
      <c r="G70" s="162">
        <v>2</v>
      </c>
      <c r="H70" s="163">
        <v>140</v>
      </c>
      <c r="I70" s="161"/>
      <c r="J70" s="161"/>
    </row>
    <row r="71" spans="1:10" x14ac:dyDescent="0.3">
      <c r="A71" s="290" t="s">
        <v>1032</v>
      </c>
      <c r="B71" s="290"/>
      <c r="C71" s="290"/>
      <c r="D71" s="290"/>
      <c r="E71" s="290"/>
      <c r="F71" s="290"/>
      <c r="G71" s="162">
        <v>2</v>
      </c>
      <c r="H71" s="163">
        <v>19</v>
      </c>
      <c r="I71" s="161"/>
      <c r="J71" s="161"/>
    </row>
    <row r="72" spans="1:10" x14ac:dyDescent="0.3">
      <c r="A72" s="300" t="s">
        <v>1206</v>
      </c>
      <c r="B72" s="300"/>
      <c r="C72" s="300"/>
      <c r="D72" s="300"/>
      <c r="E72" s="300"/>
      <c r="F72" s="300"/>
      <c r="G72" s="164">
        <v>2</v>
      </c>
      <c r="H72" s="165">
        <f>SUM(H67:H71)</f>
        <v>1364</v>
      </c>
      <c r="I72" s="166">
        <v>0</v>
      </c>
      <c r="J72" s="166">
        <v>0</v>
      </c>
    </row>
    <row r="73" spans="1:10" x14ac:dyDescent="0.3">
      <c r="A73" s="291" t="s">
        <v>1008</v>
      </c>
      <c r="B73" s="291"/>
      <c r="C73" s="291"/>
      <c r="D73" s="291"/>
      <c r="E73" s="291"/>
      <c r="F73" s="291"/>
      <c r="G73" s="203" t="s">
        <v>1008</v>
      </c>
      <c r="H73" s="204" t="s">
        <v>1008</v>
      </c>
      <c r="I73" s="205"/>
      <c r="J73" s="205"/>
    </row>
    <row r="74" spans="1:10" x14ac:dyDescent="0.3">
      <c r="A74" s="300" t="s">
        <v>1207</v>
      </c>
      <c r="B74" s="300"/>
      <c r="C74" s="300"/>
      <c r="D74" s="300"/>
      <c r="E74" s="300"/>
      <c r="F74" s="300"/>
      <c r="G74" s="162" t="s">
        <v>1008</v>
      </c>
      <c r="H74" s="163" t="s">
        <v>1008</v>
      </c>
      <c r="I74" s="161"/>
      <c r="J74" s="161"/>
    </row>
    <row r="75" spans="1:10" x14ac:dyDescent="0.3">
      <c r="A75" s="290" t="s">
        <v>1010</v>
      </c>
      <c r="B75" s="290"/>
      <c r="C75" s="290"/>
      <c r="D75" s="290"/>
      <c r="E75" s="290"/>
      <c r="F75" s="290"/>
      <c r="G75" s="162">
        <v>2</v>
      </c>
      <c r="H75" s="163">
        <v>206</v>
      </c>
      <c r="I75" s="161"/>
      <c r="J75" s="161"/>
    </row>
    <row r="76" spans="1:10" x14ac:dyDescent="0.3">
      <c r="A76" s="290" t="s">
        <v>1012</v>
      </c>
      <c r="B76" s="290"/>
      <c r="C76" s="290"/>
      <c r="D76" s="290"/>
      <c r="E76" s="290"/>
      <c r="F76" s="290"/>
      <c r="G76" s="162">
        <v>2</v>
      </c>
      <c r="H76" s="163">
        <v>206</v>
      </c>
      <c r="I76" s="161"/>
      <c r="J76" s="161"/>
    </row>
    <row r="77" spans="1:10" x14ac:dyDescent="0.3">
      <c r="A77" s="290" t="s">
        <v>1013</v>
      </c>
      <c r="B77" s="290"/>
      <c r="C77" s="290"/>
      <c r="D77" s="290"/>
      <c r="E77" s="290"/>
      <c r="F77" s="290"/>
      <c r="G77" s="162">
        <v>2</v>
      </c>
      <c r="H77" s="163">
        <v>131</v>
      </c>
      <c r="I77" s="161"/>
      <c r="J77" s="161"/>
    </row>
    <row r="78" spans="1:10" x14ac:dyDescent="0.3">
      <c r="A78" s="300" t="s">
        <v>1033</v>
      </c>
      <c r="B78" s="300"/>
      <c r="C78" s="300"/>
      <c r="D78" s="300"/>
      <c r="E78" s="300"/>
      <c r="F78" s="300"/>
      <c r="G78" s="164">
        <v>2</v>
      </c>
      <c r="H78" s="165">
        <f>SUM(H75:H77)</f>
        <v>543</v>
      </c>
      <c r="I78" s="166">
        <v>0</v>
      </c>
      <c r="J78" s="166">
        <v>0</v>
      </c>
    </row>
    <row r="79" spans="1:10" x14ac:dyDescent="0.3">
      <c r="A79" s="291" t="s">
        <v>1008</v>
      </c>
      <c r="B79" s="291"/>
      <c r="C79" s="291"/>
      <c r="D79" s="291"/>
      <c r="E79" s="291"/>
      <c r="F79" s="291"/>
      <c r="G79" s="203" t="s">
        <v>1008</v>
      </c>
      <c r="H79" s="204" t="s">
        <v>1008</v>
      </c>
      <c r="I79" s="205"/>
      <c r="J79" s="205"/>
    </row>
    <row r="80" spans="1:10" x14ac:dyDescent="0.3">
      <c r="A80" s="300" t="s">
        <v>1034</v>
      </c>
      <c r="B80" s="300"/>
      <c r="C80" s="300"/>
      <c r="D80" s="300"/>
      <c r="E80" s="300"/>
      <c r="F80" s="300"/>
      <c r="G80" s="162" t="s">
        <v>1008</v>
      </c>
      <c r="H80" s="163" t="s">
        <v>1008</v>
      </c>
      <c r="I80" s="161"/>
      <c r="J80" s="161"/>
    </row>
    <row r="81" spans="1:10" x14ac:dyDescent="0.3">
      <c r="A81" s="290" t="s">
        <v>1010</v>
      </c>
      <c r="B81" s="290"/>
      <c r="C81" s="290"/>
      <c r="D81" s="290"/>
      <c r="E81" s="290"/>
      <c r="F81" s="290"/>
      <c r="G81" s="162">
        <v>2</v>
      </c>
      <c r="H81" s="163">
        <v>249</v>
      </c>
      <c r="I81" s="161"/>
      <c r="J81" s="161"/>
    </row>
    <row r="82" spans="1:10" x14ac:dyDescent="0.3">
      <c r="A82" s="290" t="s">
        <v>1012</v>
      </c>
      <c r="B82" s="290"/>
      <c r="C82" s="290"/>
      <c r="D82" s="290"/>
      <c r="E82" s="290"/>
      <c r="F82" s="290"/>
      <c r="G82" s="162">
        <v>2</v>
      </c>
      <c r="H82" s="163">
        <v>249</v>
      </c>
      <c r="I82" s="161"/>
      <c r="J82" s="161"/>
    </row>
    <row r="83" spans="1:10" x14ac:dyDescent="0.3">
      <c r="A83" s="290" t="s">
        <v>1013</v>
      </c>
      <c r="B83" s="290"/>
      <c r="C83" s="290"/>
      <c r="D83" s="290"/>
      <c r="E83" s="290"/>
      <c r="F83" s="290"/>
      <c r="G83" s="162">
        <v>2</v>
      </c>
      <c r="H83" s="163">
        <v>150</v>
      </c>
      <c r="I83" s="161"/>
      <c r="J83" s="161"/>
    </row>
    <row r="84" spans="1:10" x14ac:dyDescent="0.3">
      <c r="A84" s="300" t="s">
        <v>1035</v>
      </c>
      <c r="B84" s="300"/>
      <c r="C84" s="300"/>
      <c r="D84" s="300"/>
      <c r="E84" s="300"/>
      <c r="F84" s="300"/>
      <c r="G84" s="164">
        <v>2</v>
      </c>
      <c r="H84" s="165">
        <f>SUM(H81:H83)</f>
        <v>648</v>
      </c>
      <c r="I84" s="166">
        <v>0</v>
      </c>
      <c r="J84" s="166">
        <v>0</v>
      </c>
    </row>
    <row r="85" spans="1:10" x14ac:dyDescent="0.3">
      <c r="A85" s="291" t="s">
        <v>1008</v>
      </c>
      <c r="B85" s="291"/>
      <c r="C85" s="291"/>
      <c r="D85" s="291"/>
      <c r="E85" s="291"/>
      <c r="F85" s="291"/>
      <c r="G85" s="203" t="s">
        <v>1008</v>
      </c>
      <c r="H85" s="204" t="s">
        <v>1008</v>
      </c>
      <c r="I85" s="205"/>
      <c r="J85" s="205"/>
    </row>
    <row r="86" spans="1:10" x14ac:dyDescent="0.3">
      <c r="A86" s="300" t="s">
        <v>1036</v>
      </c>
      <c r="B86" s="300"/>
      <c r="C86" s="300"/>
      <c r="D86" s="300"/>
      <c r="E86" s="300"/>
      <c r="F86" s="300"/>
      <c r="G86" s="162" t="s">
        <v>1008</v>
      </c>
      <c r="H86" s="163" t="s">
        <v>1008</v>
      </c>
      <c r="I86" s="161"/>
      <c r="J86" s="161"/>
    </row>
    <row r="87" spans="1:10" x14ac:dyDescent="0.3">
      <c r="A87" s="290" t="s">
        <v>1010</v>
      </c>
      <c r="B87" s="290"/>
      <c r="C87" s="290"/>
      <c r="D87" s="290"/>
      <c r="E87" s="290"/>
      <c r="F87" s="290"/>
      <c r="G87" s="162">
        <v>2</v>
      </c>
      <c r="H87" s="163">
        <v>291</v>
      </c>
      <c r="I87" s="161"/>
      <c r="J87" s="161"/>
    </row>
    <row r="88" spans="1:10" x14ac:dyDescent="0.3">
      <c r="A88" s="290" t="s">
        <v>1011</v>
      </c>
      <c r="B88" s="290"/>
      <c r="C88" s="290"/>
      <c r="D88" s="290"/>
      <c r="E88" s="290"/>
      <c r="F88" s="290"/>
      <c r="G88" s="162">
        <v>2</v>
      </c>
      <c r="H88" s="163">
        <v>57</v>
      </c>
      <c r="I88" s="161"/>
      <c r="J88" s="161"/>
    </row>
    <row r="89" spans="1:10" x14ac:dyDescent="0.3">
      <c r="A89" s="290" t="s">
        <v>1012</v>
      </c>
      <c r="B89" s="290"/>
      <c r="C89" s="290"/>
      <c r="D89" s="290"/>
      <c r="E89" s="290"/>
      <c r="F89" s="290"/>
      <c r="G89" s="162">
        <v>2</v>
      </c>
      <c r="H89" s="163">
        <v>348</v>
      </c>
      <c r="I89" s="161"/>
      <c r="J89" s="161"/>
    </row>
    <row r="90" spans="1:10" x14ac:dyDescent="0.3">
      <c r="A90" s="290" t="s">
        <v>1017</v>
      </c>
      <c r="B90" s="290"/>
      <c r="C90" s="290"/>
      <c r="D90" s="290"/>
      <c r="E90" s="290"/>
      <c r="F90" s="290"/>
      <c r="G90" s="162">
        <v>2</v>
      </c>
      <c r="H90" s="163">
        <v>267</v>
      </c>
      <c r="I90" s="161"/>
      <c r="J90" s="161"/>
    </row>
    <row r="91" spans="1:10" x14ac:dyDescent="0.3">
      <c r="A91" s="290" t="s">
        <v>1037</v>
      </c>
      <c r="B91" s="290"/>
      <c r="C91" s="290"/>
      <c r="D91" s="290"/>
      <c r="E91" s="290"/>
      <c r="F91" s="290"/>
      <c r="G91" s="164" t="s">
        <v>1008</v>
      </c>
      <c r="H91" s="165" t="s">
        <v>1008</v>
      </c>
      <c r="I91" s="161"/>
      <c r="J91" s="161"/>
    </row>
    <row r="92" spans="1:10" x14ac:dyDescent="0.3">
      <c r="A92" s="300" t="s">
        <v>1038</v>
      </c>
      <c r="B92" s="300"/>
      <c r="C92" s="300"/>
      <c r="D92" s="300"/>
      <c r="E92" s="300"/>
      <c r="F92" s="300"/>
      <c r="G92" s="164">
        <v>2</v>
      </c>
      <c r="H92" s="165">
        <f>SUM(H87:H90)</f>
        <v>963</v>
      </c>
      <c r="I92" s="166">
        <v>0</v>
      </c>
      <c r="J92" s="166">
        <v>0</v>
      </c>
    </row>
    <row r="93" spans="1:10" x14ac:dyDescent="0.3">
      <c r="A93" s="291" t="s">
        <v>1008</v>
      </c>
      <c r="B93" s="291"/>
      <c r="C93" s="291"/>
      <c r="D93" s="291"/>
      <c r="E93" s="291"/>
      <c r="F93" s="291"/>
      <c r="G93" s="203" t="s">
        <v>1008</v>
      </c>
      <c r="H93" s="204" t="s">
        <v>1008</v>
      </c>
      <c r="I93" s="205"/>
      <c r="J93" s="205"/>
    </row>
    <row r="94" spans="1:10" x14ac:dyDescent="0.3">
      <c r="A94" s="300" t="s">
        <v>1039</v>
      </c>
      <c r="B94" s="300"/>
      <c r="C94" s="300"/>
      <c r="D94" s="300"/>
      <c r="E94" s="300"/>
      <c r="F94" s="300"/>
      <c r="G94" s="162" t="s">
        <v>1008</v>
      </c>
      <c r="H94" s="163" t="s">
        <v>1008</v>
      </c>
      <c r="I94" s="161"/>
      <c r="J94" s="161"/>
    </row>
    <row r="95" spans="1:10" x14ac:dyDescent="0.3">
      <c r="A95" s="290" t="s">
        <v>1010</v>
      </c>
      <c r="B95" s="290"/>
      <c r="C95" s="290"/>
      <c r="D95" s="290"/>
      <c r="E95" s="290"/>
      <c r="F95" s="290"/>
      <c r="G95" s="162">
        <v>2</v>
      </c>
      <c r="H95" s="163">
        <v>107</v>
      </c>
      <c r="I95" s="161"/>
      <c r="J95" s="161"/>
    </row>
    <row r="96" spans="1:10" x14ac:dyDescent="0.3">
      <c r="A96" s="290" t="s">
        <v>1011</v>
      </c>
      <c r="B96" s="290"/>
      <c r="C96" s="290"/>
      <c r="D96" s="290"/>
      <c r="E96" s="290"/>
      <c r="F96" s="290"/>
      <c r="G96" s="162">
        <v>2</v>
      </c>
      <c r="H96" s="163">
        <v>125</v>
      </c>
      <c r="I96" s="161"/>
      <c r="J96" s="161"/>
    </row>
    <row r="97" spans="1:10" x14ac:dyDescent="0.3">
      <c r="A97" s="290" t="s">
        <v>1012</v>
      </c>
      <c r="B97" s="290"/>
      <c r="C97" s="290"/>
      <c r="D97" s="290"/>
      <c r="E97" s="290"/>
      <c r="F97" s="290"/>
      <c r="G97" s="162">
        <v>2</v>
      </c>
      <c r="H97" s="163">
        <v>233</v>
      </c>
      <c r="I97" s="161"/>
      <c r="J97" s="161"/>
    </row>
    <row r="98" spans="1:10" x14ac:dyDescent="0.3">
      <c r="A98" s="290" t="s">
        <v>1017</v>
      </c>
      <c r="B98" s="290"/>
      <c r="C98" s="290"/>
      <c r="D98" s="290"/>
      <c r="E98" s="290"/>
      <c r="F98" s="290"/>
      <c r="G98" s="162">
        <v>2</v>
      </c>
      <c r="H98" s="163">
        <v>165</v>
      </c>
      <c r="I98" s="161"/>
      <c r="J98" s="161"/>
    </row>
    <row r="99" spans="1:10" x14ac:dyDescent="0.3">
      <c r="A99" s="300" t="s">
        <v>1040</v>
      </c>
      <c r="B99" s="300"/>
      <c r="C99" s="300"/>
      <c r="D99" s="300"/>
      <c r="E99" s="300"/>
      <c r="F99" s="300"/>
      <c r="G99" s="164" t="s">
        <v>1008</v>
      </c>
      <c r="H99" s="165" t="s">
        <v>1008</v>
      </c>
      <c r="I99" s="161"/>
      <c r="J99" s="161"/>
    </row>
    <row r="100" spans="1:10" x14ac:dyDescent="0.3">
      <c r="A100" s="300" t="s">
        <v>1041</v>
      </c>
      <c r="B100" s="300"/>
      <c r="C100" s="300"/>
      <c r="D100" s="300"/>
      <c r="E100" s="300"/>
      <c r="F100" s="300"/>
      <c r="G100" s="164">
        <v>2</v>
      </c>
      <c r="H100" s="165">
        <f>SUM(H95:H98)</f>
        <v>630</v>
      </c>
      <c r="I100" s="166">
        <v>0</v>
      </c>
      <c r="J100" s="166">
        <v>0</v>
      </c>
    </row>
    <row r="101" spans="1:10" x14ac:dyDescent="0.3">
      <c r="A101" s="291" t="s">
        <v>1008</v>
      </c>
      <c r="B101" s="291"/>
      <c r="C101" s="291"/>
      <c r="D101" s="291"/>
      <c r="E101" s="291"/>
      <c r="F101" s="291"/>
      <c r="G101" s="206"/>
      <c r="H101" s="207"/>
      <c r="I101" s="205"/>
      <c r="J101" s="205"/>
    </row>
    <row r="102" spans="1:10" x14ac:dyDescent="0.3">
      <c r="A102" s="300" t="s">
        <v>1042</v>
      </c>
      <c r="B102" s="300"/>
      <c r="C102" s="300"/>
      <c r="D102" s="300"/>
      <c r="E102" s="300"/>
      <c r="F102" s="300"/>
      <c r="G102" s="162" t="s">
        <v>1008</v>
      </c>
      <c r="H102" s="163" t="s">
        <v>1008</v>
      </c>
      <c r="I102" s="161"/>
      <c r="J102" s="161"/>
    </row>
    <row r="103" spans="1:10" x14ac:dyDescent="0.3">
      <c r="A103" s="290" t="s">
        <v>1010</v>
      </c>
      <c r="B103" s="290"/>
      <c r="C103" s="290"/>
      <c r="D103" s="290"/>
      <c r="E103" s="290"/>
      <c r="F103" s="290"/>
      <c r="G103" s="162">
        <v>2</v>
      </c>
      <c r="H103" s="163">
        <v>329</v>
      </c>
      <c r="I103" s="161"/>
      <c r="J103" s="161"/>
    </row>
    <row r="104" spans="1:10" x14ac:dyDescent="0.3">
      <c r="A104" s="290" t="s">
        <v>1011</v>
      </c>
      <c r="B104" s="290"/>
      <c r="C104" s="290"/>
      <c r="D104" s="290"/>
      <c r="E104" s="290"/>
      <c r="F104" s="290"/>
      <c r="G104" s="162">
        <v>2</v>
      </c>
      <c r="H104" s="163">
        <v>3</v>
      </c>
      <c r="I104" s="161"/>
      <c r="J104" s="161"/>
    </row>
    <row r="105" spans="1:10" x14ac:dyDescent="0.3">
      <c r="A105" s="290" t="s">
        <v>1012</v>
      </c>
      <c r="B105" s="290"/>
      <c r="C105" s="290"/>
      <c r="D105" s="290"/>
      <c r="E105" s="290"/>
      <c r="F105" s="290"/>
      <c r="G105" s="162">
        <v>2</v>
      </c>
      <c r="H105" s="163">
        <v>332</v>
      </c>
      <c r="I105" s="161"/>
      <c r="J105" s="161"/>
    </row>
    <row r="106" spans="1:10" x14ac:dyDescent="0.3">
      <c r="A106" s="290" t="s">
        <v>1017</v>
      </c>
      <c r="B106" s="290"/>
      <c r="C106" s="290"/>
      <c r="D106" s="290"/>
      <c r="E106" s="290"/>
      <c r="F106" s="290"/>
      <c r="G106" s="162">
        <v>2</v>
      </c>
      <c r="H106" s="163">
        <v>419</v>
      </c>
      <c r="I106" s="161"/>
      <c r="J106" s="161"/>
    </row>
    <row r="107" spans="1:10" x14ac:dyDescent="0.3">
      <c r="A107" s="290" t="s">
        <v>1020</v>
      </c>
      <c r="B107" s="290"/>
      <c r="C107" s="290"/>
      <c r="D107" s="290"/>
      <c r="E107" s="290"/>
      <c r="F107" s="290"/>
      <c r="G107" s="162">
        <v>2</v>
      </c>
      <c r="H107" s="163">
        <v>34</v>
      </c>
      <c r="I107" s="161"/>
      <c r="J107" s="161"/>
    </row>
    <row r="108" spans="1:10" x14ac:dyDescent="0.3">
      <c r="A108" s="290" t="s">
        <v>1021</v>
      </c>
      <c r="B108" s="290"/>
      <c r="C108" s="290"/>
      <c r="D108" s="290"/>
      <c r="E108" s="290"/>
      <c r="F108" s="290"/>
      <c r="G108" s="162">
        <v>2</v>
      </c>
      <c r="H108" s="163">
        <v>71</v>
      </c>
      <c r="I108" s="161"/>
      <c r="J108" s="161"/>
    </row>
    <row r="109" spans="1:10" x14ac:dyDescent="0.3">
      <c r="A109" s="300" t="s">
        <v>1043</v>
      </c>
      <c r="B109" s="300"/>
      <c r="C109" s="300"/>
      <c r="D109" s="300"/>
      <c r="E109" s="300"/>
      <c r="F109" s="300"/>
      <c r="G109" s="164" t="s">
        <v>1008</v>
      </c>
      <c r="H109" s="165" t="s">
        <v>1008</v>
      </c>
      <c r="I109" s="161"/>
      <c r="J109" s="161"/>
    </row>
    <row r="110" spans="1:10" x14ac:dyDescent="0.3">
      <c r="A110" s="300" t="s">
        <v>1044</v>
      </c>
      <c r="B110" s="300"/>
      <c r="C110" s="300"/>
      <c r="D110" s="300"/>
      <c r="E110" s="300"/>
      <c r="F110" s="300"/>
      <c r="G110" s="164">
        <v>2</v>
      </c>
      <c r="H110" s="165">
        <f>SUM(H103:H108)</f>
        <v>1188</v>
      </c>
      <c r="I110" s="166">
        <v>0</v>
      </c>
      <c r="J110" s="166">
        <v>0</v>
      </c>
    </row>
    <row r="111" spans="1:10" x14ac:dyDescent="0.3">
      <c r="A111" s="291" t="s">
        <v>1008</v>
      </c>
      <c r="B111" s="291"/>
      <c r="C111" s="291"/>
      <c r="D111" s="291"/>
      <c r="E111" s="291"/>
      <c r="F111" s="291"/>
      <c r="G111" s="203" t="s">
        <v>1008</v>
      </c>
      <c r="H111" s="204" t="s">
        <v>1008</v>
      </c>
      <c r="I111" s="205"/>
      <c r="J111" s="205"/>
    </row>
    <row r="112" spans="1:10" x14ac:dyDescent="0.3">
      <c r="A112" s="300" t="s">
        <v>1045</v>
      </c>
      <c r="B112" s="300"/>
      <c r="C112" s="300"/>
      <c r="D112" s="300"/>
      <c r="E112" s="300"/>
      <c r="F112" s="300"/>
      <c r="G112" s="162" t="s">
        <v>1008</v>
      </c>
      <c r="H112" s="163" t="s">
        <v>1008</v>
      </c>
      <c r="I112" s="161"/>
      <c r="J112" s="161"/>
    </row>
    <row r="113" spans="1:10" x14ac:dyDescent="0.3">
      <c r="A113" s="290" t="s">
        <v>1010</v>
      </c>
      <c r="B113" s="290"/>
      <c r="C113" s="290"/>
      <c r="D113" s="290"/>
      <c r="E113" s="290"/>
      <c r="F113" s="290"/>
      <c r="G113" s="162">
        <v>2</v>
      </c>
      <c r="H113" s="163">
        <v>163</v>
      </c>
      <c r="I113" s="161"/>
      <c r="J113" s="161"/>
    </row>
    <row r="114" spans="1:10" x14ac:dyDescent="0.3">
      <c r="A114" s="290" t="s">
        <v>1011</v>
      </c>
      <c r="B114" s="290"/>
      <c r="C114" s="290"/>
      <c r="D114" s="290"/>
      <c r="E114" s="290"/>
      <c r="F114" s="290"/>
      <c r="G114" s="162">
        <v>2</v>
      </c>
      <c r="H114" s="163">
        <v>228</v>
      </c>
      <c r="I114" s="161"/>
      <c r="J114" s="161"/>
    </row>
    <row r="115" spans="1:10" x14ac:dyDescent="0.3">
      <c r="A115" s="290" t="s">
        <v>1046</v>
      </c>
      <c r="B115" s="290"/>
      <c r="C115" s="290"/>
      <c r="D115" s="290"/>
      <c r="E115" s="290"/>
      <c r="F115" s="290"/>
      <c r="G115" s="162">
        <v>2</v>
      </c>
      <c r="H115" s="163">
        <v>50</v>
      </c>
      <c r="I115" s="161"/>
      <c r="J115" s="161"/>
    </row>
    <row r="116" spans="1:10" x14ac:dyDescent="0.3">
      <c r="A116" s="290" t="s">
        <v>1012</v>
      </c>
      <c r="B116" s="290"/>
      <c r="C116" s="290"/>
      <c r="D116" s="290"/>
      <c r="E116" s="290"/>
      <c r="F116" s="290"/>
      <c r="G116" s="162">
        <v>2</v>
      </c>
      <c r="H116" s="163">
        <v>341</v>
      </c>
      <c r="I116" s="161"/>
      <c r="J116" s="161"/>
    </row>
    <row r="117" spans="1:10" x14ac:dyDescent="0.3">
      <c r="A117" s="290" t="s">
        <v>1013</v>
      </c>
      <c r="B117" s="290"/>
      <c r="C117" s="290"/>
      <c r="D117" s="290"/>
      <c r="E117" s="290"/>
      <c r="F117" s="290"/>
      <c r="G117" s="162">
        <v>2</v>
      </c>
      <c r="H117" s="163">
        <v>566</v>
      </c>
      <c r="I117" s="161"/>
      <c r="J117" s="161"/>
    </row>
    <row r="118" spans="1:10" x14ac:dyDescent="0.3">
      <c r="A118" s="300" t="s">
        <v>1047</v>
      </c>
      <c r="B118" s="300"/>
      <c r="C118" s="300"/>
      <c r="D118" s="300"/>
      <c r="E118" s="300"/>
      <c r="F118" s="300"/>
      <c r="G118" s="164">
        <v>2</v>
      </c>
      <c r="H118" s="165">
        <f>SUM(H113:H117)</f>
        <v>1348</v>
      </c>
      <c r="I118" s="166">
        <v>0</v>
      </c>
      <c r="J118" s="166">
        <v>0</v>
      </c>
    </row>
    <row r="119" spans="1:10" x14ac:dyDescent="0.3">
      <c r="A119" s="291" t="s">
        <v>1008</v>
      </c>
      <c r="B119" s="291"/>
      <c r="C119" s="291"/>
      <c r="D119" s="291"/>
      <c r="E119" s="291"/>
      <c r="F119" s="291"/>
      <c r="G119" s="203" t="s">
        <v>1008</v>
      </c>
      <c r="H119" s="204" t="s">
        <v>1008</v>
      </c>
      <c r="I119" s="205"/>
      <c r="J119" s="205"/>
    </row>
    <row r="120" spans="1:10" x14ac:dyDescent="0.3">
      <c r="A120" s="300" t="s">
        <v>1208</v>
      </c>
      <c r="B120" s="300"/>
      <c r="C120" s="300"/>
      <c r="D120" s="300"/>
      <c r="E120" s="300"/>
      <c r="F120" s="300"/>
      <c r="G120" s="162" t="s">
        <v>1008</v>
      </c>
      <c r="H120" s="163" t="s">
        <v>1008</v>
      </c>
      <c r="I120" s="161"/>
      <c r="J120" s="161"/>
    </row>
    <row r="121" spans="1:10" x14ac:dyDescent="0.3">
      <c r="A121" s="290" t="s">
        <v>1010</v>
      </c>
      <c r="B121" s="290"/>
      <c r="C121" s="290"/>
      <c r="D121" s="290"/>
      <c r="E121" s="290"/>
      <c r="F121" s="290"/>
      <c r="G121" s="162">
        <v>2</v>
      </c>
      <c r="H121" s="255" t="s">
        <v>1217</v>
      </c>
      <c r="I121" s="274"/>
      <c r="J121" s="274"/>
    </row>
    <row r="122" spans="1:10" x14ac:dyDescent="0.3">
      <c r="A122" s="290" t="s">
        <v>1012</v>
      </c>
      <c r="B122" s="290"/>
      <c r="C122" s="290"/>
      <c r="D122" s="290"/>
      <c r="E122" s="290"/>
      <c r="F122" s="290"/>
      <c r="G122" s="162">
        <v>2</v>
      </c>
      <c r="H122" s="255" t="s">
        <v>1217</v>
      </c>
      <c r="I122" s="274"/>
      <c r="J122" s="274"/>
    </row>
    <row r="123" spans="1:10" x14ac:dyDescent="0.3">
      <c r="A123" s="290" t="s">
        <v>1013</v>
      </c>
      <c r="B123" s="290"/>
      <c r="C123" s="290"/>
      <c r="D123" s="290"/>
      <c r="E123" s="290"/>
      <c r="F123" s="290"/>
      <c r="G123" s="162">
        <v>2</v>
      </c>
      <c r="H123" s="255" t="s">
        <v>1217</v>
      </c>
      <c r="I123" s="274"/>
      <c r="J123" s="274"/>
    </row>
    <row r="124" spans="1:10" x14ac:dyDescent="0.3">
      <c r="A124" s="300" t="s">
        <v>1048</v>
      </c>
      <c r="B124" s="300"/>
      <c r="C124" s="300"/>
      <c r="D124" s="300"/>
      <c r="E124" s="300"/>
      <c r="F124" s="300"/>
      <c r="G124" s="164">
        <v>2</v>
      </c>
      <c r="H124" s="255" t="s">
        <v>1217</v>
      </c>
      <c r="I124" s="275">
        <v>0</v>
      </c>
      <c r="J124" s="275">
        <v>0</v>
      </c>
    </row>
    <row r="125" spans="1:10" x14ac:dyDescent="0.3">
      <c r="A125" s="291" t="s">
        <v>1008</v>
      </c>
      <c r="B125" s="291"/>
      <c r="C125" s="291"/>
      <c r="D125" s="291"/>
      <c r="E125" s="291"/>
      <c r="F125" s="291"/>
      <c r="G125" s="203" t="s">
        <v>1008</v>
      </c>
      <c r="H125" s="204" t="s">
        <v>1008</v>
      </c>
      <c r="I125" s="205"/>
      <c r="J125" s="205"/>
    </row>
    <row r="126" spans="1:10" x14ac:dyDescent="0.3">
      <c r="A126" s="300" t="s">
        <v>1049</v>
      </c>
      <c r="B126" s="300"/>
      <c r="C126" s="300"/>
      <c r="D126" s="300"/>
      <c r="E126" s="300"/>
      <c r="F126" s="300"/>
      <c r="G126" s="162" t="s">
        <v>1008</v>
      </c>
      <c r="H126" s="163" t="s">
        <v>1008</v>
      </c>
      <c r="I126" s="161"/>
      <c r="J126" s="161"/>
    </row>
    <row r="127" spans="1:10" x14ac:dyDescent="0.3">
      <c r="A127" s="290" t="s">
        <v>1010</v>
      </c>
      <c r="B127" s="290"/>
      <c r="C127" s="290"/>
      <c r="D127" s="290"/>
      <c r="E127" s="290"/>
      <c r="F127" s="290"/>
      <c r="G127" s="162">
        <v>2</v>
      </c>
      <c r="H127" s="163">
        <v>204</v>
      </c>
      <c r="I127" s="161"/>
      <c r="J127" s="161"/>
    </row>
    <row r="128" spans="1:10" x14ac:dyDescent="0.3">
      <c r="A128" s="290" t="s">
        <v>1012</v>
      </c>
      <c r="B128" s="290"/>
      <c r="C128" s="290"/>
      <c r="D128" s="290"/>
      <c r="E128" s="290"/>
      <c r="F128" s="290"/>
      <c r="G128" s="162">
        <v>2</v>
      </c>
      <c r="H128" s="163">
        <v>204</v>
      </c>
      <c r="I128" s="161"/>
      <c r="J128" s="161"/>
    </row>
    <row r="129" spans="1:10" x14ac:dyDescent="0.3">
      <c r="A129" s="290" t="s">
        <v>1013</v>
      </c>
      <c r="B129" s="290"/>
      <c r="C129" s="290"/>
      <c r="D129" s="290"/>
      <c r="E129" s="290"/>
      <c r="F129" s="290"/>
      <c r="G129" s="162">
        <v>2</v>
      </c>
      <c r="H129" s="163">
        <v>60</v>
      </c>
      <c r="I129" s="161"/>
      <c r="J129" s="161"/>
    </row>
    <row r="130" spans="1:10" x14ac:dyDescent="0.3">
      <c r="A130" s="300" t="s">
        <v>1050</v>
      </c>
      <c r="B130" s="300"/>
      <c r="C130" s="300"/>
      <c r="D130" s="300"/>
      <c r="E130" s="300"/>
      <c r="F130" s="300"/>
      <c r="G130" s="164">
        <v>2</v>
      </c>
      <c r="H130" s="165">
        <f>SUM(H127:H129)</f>
        <v>468</v>
      </c>
      <c r="I130" s="166">
        <v>0</v>
      </c>
      <c r="J130" s="166">
        <v>0</v>
      </c>
    </row>
    <row r="131" spans="1:10" x14ac:dyDescent="0.3">
      <c r="A131" s="291" t="s">
        <v>1008</v>
      </c>
      <c r="B131" s="291"/>
      <c r="C131" s="291"/>
      <c r="D131" s="291"/>
      <c r="E131" s="291"/>
      <c r="F131" s="291"/>
      <c r="G131" s="203" t="s">
        <v>1008</v>
      </c>
      <c r="H131" s="204" t="s">
        <v>1008</v>
      </c>
      <c r="I131" s="205"/>
      <c r="J131" s="205"/>
    </row>
    <row r="132" spans="1:10" x14ac:dyDescent="0.3">
      <c r="A132" s="300" t="s">
        <v>1051</v>
      </c>
      <c r="B132" s="300"/>
      <c r="C132" s="300"/>
      <c r="D132" s="300"/>
      <c r="E132" s="300"/>
      <c r="F132" s="300"/>
      <c r="G132" s="162" t="s">
        <v>1008</v>
      </c>
      <c r="H132" s="163" t="s">
        <v>1008</v>
      </c>
      <c r="I132" s="161"/>
      <c r="J132" s="161"/>
    </row>
    <row r="133" spans="1:10" x14ac:dyDescent="0.3">
      <c r="A133" s="290" t="s">
        <v>1010</v>
      </c>
      <c r="B133" s="290"/>
      <c r="C133" s="290"/>
      <c r="D133" s="290"/>
      <c r="E133" s="290"/>
      <c r="F133" s="290"/>
      <c r="G133" s="162">
        <v>2</v>
      </c>
      <c r="H133" s="163">
        <v>301</v>
      </c>
      <c r="I133" s="161"/>
      <c r="J133" s="161"/>
    </row>
    <row r="134" spans="1:10" x14ac:dyDescent="0.3">
      <c r="A134" s="290" t="s">
        <v>1011</v>
      </c>
      <c r="B134" s="290"/>
      <c r="C134" s="290"/>
      <c r="D134" s="290"/>
      <c r="E134" s="290"/>
      <c r="F134" s="290"/>
      <c r="G134" s="162">
        <v>2</v>
      </c>
      <c r="H134" s="163">
        <v>15</v>
      </c>
      <c r="I134" s="161"/>
      <c r="J134" s="161"/>
    </row>
    <row r="135" spans="1:10" x14ac:dyDescent="0.3">
      <c r="A135" s="290" t="s">
        <v>1012</v>
      </c>
      <c r="B135" s="290"/>
      <c r="C135" s="290"/>
      <c r="D135" s="290"/>
      <c r="E135" s="290"/>
      <c r="F135" s="290"/>
      <c r="G135" s="162">
        <v>2</v>
      </c>
      <c r="H135" s="163">
        <v>316</v>
      </c>
      <c r="I135" s="161"/>
      <c r="J135" s="161"/>
    </row>
    <row r="136" spans="1:10" x14ac:dyDescent="0.3">
      <c r="A136" s="290" t="s">
        <v>1013</v>
      </c>
      <c r="B136" s="290"/>
      <c r="C136" s="290"/>
      <c r="D136" s="290"/>
      <c r="E136" s="290"/>
      <c r="F136" s="290"/>
      <c r="G136" s="162">
        <v>2</v>
      </c>
      <c r="H136" s="163">
        <v>112</v>
      </c>
      <c r="I136" s="161"/>
      <c r="J136" s="161"/>
    </row>
    <row r="137" spans="1:10" x14ac:dyDescent="0.3">
      <c r="A137" s="300" t="s">
        <v>1052</v>
      </c>
      <c r="B137" s="300"/>
      <c r="C137" s="300"/>
      <c r="D137" s="300"/>
      <c r="E137" s="300"/>
      <c r="F137" s="300"/>
      <c r="G137" s="164">
        <v>2</v>
      </c>
      <c r="H137" s="165">
        <f>SUM(H133:H136)</f>
        <v>744</v>
      </c>
      <c r="I137" s="166">
        <v>0</v>
      </c>
      <c r="J137" s="166">
        <v>0</v>
      </c>
    </row>
    <row r="138" spans="1:10" x14ac:dyDescent="0.3">
      <c r="A138" s="291" t="s">
        <v>1008</v>
      </c>
      <c r="B138" s="291"/>
      <c r="C138" s="291"/>
      <c r="D138" s="291"/>
      <c r="E138" s="291"/>
      <c r="F138" s="291"/>
      <c r="G138" s="203" t="s">
        <v>1008</v>
      </c>
      <c r="H138" s="204" t="s">
        <v>1008</v>
      </c>
      <c r="I138" s="205"/>
      <c r="J138" s="205"/>
    </row>
    <row r="139" spans="1:10" x14ac:dyDescent="0.3">
      <c r="A139" s="168" t="s">
        <v>1053</v>
      </c>
      <c r="B139" s="168"/>
      <c r="C139" s="168"/>
      <c r="D139" s="168"/>
      <c r="E139" s="168"/>
      <c r="F139" s="168"/>
      <c r="G139" s="162" t="s">
        <v>1008</v>
      </c>
      <c r="H139" s="165"/>
      <c r="I139" s="161"/>
      <c r="J139" s="161"/>
    </row>
    <row r="140" spans="1:10" x14ac:dyDescent="0.3">
      <c r="A140" s="169" t="s">
        <v>1010</v>
      </c>
      <c r="B140" s="170"/>
      <c r="C140" s="170"/>
      <c r="D140" s="170"/>
      <c r="E140" s="170"/>
      <c r="F140" s="170"/>
      <c r="G140" s="273">
        <v>2</v>
      </c>
      <c r="H140" s="163">
        <v>641.19000000000005</v>
      </c>
      <c r="I140" s="161"/>
      <c r="J140" s="161"/>
    </row>
    <row r="141" spans="1:10" x14ac:dyDescent="0.3">
      <c r="A141" s="171" t="s">
        <v>1011</v>
      </c>
      <c r="B141" s="170"/>
      <c r="C141" s="170"/>
      <c r="D141" s="170"/>
      <c r="E141" s="170"/>
      <c r="F141" s="172"/>
      <c r="G141" s="273">
        <v>2</v>
      </c>
      <c r="H141" s="255" t="s">
        <v>1217</v>
      </c>
      <c r="I141" s="274"/>
      <c r="J141" s="274"/>
    </row>
    <row r="142" spans="1:10" x14ac:dyDescent="0.3">
      <c r="A142" s="173" t="s">
        <v>1012</v>
      </c>
      <c r="B142" s="168"/>
      <c r="C142" s="168"/>
      <c r="D142" s="168"/>
      <c r="E142" s="168"/>
      <c r="F142" s="174"/>
      <c r="G142" s="273">
        <v>2</v>
      </c>
      <c r="H142" s="255">
        <v>641.19000000000005</v>
      </c>
      <c r="I142" s="161"/>
      <c r="J142" s="161"/>
    </row>
    <row r="143" spans="1:10" x14ac:dyDescent="0.3">
      <c r="A143" s="169" t="s">
        <v>1013</v>
      </c>
      <c r="B143" s="170"/>
      <c r="C143" s="170"/>
      <c r="D143" s="170"/>
      <c r="E143" s="170"/>
      <c r="F143" s="170"/>
      <c r="G143" s="273">
        <v>2</v>
      </c>
      <c r="H143" s="255" t="s">
        <v>1217</v>
      </c>
      <c r="I143" s="274"/>
      <c r="J143" s="274"/>
    </row>
    <row r="144" spans="1:10" x14ac:dyDescent="0.3">
      <c r="A144" s="169" t="s">
        <v>1054</v>
      </c>
      <c r="B144" s="170"/>
      <c r="C144" s="170"/>
      <c r="D144" s="170"/>
      <c r="E144" s="170"/>
      <c r="F144" s="170"/>
      <c r="G144" s="273">
        <v>2</v>
      </c>
      <c r="H144" s="163">
        <v>320</v>
      </c>
      <c r="I144" s="161"/>
      <c r="J144" s="161"/>
    </row>
    <row r="145" spans="1:10" x14ac:dyDescent="0.3">
      <c r="A145" s="170" t="s">
        <v>1055</v>
      </c>
      <c r="B145" s="170"/>
      <c r="C145" s="170"/>
      <c r="D145" s="170"/>
      <c r="E145" s="170"/>
      <c r="F145" s="170"/>
      <c r="G145" s="175"/>
      <c r="H145" s="165">
        <f>SUM(H140:H144)</f>
        <v>1602.38</v>
      </c>
      <c r="I145" s="166">
        <v>0</v>
      </c>
      <c r="J145" s="166">
        <v>0</v>
      </c>
    </row>
    <row r="146" spans="1:10" x14ac:dyDescent="0.3">
      <c r="A146" s="208"/>
      <c r="B146" s="208"/>
      <c r="C146" s="208"/>
      <c r="D146" s="208"/>
      <c r="E146" s="208"/>
      <c r="F146" s="208"/>
      <c r="G146" s="209"/>
      <c r="H146" s="207"/>
      <c r="I146" s="205"/>
      <c r="J146" s="205"/>
    </row>
    <row r="147" spans="1:10" x14ac:dyDescent="0.3">
      <c r="A147" s="304" t="s">
        <v>1056</v>
      </c>
      <c r="B147" s="304"/>
      <c r="C147" s="304"/>
      <c r="D147" s="304"/>
      <c r="E147" s="304"/>
      <c r="F147" s="304"/>
      <c r="G147" s="176" t="s">
        <v>1008</v>
      </c>
      <c r="H147" s="177" t="s">
        <v>1008</v>
      </c>
      <c r="I147" s="161"/>
      <c r="J147" s="161"/>
    </row>
    <row r="148" spans="1:10" x14ac:dyDescent="0.3">
      <c r="A148" s="290" t="s">
        <v>1010</v>
      </c>
      <c r="B148" s="290"/>
      <c r="C148" s="290"/>
      <c r="D148" s="290"/>
      <c r="E148" s="290"/>
      <c r="F148" s="290"/>
      <c r="G148" s="162">
        <v>2</v>
      </c>
      <c r="H148" s="163">
        <v>224</v>
      </c>
      <c r="I148" s="161"/>
      <c r="J148" s="161"/>
    </row>
    <row r="149" spans="1:10" x14ac:dyDescent="0.3">
      <c r="A149" s="290" t="s">
        <v>1012</v>
      </c>
      <c r="B149" s="290"/>
      <c r="C149" s="290"/>
      <c r="D149" s="290"/>
      <c r="E149" s="290"/>
      <c r="F149" s="290"/>
      <c r="G149" s="162">
        <v>2</v>
      </c>
      <c r="H149" s="163">
        <v>224</v>
      </c>
      <c r="I149" s="161"/>
      <c r="J149" s="161"/>
    </row>
    <row r="150" spans="1:10" x14ac:dyDescent="0.3">
      <c r="A150" s="290" t="s">
        <v>1013</v>
      </c>
      <c r="B150" s="290"/>
      <c r="C150" s="290"/>
      <c r="D150" s="290"/>
      <c r="E150" s="290"/>
      <c r="F150" s="290"/>
      <c r="G150" s="162">
        <v>2</v>
      </c>
      <c r="H150" s="163">
        <v>241</v>
      </c>
      <c r="I150" s="161"/>
      <c r="J150" s="161"/>
    </row>
    <row r="151" spans="1:10" x14ac:dyDescent="0.3">
      <c r="A151" s="300" t="s">
        <v>1057</v>
      </c>
      <c r="B151" s="300"/>
      <c r="C151" s="300"/>
      <c r="D151" s="300"/>
      <c r="E151" s="300"/>
      <c r="F151" s="300"/>
      <c r="G151" s="164">
        <v>2</v>
      </c>
      <c r="H151" s="165">
        <f>SUM(H148:H150)</f>
        <v>689</v>
      </c>
      <c r="I151" s="166">
        <v>0</v>
      </c>
      <c r="J151" s="166">
        <v>0</v>
      </c>
    </row>
    <row r="152" spans="1:10" x14ac:dyDescent="0.3">
      <c r="A152" s="291" t="s">
        <v>1008</v>
      </c>
      <c r="B152" s="291"/>
      <c r="C152" s="291"/>
      <c r="D152" s="291"/>
      <c r="E152" s="291"/>
      <c r="F152" s="291"/>
      <c r="G152" s="203" t="s">
        <v>1008</v>
      </c>
      <c r="H152" s="204" t="s">
        <v>1008</v>
      </c>
      <c r="I152" s="205"/>
      <c r="J152" s="205"/>
    </row>
    <row r="153" spans="1:10" x14ac:dyDescent="0.3">
      <c r="A153" s="300" t="s">
        <v>1058</v>
      </c>
      <c r="B153" s="300"/>
      <c r="C153" s="300"/>
      <c r="D153" s="300"/>
      <c r="E153" s="300"/>
      <c r="F153" s="300"/>
      <c r="G153" s="162" t="s">
        <v>1008</v>
      </c>
      <c r="H153" s="163" t="s">
        <v>1008</v>
      </c>
      <c r="I153" s="161"/>
      <c r="J153" s="161"/>
    </row>
    <row r="154" spans="1:10" x14ac:dyDescent="0.3">
      <c r="A154" s="290" t="s">
        <v>1010</v>
      </c>
      <c r="B154" s="290"/>
      <c r="C154" s="290"/>
      <c r="D154" s="290"/>
      <c r="E154" s="290"/>
      <c r="F154" s="290"/>
      <c r="G154" s="162">
        <v>2</v>
      </c>
      <c r="H154" s="163">
        <v>295</v>
      </c>
      <c r="I154" s="161"/>
      <c r="J154" s="161"/>
    </row>
    <row r="155" spans="1:10" x14ac:dyDescent="0.3">
      <c r="A155" s="290" t="s">
        <v>1209</v>
      </c>
      <c r="B155" s="290"/>
      <c r="C155" s="290"/>
      <c r="D155" s="290"/>
      <c r="E155" s="290"/>
      <c r="F155" s="290"/>
      <c r="G155" s="162">
        <v>2</v>
      </c>
      <c r="H155" s="163">
        <v>26</v>
      </c>
      <c r="I155" s="161"/>
      <c r="J155" s="161"/>
    </row>
    <row r="156" spans="1:10" x14ac:dyDescent="0.3">
      <c r="A156" s="290" t="s">
        <v>1012</v>
      </c>
      <c r="B156" s="290"/>
      <c r="C156" s="290"/>
      <c r="D156" s="290"/>
      <c r="E156" s="290"/>
      <c r="F156" s="290"/>
      <c r="G156" s="162">
        <v>2</v>
      </c>
      <c r="H156" s="163">
        <v>295</v>
      </c>
      <c r="I156" s="161"/>
      <c r="J156" s="161"/>
    </row>
    <row r="157" spans="1:10" x14ac:dyDescent="0.3">
      <c r="A157" s="290" t="s">
        <v>1013</v>
      </c>
      <c r="B157" s="290"/>
      <c r="C157" s="290"/>
      <c r="D157" s="290"/>
      <c r="E157" s="290"/>
      <c r="F157" s="290"/>
      <c r="G157" s="162">
        <v>2</v>
      </c>
      <c r="H157" s="163">
        <v>254</v>
      </c>
      <c r="I157" s="161"/>
      <c r="J157" s="161"/>
    </row>
    <row r="158" spans="1:10" x14ac:dyDescent="0.3">
      <c r="A158" s="300" t="s">
        <v>1059</v>
      </c>
      <c r="B158" s="300"/>
      <c r="C158" s="300"/>
      <c r="D158" s="300"/>
      <c r="E158" s="300"/>
      <c r="F158" s="300"/>
      <c r="G158" s="164">
        <v>2</v>
      </c>
      <c r="H158" s="165">
        <f>SUM(H154:H157)</f>
        <v>870</v>
      </c>
      <c r="I158" s="166">
        <v>0</v>
      </c>
      <c r="J158" s="166">
        <v>0</v>
      </c>
    </row>
    <row r="159" spans="1:10" x14ac:dyDescent="0.3">
      <c r="A159" s="291" t="s">
        <v>1008</v>
      </c>
      <c r="B159" s="291"/>
      <c r="C159" s="291"/>
      <c r="D159" s="291"/>
      <c r="E159" s="291"/>
      <c r="F159" s="291"/>
      <c r="G159" s="206"/>
      <c r="H159" s="207"/>
      <c r="I159" s="205"/>
      <c r="J159" s="205"/>
    </row>
    <row r="160" spans="1:10" x14ac:dyDescent="0.3">
      <c r="A160" s="300" t="s">
        <v>1060</v>
      </c>
      <c r="B160" s="300"/>
      <c r="C160" s="300"/>
      <c r="D160" s="300"/>
      <c r="E160" s="300"/>
      <c r="F160" s="300"/>
      <c r="G160" s="162" t="s">
        <v>1008</v>
      </c>
      <c r="H160" s="163" t="s">
        <v>1008</v>
      </c>
      <c r="I160" s="161"/>
      <c r="J160" s="161"/>
    </row>
    <row r="161" spans="1:10" x14ac:dyDescent="0.3">
      <c r="A161" s="290" t="s">
        <v>1010</v>
      </c>
      <c r="B161" s="290"/>
      <c r="C161" s="290"/>
      <c r="D161" s="290"/>
      <c r="E161" s="290"/>
      <c r="F161" s="290"/>
      <c r="G161" s="162">
        <v>2</v>
      </c>
      <c r="H161" s="163">
        <v>197</v>
      </c>
      <c r="I161" s="161"/>
      <c r="J161" s="161"/>
    </row>
    <row r="162" spans="1:10" x14ac:dyDescent="0.3">
      <c r="A162" s="290" t="s">
        <v>1011</v>
      </c>
      <c r="B162" s="290"/>
      <c r="C162" s="290"/>
      <c r="D162" s="290"/>
      <c r="E162" s="290"/>
      <c r="F162" s="290"/>
      <c r="G162" s="162">
        <v>2</v>
      </c>
      <c r="H162" s="163">
        <v>110</v>
      </c>
      <c r="I162" s="161"/>
      <c r="J162" s="161"/>
    </row>
    <row r="163" spans="1:10" x14ac:dyDescent="0.3">
      <c r="A163" s="290" t="s">
        <v>1012</v>
      </c>
      <c r="B163" s="290"/>
      <c r="C163" s="290"/>
      <c r="D163" s="290"/>
      <c r="E163" s="290"/>
      <c r="F163" s="290"/>
      <c r="G163" s="162">
        <v>2</v>
      </c>
      <c r="H163" s="163">
        <v>306</v>
      </c>
      <c r="I163" s="161"/>
      <c r="J163" s="161"/>
    </row>
    <row r="164" spans="1:10" x14ac:dyDescent="0.3">
      <c r="A164" s="290" t="s">
        <v>1013</v>
      </c>
      <c r="B164" s="290"/>
      <c r="C164" s="290"/>
      <c r="D164" s="290"/>
      <c r="E164" s="290"/>
      <c r="F164" s="290"/>
      <c r="G164" s="162">
        <v>2</v>
      </c>
      <c r="H164" s="163">
        <v>514</v>
      </c>
      <c r="I164" s="161"/>
      <c r="J164" s="161"/>
    </row>
    <row r="165" spans="1:10" x14ac:dyDescent="0.3">
      <c r="A165" s="290" t="s">
        <v>1061</v>
      </c>
      <c r="B165" s="290"/>
      <c r="C165" s="290"/>
      <c r="D165" s="290"/>
      <c r="E165" s="290"/>
      <c r="F165" s="290"/>
      <c r="G165" s="162">
        <v>2</v>
      </c>
      <c r="H165" s="163">
        <v>247</v>
      </c>
      <c r="I165" s="161"/>
      <c r="J165" s="161"/>
    </row>
    <row r="166" spans="1:10" x14ac:dyDescent="0.3">
      <c r="A166" s="290" t="s">
        <v>1062</v>
      </c>
      <c r="B166" s="290"/>
      <c r="C166" s="290"/>
      <c r="D166" s="290"/>
      <c r="E166" s="290"/>
      <c r="F166" s="290"/>
      <c r="G166" s="162">
        <v>2</v>
      </c>
      <c r="H166" s="163">
        <v>74</v>
      </c>
      <c r="I166" s="161"/>
      <c r="J166" s="161"/>
    </row>
    <row r="167" spans="1:10" x14ac:dyDescent="0.3">
      <c r="A167" s="300" t="s">
        <v>1063</v>
      </c>
      <c r="B167" s="300"/>
      <c r="C167" s="300"/>
      <c r="D167" s="300"/>
      <c r="E167" s="300"/>
      <c r="F167" s="300"/>
      <c r="G167" s="164">
        <v>2</v>
      </c>
      <c r="H167" s="165">
        <f>SUM(H161:H166)</f>
        <v>1448</v>
      </c>
      <c r="I167" s="166">
        <v>0</v>
      </c>
      <c r="J167" s="166">
        <v>0</v>
      </c>
    </row>
    <row r="168" spans="1:10" x14ac:dyDescent="0.3">
      <c r="A168" s="291" t="s">
        <v>1008</v>
      </c>
      <c r="B168" s="291"/>
      <c r="C168" s="291"/>
      <c r="D168" s="291"/>
      <c r="E168" s="291"/>
      <c r="F168" s="291"/>
      <c r="G168" s="203" t="s">
        <v>1008</v>
      </c>
      <c r="H168" s="204" t="s">
        <v>1008</v>
      </c>
      <c r="I168" s="205"/>
      <c r="J168" s="205"/>
    </row>
    <row r="169" spans="1:10" x14ac:dyDescent="0.3">
      <c r="A169" s="300" t="s">
        <v>1064</v>
      </c>
      <c r="B169" s="300"/>
      <c r="C169" s="300"/>
      <c r="D169" s="300"/>
      <c r="E169" s="300"/>
      <c r="F169" s="300"/>
      <c r="G169" s="162" t="s">
        <v>1008</v>
      </c>
      <c r="H169" s="163" t="s">
        <v>1008</v>
      </c>
      <c r="I169" s="161"/>
      <c r="J169" s="161"/>
    </row>
    <row r="170" spans="1:10" x14ac:dyDescent="0.3">
      <c r="A170" s="290" t="s">
        <v>1010</v>
      </c>
      <c r="B170" s="290"/>
      <c r="C170" s="290"/>
      <c r="D170" s="290"/>
      <c r="E170" s="290"/>
      <c r="F170" s="290"/>
      <c r="G170" s="162">
        <v>2</v>
      </c>
      <c r="H170" s="163">
        <v>15</v>
      </c>
      <c r="I170" s="161"/>
      <c r="J170" s="161"/>
    </row>
    <row r="171" spans="1:10" x14ac:dyDescent="0.3">
      <c r="A171" s="290" t="s">
        <v>1012</v>
      </c>
      <c r="B171" s="290"/>
      <c r="C171" s="290"/>
      <c r="D171" s="290"/>
      <c r="E171" s="290"/>
      <c r="F171" s="290"/>
      <c r="G171" s="162">
        <v>2</v>
      </c>
      <c r="H171" s="163">
        <v>15</v>
      </c>
      <c r="I171" s="161"/>
      <c r="J171" s="161"/>
    </row>
    <row r="172" spans="1:10" x14ac:dyDescent="0.3">
      <c r="A172" s="290" t="s">
        <v>1013</v>
      </c>
      <c r="B172" s="290"/>
      <c r="C172" s="290"/>
      <c r="D172" s="290"/>
      <c r="E172" s="290"/>
      <c r="F172" s="290"/>
      <c r="G172" s="162">
        <v>2</v>
      </c>
      <c r="H172" s="163">
        <v>3</v>
      </c>
      <c r="I172" s="161"/>
      <c r="J172" s="161"/>
    </row>
    <row r="173" spans="1:10" x14ac:dyDescent="0.3">
      <c r="A173" s="290" t="s">
        <v>1062</v>
      </c>
      <c r="B173" s="290"/>
      <c r="C173" s="290"/>
      <c r="D173" s="290"/>
      <c r="E173" s="290"/>
      <c r="F173" s="290"/>
      <c r="G173" s="162">
        <v>2</v>
      </c>
      <c r="H173" s="163">
        <v>6</v>
      </c>
      <c r="I173" s="161"/>
      <c r="J173" s="161"/>
    </row>
    <row r="174" spans="1:10" x14ac:dyDescent="0.3">
      <c r="A174" s="300" t="s">
        <v>1065</v>
      </c>
      <c r="B174" s="300"/>
      <c r="C174" s="300"/>
      <c r="D174" s="300"/>
      <c r="E174" s="300"/>
      <c r="F174" s="300"/>
      <c r="G174" s="164">
        <v>2</v>
      </c>
      <c r="H174" s="165">
        <f>SUM(H170:H173)</f>
        <v>39</v>
      </c>
      <c r="I174" s="166">
        <v>0</v>
      </c>
      <c r="J174" s="166">
        <v>0</v>
      </c>
    </row>
    <row r="175" spans="1:10" x14ac:dyDescent="0.3">
      <c r="A175" s="291" t="s">
        <v>1008</v>
      </c>
      <c r="B175" s="291"/>
      <c r="C175" s="291"/>
      <c r="D175" s="291"/>
      <c r="E175" s="291"/>
      <c r="F175" s="291"/>
      <c r="G175" s="203" t="s">
        <v>1008</v>
      </c>
      <c r="H175" s="204" t="s">
        <v>1008</v>
      </c>
      <c r="I175" s="205"/>
      <c r="J175" s="205"/>
    </row>
    <row r="176" spans="1:10" x14ac:dyDescent="0.3">
      <c r="A176" s="300" t="s">
        <v>1066</v>
      </c>
      <c r="B176" s="300"/>
      <c r="C176" s="300"/>
      <c r="D176" s="300"/>
      <c r="E176" s="300"/>
      <c r="F176" s="300"/>
      <c r="G176" s="162" t="s">
        <v>1008</v>
      </c>
      <c r="H176" s="163" t="s">
        <v>1008</v>
      </c>
      <c r="I176" s="161"/>
      <c r="J176" s="161"/>
    </row>
    <row r="177" spans="1:10" x14ac:dyDescent="0.3">
      <c r="A177" s="290" t="s">
        <v>1010</v>
      </c>
      <c r="B177" s="290"/>
      <c r="C177" s="290"/>
      <c r="D177" s="290"/>
      <c r="E177" s="290"/>
      <c r="F177" s="290"/>
      <c r="G177" s="162">
        <v>2</v>
      </c>
      <c r="H177" s="163">
        <v>66</v>
      </c>
      <c r="I177" s="161"/>
      <c r="J177" s="161"/>
    </row>
    <row r="178" spans="1:10" x14ac:dyDescent="0.3">
      <c r="A178" s="290" t="s">
        <v>1012</v>
      </c>
      <c r="B178" s="290"/>
      <c r="C178" s="290"/>
      <c r="D178" s="290"/>
      <c r="E178" s="290"/>
      <c r="F178" s="290"/>
      <c r="G178" s="162">
        <v>2</v>
      </c>
      <c r="H178" s="163">
        <v>66</v>
      </c>
      <c r="I178" s="161"/>
      <c r="J178" s="161"/>
    </row>
    <row r="179" spans="1:10" x14ac:dyDescent="0.3">
      <c r="A179" s="290" t="s">
        <v>1013</v>
      </c>
      <c r="B179" s="290"/>
      <c r="C179" s="290"/>
      <c r="D179" s="290"/>
      <c r="E179" s="290"/>
      <c r="F179" s="290"/>
      <c r="G179" s="162">
        <v>2</v>
      </c>
      <c r="H179" s="163">
        <v>75</v>
      </c>
      <c r="I179" s="161"/>
      <c r="J179" s="161"/>
    </row>
    <row r="180" spans="1:10" x14ac:dyDescent="0.3">
      <c r="A180" s="290" t="s">
        <v>1062</v>
      </c>
      <c r="B180" s="290"/>
      <c r="C180" s="290"/>
      <c r="D180" s="290"/>
      <c r="E180" s="290"/>
      <c r="F180" s="290"/>
      <c r="G180" s="162">
        <v>2</v>
      </c>
      <c r="H180" s="163">
        <v>38</v>
      </c>
      <c r="I180" s="161"/>
      <c r="J180" s="161"/>
    </row>
    <row r="181" spans="1:10" x14ac:dyDescent="0.3">
      <c r="A181" s="300" t="s">
        <v>1067</v>
      </c>
      <c r="B181" s="300"/>
      <c r="C181" s="300"/>
      <c r="D181" s="300"/>
      <c r="E181" s="300"/>
      <c r="F181" s="300"/>
      <c r="G181" s="164">
        <v>2</v>
      </c>
      <c r="H181" s="165">
        <f>SUM(H177:H180)</f>
        <v>245</v>
      </c>
      <c r="I181" s="166">
        <v>0</v>
      </c>
      <c r="J181" s="166">
        <v>0</v>
      </c>
    </row>
    <row r="182" spans="1:10" x14ac:dyDescent="0.3">
      <c r="A182" s="291" t="s">
        <v>1008</v>
      </c>
      <c r="B182" s="291"/>
      <c r="C182" s="291"/>
      <c r="D182" s="291"/>
      <c r="E182" s="291"/>
      <c r="F182" s="291"/>
      <c r="G182" s="203" t="s">
        <v>1008</v>
      </c>
      <c r="H182" s="204" t="s">
        <v>1008</v>
      </c>
      <c r="I182" s="205"/>
      <c r="J182" s="205"/>
    </row>
    <row r="183" spans="1:10" x14ac:dyDescent="0.3">
      <c r="A183" s="300" t="s">
        <v>1068</v>
      </c>
      <c r="B183" s="300"/>
      <c r="C183" s="300"/>
      <c r="D183" s="300"/>
      <c r="E183" s="300"/>
      <c r="F183" s="300"/>
      <c r="G183" s="162" t="s">
        <v>1008</v>
      </c>
      <c r="H183" s="163" t="s">
        <v>1008</v>
      </c>
      <c r="I183" s="161"/>
      <c r="J183" s="161"/>
    </row>
    <row r="184" spans="1:10" x14ac:dyDescent="0.3">
      <c r="A184" s="290" t="s">
        <v>1010</v>
      </c>
      <c r="B184" s="290"/>
      <c r="C184" s="290"/>
      <c r="D184" s="290"/>
      <c r="E184" s="290"/>
      <c r="F184" s="290"/>
      <c r="G184" s="162">
        <v>2</v>
      </c>
      <c r="H184" s="163">
        <v>447</v>
      </c>
      <c r="I184" s="161"/>
      <c r="J184" s="161"/>
    </row>
    <row r="185" spans="1:10" x14ac:dyDescent="0.3">
      <c r="A185" s="290" t="s">
        <v>1020</v>
      </c>
      <c r="B185" s="290"/>
      <c r="C185" s="290"/>
      <c r="D185" s="290"/>
      <c r="E185" s="290"/>
      <c r="F185" s="290"/>
      <c r="G185" s="162">
        <v>2</v>
      </c>
      <c r="H185" s="163">
        <v>79</v>
      </c>
      <c r="I185" s="161"/>
      <c r="J185" s="161"/>
    </row>
    <row r="186" spans="1:10" x14ac:dyDescent="0.3">
      <c r="A186" s="290" t="s">
        <v>1012</v>
      </c>
      <c r="B186" s="290"/>
      <c r="C186" s="290"/>
      <c r="D186" s="290"/>
      <c r="E186" s="290"/>
      <c r="F186" s="290"/>
      <c r="G186" s="162">
        <v>2</v>
      </c>
      <c r="H186" s="163">
        <v>368</v>
      </c>
      <c r="I186" s="161"/>
      <c r="J186" s="161"/>
    </row>
    <row r="187" spans="1:10" x14ac:dyDescent="0.3">
      <c r="A187" s="290" t="s">
        <v>1013</v>
      </c>
      <c r="B187" s="290"/>
      <c r="C187" s="290"/>
      <c r="D187" s="290"/>
      <c r="E187" s="290"/>
      <c r="F187" s="290"/>
      <c r="G187" s="162">
        <v>2</v>
      </c>
      <c r="H187" s="163">
        <v>220</v>
      </c>
      <c r="I187" s="161"/>
      <c r="J187" s="161"/>
    </row>
    <row r="188" spans="1:10" x14ac:dyDescent="0.3">
      <c r="A188" s="300" t="s">
        <v>1069</v>
      </c>
      <c r="B188" s="300"/>
      <c r="C188" s="300"/>
      <c r="D188" s="300"/>
      <c r="E188" s="300"/>
      <c r="F188" s="300"/>
      <c r="G188" s="164">
        <v>2</v>
      </c>
      <c r="H188" s="165">
        <f>SUM(H184:H187)</f>
        <v>1114</v>
      </c>
      <c r="I188" s="166">
        <v>0</v>
      </c>
      <c r="J188" s="166">
        <v>0</v>
      </c>
    </row>
    <row r="189" spans="1:10" x14ac:dyDescent="0.3">
      <c r="A189" s="291" t="s">
        <v>1008</v>
      </c>
      <c r="B189" s="291"/>
      <c r="C189" s="291"/>
      <c r="D189" s="291"/>
      <c r="E189" s="291"/>
      <c r="F189" s="291"/>
      <c r="G189" s="203" t="s">
        <v>1008</v>
      </c>
      <c r="H189" s="204" t="s">
        <v>1008</v>
      </c>
      <c r="I189" s="205"/>
      <c r="J189" s="205"/>
    </row>
    <row r="190" spans="1:10" x14ac:dyDescent="0.3">
      <c r="A190" s="300" t="s">
        <v>1070</v>
      </c>
      <c r="B190" s="300"/>
      <c r="C190" s="300"/>
      <c r="D190" s="300"/>
      <c r="E190" s="300"/>
      <c r="F190" s="300"/>
      <c r="G190" s="162" t="s">
        <v>1008</v>
      </c>
      <c r="H190" s="163" t="s">
        <v>1008</v>
      </c>
      <c r="I190" s="161"/>
      <c r="J190" s="161"/>
    </row>
    <row r="191" spans="1:10" x14ac:dyDescent="0.3">
      <c r="A191" s="290" t="s">
        <v>1010</v>
      </c>
      <c r="B191" s="290"/>
      <c r="C191" s="290"/>
      <c r="D191" s="290"/>
      <c r="E191" s="290"/>
      <c r="F191" s="290"/>
      <c r="G191" s="162">
        <v>2</v>
      </c>
      <c r="H191" s="163">
        <v>233</v>
      </c>
      <c r="I191" s="161"/>
      <c r="J191" s="161"/>
    </row>
    <row r="192" spans="1:10" x14ac:dyDescent="0.3">
      <c r="A192" s="290" t="s">
        <v>1020</v>
      </c>
      <c r="B192" s="290"/>
      <c r="C192" s="290"/>
      <c r="D192" s="290"/>
      <c r="E192" s="290"/>
      <c r="F192" s="290"/>
      <c r="G192" s="162">
        <v>2</v>
      </c>
      <c r="H192" s="163">
        <v>26</v>
      </c>
      <c r="I192" s="161"/>
      <c r="J192" s="161"/>
    </row>
    <row r="193" spans="1:10" x14ac:dyDescent="0.3">
      <c r="A193" s="290" t="s">
        <v>1012</v>
      </c>
      <c r="B193" s="290"/>
      <c r="C193" s="290"/>
      <c r="D193" s="290"/>
      <c r="E193" s="290"/>
      <c r="F193" s="290"/>
      <c r="G193" s="162">
        <v>2</v>
      </c>
      <c r="H193" s="163">
        <v>207</v>
      </c>
      <c r="I193" s="161"/>
      <c r="J193" s="161"/>
    </row>
    <row r="194" spans="1:10" x14ac:dyDescent="0.3">
      <c r="A194" s="290" t="s">
        <v>1013</v>
      </c>
      <c r="B194" s="290"/>
      <c r="C194" s="290"/>
      <c r="D194" s="290"/>
      <c r="E194" s="290"/>
      <c r="F194" s="290"/>
      <c r="G194" s="162">
        <v>2</v>
      </c>
      <c r="H194" s="163">
        <v>94</v>
      </c>
      <c r="I194" s="161"/>
      <c r="J194" s="161"/>
    </row>
    <row r="195" spans="1:10" x14ac:dyDescent="0.3">
      <c r="A195" s="290" t="s">
        <v>1021</v>
      </c>
      <c r="B195" s="290"/>
      <c r="C195" s="290"/>
      <c r="D195" s="290"/>
      <c r="E195" s="290"/>
      <c r="F195" s="290"/>
      <c r="G195" s="162">
        <v>2</v>
      </c>
      <c r="H195" s="163">
        <v>23</v>
      </c>
      <c r="I195" s="161"/>
      <c r="J195" s="161"/>
    </row>
    <row r="196" spans="1:10" x14ac:dyDescent="0.3">
      <c r="A196" s="292" t="s">
        <v>1071</v>
      </c>
      <c r="B196" s="292"/>
      <c r="C196" s="292"/>
      <c r="D196" s="292"/>
      <c r="E196" s="292"/>
      <c r="F196" s="292"/>
      <c r="G196" s="164" t="s">
        <v>1008</v>
      </c>
      <c r="H196" s="165" t="s">
        <v>1008</v>
      </c>
      <c r="I196" s="161"/>
      <c r="J196" s="161"/>
    </row>
    <row r="197" spans="1:10" x14ac:dyDescent="0.3">
      <c r="A197" s="300" t="s">
        <v>1072</v>
      </c>
      <c r="B197" s="300"/>
      <c r="C197" s="300"/>
      <c r="D197" s="300"/>
      <c r="E197" s="300"/>
      <c r="F197" s="300"/>
      <c r="G197" s="164">
        <v>2</v>
      </c>
      <c r="H197" s="165">
        <f>SUM(H191:H195)</f>
        <v>583</v>
      </c>
      <c r="I197" s="166">
        <v>0</v>
      </c>
      <c r="J197" s="166">
        <v>0</v>
      </c>
    </row>
    <row r="198" spans="1:10" x14ac:dyDescent="0.3">
      <c r="A198" s="291" t="s">
        <v>1008</v>
      </c>
      <c r="B198" s="291"/>
      <c r="C198" s="291"/>
      <c r="D198" s="291"/>
      <c r="E198" s="291"/>
      <c r="F198" s="291"/>
      <c r="G198" s="203" t="s">
        <v>1008</v>
      </c>
      <c r="H198" s="204" t="s">
        <v>1008</v>
      </c>
      <c r="I198" s="205"/>
      <c r="J198" s="205"/>
    </row>
    <row r="199" spans="1:10" x14ac:dyDescent="0.3">
      <c r="A199" s="300" t="s">
        <v>1073</v>
      </c>
      <c r="B199" s="300"/>
      <c r="C199" s="300"/>
      <c r="D199" s="300"/>
      <c r="E199" s="300"/>
      <c r="F199" s="300"/>
      <c r="G199" s="162" t="s">
        <v>1008</v>
      </c>
      <c r="H199" s="163" t="s">
        <v>1008</v>
      </c>
      <c r="I199" s="161"/>
      <c r="J199" s="161"/>
    </row>
    <row r="200" spans="1:10" x14ac:dyDescent="0.3">
      <c r="A200" s="290" t="s">
        <v>1010</v>
      </c>
      <c r="B200" s="290"/>
      <c r="C200" s="290"/>
      <c r="D200" s="290"/>
      <c r="E200" s="290"/>
      <c r="F200" s="290"/>
      <c r="G200" s="162">
        <v>2</v>
      </c>
      <c r="H200" s="163">
        <v>8</v>
      </c>
      <c r="I200" s="161"/>
      <c r="J200" s="161"/>
    </row>
    <row r="201" spans="1:10" x14ac:dyDescent="0.3">
      <c r="A201" s="290" t="s">
        <v>1012</v>
      </c>
      <c r="B201" s="290"/>
      <c r="C201" s="290"/>
      <c r="D201" s="290"/>
      <c r="E201" s="290"/>
      <c r="F201" s="290"/>
      <c r="G201" s="162">
        <v>2</v>
      </c>
      <c r="H201" s="163">
        <v>8</v>
      </c>
      <c r="I201" s="161"/>
      <c r="J201" s="161"/>
    </row>
    <row r="202" spans="1:10" x14ac:dyDescent="0.3">
      <c r="A202" s="290" t="s">
        <v>1013</v>
      </c>
      <c r="B202" s="290"/>
      <c r="C202" s="290"/>
      <c r="D202" s="290"/>
      <c r="E202" s="290"/>
      <c r="F202" s="290"/>
      <c r="G202" s="162">
        <v>2</v>
      </c>
      <c r="H202" s="163">
        <v>10</v>
      </c>
      <c r="I202" s="161"/>
      <c r="J202" s="161"/>
    </row>
    <row r="203" spans="1:10" x14ac:dyDescent="0.3">
      <c r="A203" s="290" t="s">
        <v>1021</v>
      </c>
      <c r="B203" s="290"/>
      <c r="C203" s="290"/>
      <c r="D203" s="290"/>
      <c r="E203" s="290"/>
      <c r="F203" s="290"/>
      <c r="G203" s="162">
        <v>2</v>
      </c>
      <c r="H203" s="163">
        <v>3</v>
      </c>
      <c r="I203" s="161"/>
      <c r="J203" s="161"/>
    </row>
    <row r="204" spans="1:10" x14ac:dyDescent="0.3">
      <c r="A204" s="300" t="s">
        <v>1074</v>
      </c>
      <c r="B204" s="300"/>
      <c r="C204" s="300"/>
      <c r="D204" s="300"/>
      <c r="E204" s="300"/>
      <c r="F204" s="300"/>
      <c r="G204" s="164">
        <v>2</v>
      </c>
      <c r="H204" s="165">
        <f>SUM(H200:H203)</f>
        <v>29</v>
      </c>
      <c r="I204" s="166">
        <v>0</v>
      </c>
      <c r="J204" s="166">
        <v>0</v>
      </c>
    </row>
    <row r="205" spans="1:10" x14ac:dyDescent="0.3">
      <c r="A205" s="291" t="s">
        <v>1008</v>
      </c>
      <c r="B205" s="291"/>
      <c r="C205" s="291"/>
      <c r="D205" s="291"/>
      <c r="E205" s="291"/>
      <c r="F205" s="291"/>
      <c r="G205" s="203" t="s">
        <v>1008</v>
      </c>
      <c r="H205" s="204" t="s">
        <v>1008</v>
      </c>
      <c r="I205" s="205"/>
      <c r="J205" s="205"/>
    </row>
    <row r="206" spans="1:10" x14ac:dyDescent="0.3">
      <c r="A206" s="300" t="s">
        <v>1075</v>
      </c>
      <c r="B206" s="300"/>
      <c r="C206" s="300"/>
      <c r="D206" s="300"/>
      <c r="E206" s="300"/>
      <c r="F206" s="300"/>
      <c r="G206" s="162" t="s">
        <v>1008</v>
      </c>
      <c r="H206" s="163" t="s">
        <v>1008</v>
      </c>
      <c r="I206" s="161"/>
      <c r="J206" s="161"/>
    </row>
    <row r="207" spans="1:10" x14ac:dyDescent="0.3">
      <c r="A207" s="290" t="s">
        <v>1010</v>
      </c>
      <c r="B207" s="290"/>
      <c r="C207" s="290"/>
      <c r="D207" s="290"/>
      <c r="E207" s="290"/>
      <c r="F207" s="290"/>
      <c r="G207" s="162">
        <v>2</v>
      </c>
      <c r="H207" s="163">
        <v>285</v>
      </c>
      <c r="I207" s="161"/>
      <c r="J207" s="161"/>
    </row>
    <row r="208" spans="1:10" x14ac:dyDescent="0.3">
      <c r="A208" s="290" t="s">
        <v>1020</v>
      </c>
      <c r="B208" s="290"/>
      <c r="C208" s="290"/>
      <c r="D208" s="290"/>
      <c r="E208" s="290"/>
      <c r="F208" s="290"/>
      <c r="G208" s="162">
        <v>2</v>
      </c>
      <c r="H208" s="163">
        <v>36</v>
      </c>
      <c r="I208" s="161"/>
      <c r="J208" s="161"/>
    </row>
    <row r="209" spans="1:10" x14ac:dyDescent="0.3">
      <c r="A209" s="290" t="s">
        <v>1012</v>
      </c>
      <c r="B209" s="290"/>
      <c r="C209" s="290"/>
      <c r="D209" s="290"/>
      <c r="E209" s="290"/>
      <c r="F209" s="290"/>
      <c r="G209" s="162">
        <v>2</v>
      </c>
      <c r="H209" s="163">
        <v>249</v>
      </c>
      <c r="I209" s="161"/>
      <c r="J209" s="161"/>
    </row>
    <row r="210" spans="1:10" x14ac:dyDescent="0.3">
      <c r="A210" s="290" t="s">
        <v>1013</v>
      </c>
      <c r="B210" s="290"/>
      <c r="C210" s="290"/>
      <c r="D210" s="290"/>
      <c r="E210" s="290"/>
      <c r="F210" s="290"/>
      <c r="G210" s="162">
        <v>2</v>
      </c>
      <c r="H210" s="163">
        <v>156</v>
      </c>
      <c r="I210" s="161"/>
      <c r="J210" s="161"/>
    </row>
    <row r="211" spans="1:10" x14ac:dyDescent="0.3">
      <c r="A211" s="300" t="s">
        <v>1076</v>
      </c>
      <c r="B211" s="300"/>
      <c r="C211" s="300"/>
      <c r="D211" s="300"/>
      <c r="E211" s="300"/>
      <c r="F211" s="300"/>
      <c r="G211" s="164">
        <v>2</v>
      </c>
      <c r="H211" s="165">
        <f>SUM(H207:H210)</f>
        <v>726</v>
      </c>
      <c r="I211" s="166">
        <v>0</v>
      </c>
      <c r="J211" s="166">
        <v>0</v>
      </c>
    </row>
    <row r="212" spans="1:10" x14ac:dyDescent="0.3">
      <c r="A212" s="291" t="s">
        <v>1008</v>
      </c>
      <c r="B212" s="291"/>
      <c r="C212" s="291"/>
      <c r="D212" s="291"/>
      <c r="E212" s="291"/>
      <c r="F212" s="291"/>
      <c r="G212" s="206"/>
      <c r="H212" s="207"/>
      <c r="I212" s="205"/>
      <c r="J212" s="205"/>
    </row>
    <row r="213" spans="1:10" x14ac:dyDescent="0.3">
      <c r="A213" s="300" t="s">
        <v>1077</v>
      </c>
      <c r="B213" s="300"/>
      <c r="C213" s="300"/>
      <c r="D213" s="300"/>
      <c r="E213" s="300"/>
      <c r="F213" s="300"/>
      <c r="G213" s="162" t="s">
        <v>1008</v>
      </c>
      <c r="H213" s="163" t="s">
        <v>1008</v>
      </c>
      <c r="I213" s="161"/>
      <c r="J213" s="161"/>
    </row>
    <row r="214" spans="1:10" x14ac:dyDescent="0.3">
      <c r="A214" s="290" t="s">
        <v>1010</v>
      </c>
      <c r="B214" s="290"/>
      <c r="C214" s="290"/>
      <c r="D214" s="290"/>
      <c r="E214" s="290"/>
      <c r="F214" s="290"/>
      <c r="G214" s="162">
        <v>2</v>
      </c>
      <c r="H214" s="163">
        <v>60</v>
      </c>
      <c r="I214" s="161"/>
      <c r="J214" s="161"/>
    </row>
    <row r="215" spans="1:10" x14ac:dyDescent="0.3">
      <c r="A215" s="290" t="s">
        <v>1012</v>
      </c>
      <c r="B215" s="290"/>
      <c r="C215" s="290"/>
      <c r="D215" s="290"/>
      <c r="E215" s="290"/>
      <c r="F215" s="290"/>
      <c r="G215" s="162">
        <v>2</v>
      </c>
      <c r="H215" s="163">
        <v>60</v>
      </c>
      <c r="I215" s="161"/>
      <c r="J215" s="161"/>
    </row>
    <row r="216" spans="1:10" x14ac:dyDescent="0.3">
      <c r="A216" s="290" t="s">
        <v>1013</v>
      </c>
      <c r="B216" s="290"/>
      <c r="C216" s="290"/>
      <c r="D216" s="290"/>
      <c r="E216" s="290"/>
      <c r="F216" s="290"/>
      <c r="G216" s="162">
        <v>2</v>
      </c>
      <c r="H216" s="163">
        <v>18</v>
      </c>
      <c r="I216" s="161"/>
      <c r="J216" s="161"/>
    </row>
    <row r="217" spans="1:10" x14ac:dyDescent="0.3">
      <c r="A217" s="300" t="s">
        <v>1078</v>
      </c>
      <c r="B217" s="300"/>
      <c r="C217" s="300"/>
      <c r="D217" s="300"/>
      <c r="E217" s="300"/>
      <c r="F217" s="300"/>
      <c r="G217" s="164">
        <v>2</v>
      </c>
      <c r="H217" s="165">
        <f>SUM(H214:H216)</f>
        <v>138</v>
      </c>
      <c r="I217" s="166">
        <v>0</v>
      </c>
      <c r="J217" s="166">
        <v>0</v>
      </c>
    </row>
    <row r="218" spans="1:10" x14ac:dyDescent="0.3">
      <c r="A218" s="291" t="s">
        <v>1008</v>
      </c>
      <c r="B218" s="291"/>
      <c r="C218" s="291"/>
      <c r="D218" s="291"/>
      <c r="E218" s="291"/>
      <c r="F218" s="291"/>
      <c r="G218" s="203" t="s">
        <v>1008</v>
      </c>
      <c r="H218" s="204" t="s">
        <v>1008</v>
      </c>
      <c r="I218" s="205"/>
      <c r="J218" s="205"/>
    </row>
    <row r="219" spans="1:10" x14ac:dyDescent="0.3">
      <c r="A219" s="300" t="s">
        <v>1079</v>
      </c>
      <c r="B219" s="300"/>
      <c r="C219" s="300"/>
      <c r="D219" s="300"/>
      <c r="E219" s="300"/>
      <c r="F219" s="300"/>
      <c r="G219" s="162" t="s">
        <v>1008</v>
      </c>
      <c r="H219" s="163" t="s">
        <v>1008</v>
      </c>
      <c r="I219" s="161"/>
      <c r="J219" s="161"/>
    </row>
    <row r="220" spans="1:10" x14ac:dyDescent="0.3">
      <c r="A220" s="290" t="s">
        <v>1010</v>
      </c>
      <c r="B220" s="290"/>
      <c r="C220" s="290"/>
      <c r="D220" s="290"/>
      <c r="E220" s="290"/>
      <c r="F220" s="290"/>
      <c r="G220" s="162">
        <v>2</v>
      </c>
      <c r="H220" s="163">
        <v>17</v>
      </c>
      <c r="I220" s="161"/>
      <c r="J220" s="161"/>
    </row>
    <row r="221" spans="1:10" x14ac:dyDescent="0.3">
      <c r="A221" s="290" t="s">
        <v>1012</v>
      </c>
      <c r="B221" s="290"/>
      <c r="C221" s="290"/>
      <c r="D221" s="290"/>
      <c r="E221" s="290"/>
      <c r="F221" s="290"/>
      <c r="G221" s="162">
        <v>2</v>
      </c>
      <c r="H221" s="163">
        <v>17</v>
      </c>
      <c r="I221" s="161"/>
      <c r="J221" s="161"/>
    </row>
    <row r="222" spans="1:10" x14ac:dyDescent="0.3">
      <c r="A222" s="290" t="s">
        <v>1013</v>
      </c>
      <c r="B222" s="290"/>
      <c r="C222" s="290"/>
      <c r="D222" s="290"/>
      <c r="E222" s="290"/>
      <c r="F222" s="290"/>
      <c r="G222" s="162">
        <v>2</v>
      </c>
      <c r="H222" s="163">
        <v>4</v>
      </c>
      <c r="I222" s="161"/>
      <c r="J222" s="161"/>
    </row>
    <row r="223" spans="1:10" x14ac:dyDescent="0.3">
      <c r="A223" s="300" t="s">
        <v>1080</v>
      </c>
      <c r="B223" s="300"/>
      <c r="C223" s="300"/>
      <c r="D223" s="300"/>
      <c r="E223" s="300"/>
      <c r="F223" s="300"/>
      <c r="G223" s="164">
        <v>2</v>
      </c>
      <c r="H223" s="165">
        <f>SUM(H220:H222)</f>
        <v>38</v>
      </c>
      <c r="I223" s="166">
        <v>0</v>
      </c>
      <c r="J223" s="166">
        <v>0</v>
      </c>
    </row>
    <row r="224" spans="1:10" x14ac:dyDescent="0.3">
      <c r="A224" s="291" t="s">
        <v>1008</v>
      </c>
      <c r="B224" s="291"/>
      <c r="C224" s="291"/>
      <c r="D224" s="291"/>
      <c r="E224" s="291"/>
      <c r="F224" s="291"/>
      <c r="G224" s="203" t="s">
        <v>1008</v>
      </c>
      <c r="H224" s="204" t="s">
        <v>1008</v>
      </c>
      <c r="I224" s="205"/>
      <c r="J224" s="205"/>
    </row>
    <row r="225" spans="1:10" x14ac:dyDescent="0.3">
      <c r="A225" s="300" t="s">
        <v>1081</v>
      </c>
      <c r="B225" s="300"/>
      <c r="C225" s="300"/>
      <c r="D225" s="300"/>
      <c r="E225" s="300"/>
      <c r="F225" s="300"/>
      <c r="G225" s="162" t="s">
        <v>1008</v>
      </c>
      <c r="H225" s="163" t="s">
        <v>1008</v>
      </c>
      <c r="I225" s="161"/>
      <c r="J225" s="161"/>
    </row>
    <row r="226" spans="1:10" x14ac:dyDescent="0.3">
      <c r="A226" s="290" t="s">
        <v>1010</v>
      </c>
      <c r="B226" s="290"/>
      <c r="C226" s="290"/>
      <c r="D226" s="290"/>
      <c r="E226" s="290"/>
      <c r="F226" s="290"/>
      <c r="G226" s="162">
        <v>2</v>
      </c>
      <c r="H226" s="163">
        <v>207</v>
      </c>
      <c r="I226" s="161"/>
      <c r="J226" s="161"/>
    </row>
    <row r="227" spans="1:10" x14ac:dyDescent="0.3">
      <c r="A227" s="290" t="s">
        <v>1012</v>
      </c>
      <c r="B227" s="290"/>
      <c r="C227" s="290"/>
      <c r="D227" s="290"/>
      <c r="E227" s="290"/>
      <c r="F227" s="290"/>
      <c r="G227" s="162">
        <v>2</v>
      </c>
      <c r="H227" s="163">
        <v>207</v>
      </c>
      <c r="I227" s="161"/>
      <c r="J227" s="161"/>
    </row>
    <row r="228" spans="1:10" x14ac:dyDescent="0.3">
      <c r="A228" s="290" t="s">
        <v>1013</v>
      </c>
      <c r="B228" s="290"/>
      <c r="C228" s="290"/>
      <c r="D228" s="290"/>
      <c r="E228" s="290"/>
      <c r="F228" s="290"/>
      <c r="G228" s="162">
        <v>2</v>
      </c>
      <c r="H228" s="163">
        <v>100</v>
      </c>
      <c r="I228" s="161"/>
      <c r="J228" s="161"/>
    </row>
    <row r="229" spans="1:10" x14ac:dyDescent="0.3">
      <c r="A229" s="290" t="s">
        <v>1082</v>
      </c>
      <c r="B229" s="290"/>
      <c r="C229" s="290"/>
      <c r="D229" s="290"/>
      <c r="E229" s="290"/>
      <c r="F229" s="290"/>
      <c r="G229" s="162">
        <v>2</v>
      </c>
      <c r="H229" s="163">
        <v>9</v>
      </c>
      <c r="I229" s="161"/>
      <c r="J229" s="161"/>
    </row>
    <row r="230" spans="1:10" x14ac:dyDescent="0.3">
      <c r="A230" s="290" t="s">
        <v>1083</v>
      </c>
      <c r="B230" s="290"/>
      <c r="C230" s="290"/>
      <c r="D230" s="290"/>
      <c r="E230" s="290"/>
      <c r="F230" s="290"/>
      <c r="G230" s="162">
        <v>2</v>
      </c>
      <c r="H230" s="163">
        <v>90</v>
      </c>
      <c r="I230" s="161"/>
      <c r="J230" s="161"/>
    </row>
    <row r="231" spans="1:10" x14ac:dyDescent="0.3">
      <c r="A231" s="300" t="s">
        <v>1084</v>
      </c>
      <c r="B231" s="300"/>
      <c r="C231" s="300"/>
      <c r="D231" s="300"/>
      <c r="E231" s="300"/>
      <c r="F231" s="300"/>
      <c r="G231" s="164">
        <v>2</v>
      </c>
      <c r="H231" s="165">
        <f>SUM(H226:H230)</f>
        <v>613</v>
      </c>
      <c r="I231" s="166">
        <v>0</v>
      </c>
      <c r="J231" s="166">
        <v>0</v>
      </c>
    </row>
    <row r="232" spans="1:10" x14ac:dyDescent="0.3">
      <c r="A232" s="301"/>
      <c r="B232" s="302"/>
      <c r="C232" s="302"/>
      <c r="D232" s="302"/>
      <c r="E232" s="302"/>
      <c r="F232" s="303"/>
      <c r="G232" s="210"/>
      <c r="H232" s="211"/>
      <c r="I232" s="205"/>
      <c r="J232" s="205"/>
    </row>
    <row r="233" spans="1:10" x14ac:dyDescent="0.3">
      <c r="A233" s="293" t="s">
        <v>1085</v>
      </c>
      <c r="B233" s="294"/>
      <c r="C233" s="294"/>
      <c r="D233" s="294"/>
      <c r="E233" s="294"/>
      <c r="F233" s="295"/>
      <c r="G233" s="178"/>
      <c r="H233" s="179"/>
      <c r="I233" s="161"/>
      <c r="J233" s="161"/>
    </row>
    <row r="234" spans="1:10" x14ac:dyDescent="0.3">
      <c r="A234" s="289" t="s">
        <v>1010</v>
      </c>
      <c r="B234" s="289"/>
      <c r="C234" s="289"/>
      <c r="D234" s="289"/>
      <c r="E234" s="289"/>
      <c r="F234" s="289"/>
      <c r="G234" s="178">
        <v>2</v>
      </c>
      <c r="H234" s="180">
        <v>440</v>
      </c>
      <c r="I234" s="161"/>
      <c r="J234" s="161"/>
    </row>
    <row r="235" spans="1:10" x14ac:dyDescent="0.3">
      <c r="A235" s="289" t="s">
        <v>1086</v>
      </c>
      <c r="B235" s="289"/>
      <c r="C235" s="289"/>
      <c r="D235" s="289"/>
      <c r="E235" s="289"/>
      <c r="F235" s="289"/>
      <c r="G235" s="178">
        <v>2</v>
      </c>
      <c r="H235" s="180">
        <v>440</v>
      </c>
      <c r="I235" s="161"/>
      <c r="J235" s="161"/>
    </row>
    <row r="236" spans="1:10" x14ac:dyDescent="0.3">
      <c r="A236" s="290" t="s">
        <v>1012</v>
      </c>
      <c r="B236" s="290"/>
      <c r="C236" s="290"/>
      <c r="D236" s="290"/>
      <c r="E236" s="290"/>
      <c r="F236" s="290"/>
      <c r="G236" s="178">
        <v>2</v>
      </c>
      <c r="H236" s="180">
        <v>879</v>
      </c>
      <c r="I236" s="161"/>
      <c r="J236" s="161"/>
    </row>
    <row r="237" spans="1:10" x14ac:dyDescent="0.3">
      <c r="A237" s="290" t="s">
        <v>1013</v>
      </c>
      <c r="B237" s="290"/>
      <c r="C237" s="290"/>
      <c r="D237" s="290"/>
      <c r="E237" s="290"/>
      <c r="F237" s="290"/>
      <c r="G237" s="178">
        <v>2</v>
      </c>
      <c r="H237" s="180">
        <v>814</v>
      </c>
      <c r="I237" s="161"/>
      <c r="J237" s="161"/>
    </row>
    <row r="238" spans="1:10" x14ac:dyDescent="0.3">
      <c r="A238" s="293"/>
      <c r="B238" s="294"/>
      <c r="C238" s="294"/>
      <c r="D238" s="294"/>
      <c r="E238" s="294"/>
      <c r="F238" s="295"/>
      <c r="G238" s="178"/>
      <c r="H238" s="179">
        <f>SUM(H234:H237)</f>
        <v>2573</v>
      </c>
      <c r="I238" s="166">
        <v>0</v>
      </c>
      <c r="J238" s="166">
        <v>0</v>
      </c>
    </row>
    <row r="239" spans="1:10" x14ac:dyDescent="0.3">
      <c r="A239" s="296" t="s">
        <v>1008</v>
      </c>
      <c r="B239" s="296"/>
      <c r="C239" s="296"/>
      <c r="D239" s="296"/>
      <c r="E239" s="296"/>
      <c r="F239" s="296"/>
      <c r="G239" s="212" t="s">
        <v>1008</v>
      </c>
      <c r="H239" s="213" t="s">
        <v>1008</v>
      </c>
      <c r="I239" s="205"/>
      <c r="J239" s="205"/>
    </row>
    <row r="240" spans="1:10" x14ac:dyDescent="0.3">
      <c r="A240" s="297" t="s">
        <v>1087</v>
      </c>
      <c r="B240" s="298"/>
      <c r="C240" s="298"/>
      <c r="D240" s="298"/>
      <c r="E240" s="298"/>
      <c r="F240" s="299"/>
      <c r="G240" s="182" t="s">
        <v>1008</v>
      </c>
      <c r="H240" s="183" t="s">
        <v>1008</v>
      </c>
      <c r="I240" s="161"/>
      <c r="J240" s="161"/>
    </row>
    <row r="241" spans="1:10" x14ac:dyDescent="0.3">
      <c r="A241" s="289" t="s">
        <v>1010</v>
      </c>
      <c r="B241" s="289"/>
      <c r="C241" s="289"/>
      <c r="D241" s="289"/>
      <c r="E241" s="289"/>
      <c r="F241" s="289"/>
      <c r="G241" s="176">
        <v>2</v>
      </c>
      <c r="H241" s="177">
        <v>142</v>
      </c>
      <c r="I241" s="161"/>
      <c r="J241" s="161"/>
    </row>
    <row r="242" spans="1:10" x14ac:dyDescent="0.3">
      <c r="A242" s="290" t="s">
        <v>1012</v>
      </c>
      <c r="B242" s="290"/>
      <c r="C242" s="290"/>
      <c r="D242" s="290"/>
      <c r="E242" s="290"/>
      <c r="F242" s="290"/>
      <c r="G242" s="162">
        <v>2</v>
      </c>
      <c r="H242" s="163">
        <v>142</v>
      </c>
      <c r="I242" s="161"/>
      <c r="J242" s="161"/>
    </row>
    <row r="243" spans="1:10" x14ac:dyDescent="0.3">
      <c r="A243" s="290" t="s">
        <v>1013</v>
      </c>
      <c r="B243" s="290"/>
      <c r="C243" s="290"/>
      <c r="D243" s="290"/>
      <c r="E243" s="290"/>
      <c r="F243" s="290"/>
      <c r="G243" s="162">
        <v>2</v>
      </c>
      <c r="H243" s="163">
        <v>33</v>
      </c>
      <c r="I243" s="161"/>
      <c r="J243" s="161"/>
    </row>
    <row r="244" spans="1:10" x14ac:dyDescent="0.3">
      <c r="A244" s="290" t="s">
        <v>1088</v>
      </c>
      <c r="B244" s="290"/>
      <c r="C244" s="290"/>
      <c r="D244" s="290"/>
      <c r="E244" s="290"/>
      <c r="F244" s="290"/>
      <c r="G244" s="162">
        <v>2</v>
      </c>
      <c r="H244" s="163">
        <v>8</v>
      </c>
      <c r="I244" s="161"/>
      <c r="J244" s="161"/>
    </row>
    <row r="245" spans="1:10" x14ac:dyDescent="0.3">
      <c r="A245" s="291" t="s">
        <v>1008</v>
      </c>
      <c r="B245" s="291"/>
      <c r="C245" s="291"/>
      <c r="D245" s="291"/>
      <c r="E245" s="291"/>
      <c r="F245" s="291"/>
      <c r="G245" s="203" t="s">
        <v>1008</v>
      </c>
      <c r="H245" s="204" t="s">
        <v>1008</v>
      </c>
      <c r="I245" s="205"/>
      <c r="J245" s="205"/>
    </row>
    <row r="246" spans="1:10" x14ac:dyDescent="0.3">
      <c r="A246" s="292" t="s">
        <v>1089</v>
      </c>
      <c r="B246" s="292"/>
      <c r="C246" s="292"/>
      <c r="D246" s="292"/>
      <c r="E246" s="292"/>
      <c r="F246" s="292"/>
      <c r="G246" s="184">
        <v>2</v>
      </c>
      <c r="H246" s="183">
        <f>SUM(H241:H244)</f>
        <v>325</v>
      </c>
      <c r="I246" s="166">
        <v>0</v>
      </c>
      <c r="J246" s="166">
        <v>0</v>
      </c>
    </row>
    <row r="247" spans="1:10" ht="15" thickBot="1" x14ac:dyDescent="0.35">
      <c r="A247" s="285"/>
      <c r="B247" s="286"/>
      <c r="C247" s="286"/>
      <c r="D247" s="286"/>
      <c r="E247" s="286"/>
      <c r="F247" s="287"/>
      <c r="G247" s="181" t="s">
        <v>1008</v>
      </c>
      <c r="H247" s="180" t="s">
        <v>1008</v>
      </c>
      <c r="I247" s="161"/>
      <c r="J247" s="161"/>
    </row>
    <row r="248" spans="1:10" x14ac:dyDescent="0.3">
      <c r="A248" s="185"/>
      <c r="B248" s="185"/>
      <c r="C248" s="185"/>
      <c r="D248" s="185"/>
      <c r="E248" s="185"/>
      <c r="F248" s="185"/>
      <c r="G248" s="186"/>
      <c r="H248" s="271">
        <f>SUM(H9,H19,H26,H34,H42,H64,H72,H78,H84,H92,H100,H110,H118,H130,H137,H145,H151,H158,H167,H174,H181,H188,H197,H204,H211,H217,H223,H231,H238,H246)</f>
        <v>24867.58</v>
      </c>
      <c r="I248" s="187"/>
      <c r="J248" s="187"/>
    </row>
    <row r="249" spans="1:10" ht="15" thickBot="1" x14ac:dyDescent="0.35">
      <c r="A249" s="188"/>
      <c r="B249" s="188"/>
      <c r="C249" s="188"/>
      <c r="D249" s="188"/>
      <c r="E249" s="188"/>
      <c r="F249" s="288" t="s">
        <v>1210</v>
      </c>
      <c r="G249" s="288"/>
      <c r="H249" s="288"/>
      <c r="I249" s="288"/>
      <c r="J249" s="189">
        <v>0</v>
      </c>
    </row>
    <row r="250" spans="1:10" x14ac:dyDescent="0.3">
      <c r="A250" s="190"/>
      <c r="B250" s="190"/>
      <c r="C250" s="190"/>
      <c r="D250" s="190"/>
      <c r="E250" s="190"/>
      <c r="F250" s="190"/>
      <c r="G250" s="191"/>
      <c r="H250" s="192"/>
      <c r="I250" s="193"/>
      <c r="J250" s="193"/>
    </row>
    <row r="251" spans="1:10" x14ac:dyDescent="0.3">
      <c r="A251" s="190"/>
      <c r="B251" s="190"/>
      <c r="C251" s="190"/>
      <c r="D251" s="190"/>
      <c r="E251" s="190"/>
      <c r="F251" s="190" t="s">
        <v>1216</v>
      </c>
      <c r="G251" s="191"/>
      <c r="H251" s="192"/>
      <c r="I251" s="193"/>
      <c r="J251" s="193"/>
    </row>
    <row r="252" spans="1:10" x14ac:dyDescent="0.3">
      <c r="A252" s="190"/>
      <c r="B252" s="190"/>
      <c r="C252" s="190"/>
      <c r="D252" s="190"/>
      <c r="E252" s="190"/>
      <c r="F252" s="190" t="s">
        <v>1215</v>
      </c>
      <c r="G252" s="191"/>
      <c r="H252" s="192"/>
      <c r="I252" s="193"/>
      <c r="J252" s="193"/>
    </row>
    <row r="253" spans="1:10" x14ac:dyDescent="0.3">
      <c r="A253" s="190"/>
      <c r="B253" s="190"/>
      <c r="C253" s="190"/>
      <c r="D253" s="190"/>
      <c r="E253" s="190"/>
      <c r="F253" s="190"/>
      <c r="G253" s="191"/>
      <c r="H253" s="192"/>
      <c r="I253" s="193"/>
      <c r="J253" s="193"/>
    </row>
  </sheetData>
  <mergeCells count="239">
    <mergeCell ref="A11:F11"/>
    <mergeCell ref="A12:F12"/>
    <mergeCell ref="A13:F13"/>
    <mergeCell ref="A8:F8"/>
    <mergeCell ref="A9:F9"/>
    <mergeCell ref="A10:F10"/>
    <mergeCell ref="A2:F2"/>
    <mergeCell ref="A3:F3"/>
    <mergeCell ref="A4:F4"/>
    <mergeCell ref="A5:F5"/>
    <mergeCell ref="A6:F6"/>
    <mergeCell ref="A7:F7"/>
    <mergeCell ref="A20:F20"/>
    <mergeCell ref="A21:F21"/>
    <mergeCell ref="A22:F22"/>
    <mergeCell ref="A23:F23"/>
    <mergeCell ref="A24:F24"/>
    <mergeCell ref="A25:F25"/>
    <mergeCell ref="A14:F14"/>
    <mergeCell ref="A15:F15"/>
    <mergeCell ref="A16:F16"/>
    <mergeCell ref="A17:F17"/>
    <mergeCell ref="A18:F18"/>
    <mergeCell ref="A19:F19"/>
    <mergeCell ref="A32:F32"/>
    <mergeCell ref="A33:F33"/>
    <mergeCell ref="A34:F34"/>
    <mergeCell ref="A35:F35"/>
    <mergeCell ref="A36:F36"/>
    <mergeCell ref="A37:F37"/>
    <mergeCell ref="A26:F26"/>
    <mergeCell ref="A27:F27"/>
    <mergeCell ref="A28:F28"/>
    <mergeCell ref="A29:F29"/>
    <mergeCell ref="A30:F30"/>
    <mergeCell ref="A31:F31"/>
    <mergeCell ref="A44:F44"/>
    <mergeCell ref="A45:F45"/>
    <mergeCell ref="A46:F46"/>
    <mergeCell ref="A47:F47"/>
    <mergeCell ref="A48:F48"/>
    <mergeCell ref="A49:F49"/>
    <mergeCell ref="A38:F38"/>
    <mergeCell ref="A39:F39"/>
    <mergeCell ref="A40:F40"/>
    <mergeCell ref="A41:F41"/>
    <mergeCell ref="A42:F42"/>
    <mergeCell ref="A43:F43"/>
    <mergeCell ref="A56:F56"/>
    <mergeCell ref="A57:F57"/>
    <mergeCell ref="A58:F58"/>
    <mergeCell ref="A59:F59"/>
    <mergeCell ref="A60:F60"/>
    <mergeCell ref="A61:F61"/>
    <mergeCell ref="A50:F50"/>
    <mergeCell ref="A51:F51"/>
    <mergeCell ref="A52:F52"/>
    <mergeCell ref="A53:F53"/>
    <mergeCell ref="A54:F54"/>
    <mergeCell ref="A55:F55"/>
    <mergeCell ref="A67:F67"/>
    <mergeCell ref="A68:F68"/>
    <mergeCell ref="A69:F69"/>
    <mergeCell ref="A70:F70"/>
    <mergeCell ref="A71:F71"/>
    <mergeCell ref="A72:F72"/>
    <mergeCell ref="A62:F62"/>
    <mergeCell ref="A63:F63"/>
    <mergeCell ref="A64:F64"/>
    <mergeCell ref="A65:F65"/>
    <mergeCell ref="A66:F66"/>
    <mergeCell ref="A78:F78"/>
    <mergeCell ref="A79:F79"/>
    <mergeCell ref="A80:F80"/>
    <mergeCell ref="A81:F81"/>
    <mergeCell ref="A82:F82"/>
    <mergeCell ref="A83:F83"/>
    <mergeCell ref="A73:F73"/>
    <mergeCell ref="A74:F74"/>
    <mergeCell ref="A75:F75"/>
    <mergeCell ref="A76:F76"/>
    <mergeCell ref="A77:F77"/>
    <mergeCell ref="A90:F90"/>
    <mergeCell ref="A91:F91"/>
    <mergeCell ref="A92:F92"/>
    <mergeCell ref="A93:F93"/>
    <mergeCell ref="A94:F94"/>
    <mergeCell ref="A95:F95"/>
    <mergeCell ref="A84:F84"/>
    <mergeCell ref="A85:F85"/>
    <mergeCell ref="A86:F86"/>
    <mergeCell ref="A87:F87"/>
    <mergeCell ref="A88:F88"/>
    <mergeCell ref="A89:F89"/>
    <mergeCell ref="A102:F102"/>
    <mergeCell ref="A103:F103"/>
    <mergeCell ref="A104:F104"/>
    <mergeCell ref="A105:F105"/>
    <mergeCell ref="A106:F106"/>
    <mergeCell ref="A107:F107"/>
    <mergeCell ref="A96:F96"/>
    <mergeCell ref="A97:F97"/>
    <mergeCell ref="A98:F98"/>
    <mergeCell ref="A99:F99"/>
    <mergeCell ref="A100:F100"/>
    <mergeCell ref="A101:F101"/>
    <mergeCell ref="A114:F114"/>
    <mergeCell ref="A115:F115"/>
    <mergeCell ref="A116:F116"/>
    <mergeCell ref="A117:F117"/>
    <mergeCell ref="A118:F118"/>
    <mergeCell ref="A119:F119"/>
    <mergeCell ref="A108:F108"/>
    <mergeCell ref="A109:F109"/>
    <mergeCell ref="A110:F110"/>
    <mergeCell ref="A111:F111"/>
    <mergeCell ref="A112:F112"/>
    <mergeCell ref="A113:F113"/>
    <mergeCell ref="A126:F126"/>
    <mergeCell ref="A127:F127"/>
    <mergeCell ref="A128:F128"/>
    <mergeCell ref="A129:F129"/>
    <mergeCell ref="A130:F130"/>
    <mergeCell ref="A131:F131"/>
    <mergeCell ref="A120:F120"/>
    <mergeCell ref="A121:F121"/>
    <mergeCell ref="A122:F122"/>
    <mergeCell ref="A123:F123"/>
    <mergeCell ref="A124:F124"/>
    <mergeCell ref="A125:F125"/>
    <mergeCell ref="A138:F138"/>
    <mergeCell ref="A147:F147"/>
    <mergeCell ref="A148:F148"/>
    <mergeCell ref="A149:F149"/>
    <mergeCell ref="A150:F150"/>
    <mergeCell ref="A151:F151"/>
    <mergeCell ref="A132:F132"/>
    <mergeCell ref="A133:F133"/>
    <mergeCell ref="A134:F134"/>
    <mergeCell ref="A135:F135"/>
    <mergeCell ref="A136:F136"/>
    <mergeCell ref="A137:F137"/>
    <mergeCell ref="A160:F160"/>
    <mergeCell ref="A161:F161"/>
    <mergeCell ref="A162:F162"/>
    <mergeCell ref="A158:F158"/>
    <mergeCell ref="A159:F159"/>
    <mergeCell ref="A152:F152"/>
    <mergeCell ref="A153:F153"/>
    <mergeCell ref="A154:F154"/>
    <mergeCell ref="A155:F155"/>
    <mergeCell ref="A156:F156"/>
    <mergeCell ref="A157:F157"/>
    <mergeCell ref="A169:F169"/>
    <mergeCell ref="A170:F170"/>
    <mergeCell ref="A171:F171"/>
    <mergeCell ref="A172:F172"/>
    <mergeCell ref="A173:F173"/>
    <mergeCell ref="A174:F174"/>
    <mergeCell ref="A163:F163"/>
    <mergeCell ref="A164:F164"/>
    <mergeCell ref="A165:F165"/>
    <mergeCell ref="A166:F166"/>
    <mergeCell ref="A167:F167"/>
    <mergeCell ref="A168:F168"/>
    <mergeCell ref="A181:F181"/>
    <mergeCell ref="A182:F182"/>
    <mergeCell ref="A183:F183"/>
    <mergeCell ref="A184:F184"/>
    <mergeCell ref="A185:F185"/>
    <mergeCell ref="A186:F186"/>
    <mergeCell ref="A175:F175"/>
    <mergeCell ref="A176:F176"/>
    <mergeCell ref="A177:F177"/>
    <mergeCell ref="A178:F178"/>
    <mergeCell ref="A179:F179"/>
    <mergeCell ref="A180:F180"/>
    <mergeCell ref="A193:F193"/>
    <mergeCell ref="A194:F194"/>
    <mergeCell ref="A195:F195"/>
    <mergeCell ref="A196:F196"/>
    <mergeCell ref="A197:F197"/>
    <mergeCell ref="A198:F198"/>
    <mergeCell ref="A187:F187"/>
    <mergeCell ref="A188:F188"/>
    <mergeCell ref="A189:F189"/>
    <mergeCell ref="A190:F190"/>
    <mergeCell ref="A191:F191"/>
    <mergeCell ref="A192:F192"/>
    <mergeCell ref="A205:F205"/>
    <mergeCell ref="A206:F206"/>
    <mergeCell ref="A207:F207"/>
    <mergeCell ref="A208:F208"/>
    <mergeCell ref="A209:F209"/>
    <mergeCell ref="A210:F210"/>
    <mergeCell ref="A199:F199"/>
    <mergeCell ref="A200:F200"/>
    <mergeCell ref="A201:F201"/>
    <mergeCell ref="A202:F202"/>
    <mergeCell ref="A203:F203"/>
    <mergeCell ref="A204:F204"/>
    <mergeCell ref="A217:F217"/>
    <mergeCell ref="A218:F218"/>
    <mergeCell ref="A219:F219"/>
    <mergeCell ref="A220:F220"/>
    <mergeCell ref="A221:F221"/>
    <mergeCell ref="A222:F222"/>
    <mergeCell ref="A211:F211"/>
    <mergeCell ref="A212:F212"/>
    <mergeCell ref="A213:F213"/>
    <mergeCell ref="A214:F214"/>
    <mergeCell ref="A215:F215"/>
    <mergeCell ref="A216:F216"/>
    <mergeCell ref="A229:F229"/>
    <mergeCell ref="A230:F230"/>
    <mergeCell ref="A231:F231"/>
    <mergeCell ref="A232:F232"/>
    <mergeCell ref="A233:F233"/>
    <mergeCell ref="A234:F234"/>
    <mergeCell ref="A223:F223"/>
    <mergeCell ref="A224:F224"/>
    <mergeCell ref="A225:F225"/>
    <mergeCell ref="A226:F226"/>
    <mergeCell ref="A227:F227"/>
    <mergeCell ref="A228:F228"/>
    <mergeCell ref="A247:F247"/>
    <mergeCell ref="F249:I249"/>
    <mergeCell ref="A241:F241"/>
    <mergeCell ref="A242:F242"/>
    <mergeCell ref="A243:F243"/>
    <mergeCell ref="A244:F244"/>
    <mergeCell ref="A245:F245"/>
    <mergeCell ref="A246:F246"/>
    <mergeCell ref="A235:F235"/>
    <mergeCell ref="A236:F236"/>
    <mergeCell ref="A237:F237"/>
    <mergeCell ref="A238:F238"/>
    <mergeCell ref="A239:F239"/>
    <mergeCell ref="A240:F240"/>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64ABE-E83C-4709-B2F9-DBCA739B5126}">
  <sheetPr>
    <tabColor theme="7"/>
  </sheetPr>
  <dimension ref="A1:H87"/>
  <sheetViews>
    <sheetView workbookViewId="0">
      <selection activeCell="L31" sqref="L31"/>
    </sheetView>
  </sheetViews>
  <sheetFormatPr defaultRowHeight="14.4" x14ac:dyDescent="0.3"/>
  <cols>
    <col min="1" max="1" width="52.5546875" customWidth="1"/>
    <col min="2" max="4" width="10.77734375" customWidth="1"/>
    <col min="5" max="5" width="24.33203125" customWidth="1"/>
    <col min="6" max="6" width="18.5546875" customWidth="1"/>
    <col min="7" max="7" width="8" customWidth="1"/>
  </cols>
  <sheetData>
    <row r="1" spans="1:8" ht="16.2" x14ac:dyDescent="0.3">
      <c r="A1" s="214" t="s">
        <v>1214</v>
      </c>
      <c r="B1" s="215"/>
      <c r="C1" s="215"/>
      <c r="D1" s="215"/>
      <c r="E1" s="215"/>
      <c r="F1" s="215"/>
      <c r="G1" s="216"/>
      <c r="H1" s="217"/>
    </row>
    <row r="2" spans="1:8" x14ac:dyDescent="0.3">
      <c r="A2" s="215"/>
      <c r="B2" s="215"/>
      <c r="C2" s="215"/>
      <c r="D2" s="215"/>
      <c r="E2" s="215"/>
      <c r="F2" s="215"/>
      <c r="G2" s="216"/>
      <c r="H2" s="217"/>
    </row>
    <row r="3" spans="1:8" x14ac:dyDescent="0.3">
      <c r="A3" s="215" t="s">
        <v>1092</v>
      </c>
      <c r="B3" s="215"/>
      <c r="C3" s="215"/>
      <c r="D3" s="215"/>
      <c r="E3" s="215"/>
      <c r="F3" s="215"/>
      <c r="G3" s="216"/>
      <c r="H3" s="217"/>
    </row>
    <row r="4" spans="1:8" x14ac:dyDescent="0.3">
      <c r="A4" s="215" t="s">
        <v>1093</v>
      </c>
      <c r="B4" s="215"/>
      <c r="C4" s="215"/>
      <c r="D4" s="215"/>
      <c r="E4" s="215"/>
      <c r="F4" s="215"/>
      <c r="G4" s="216"/>
      <c r="H4" s="217"/>
    </row>
    <row r="5" spans="1:8" ht="22.8" x14ac:dyDescent="0.3">
      <c r="A5" s="218" t="s">
        <v>1094</v>
      </c>
      <c r="B5" s="219" t="s">
        <v>1095</v>
      </c>
      <c r="C5" s="219" t="s">
        <v>1096</v>
      </c>
      <c r="D5" s="219" t="s">
        <v>1097</v>
      </c>
      <c r="E5" s="220" t="s">
        <v>1181</v>
      </c>
      <c r="F5" s="215"/>
      <c r="G5" s="216"/>
      <c r="H5" s="217"/>
    </row>
    <row r="6" spans="1:8" x14ac:dyDescent="0.3">
      <c r="A6" s="221" t="s">
        <v>1099</v>
      </c>
      <c r="B6" s="222">
        <v>0</v>
      </c>
      <c r="C6" s="223">
        <v>0</v>
      </c>
      <c r="D6" s="222">
        <v>0</v>
      </c>
      <c r="E6" s="224">
        <f>SUM(B6:D6)</f>
        <v>0</v>
      </c>
      <c r="F6" s="215"/>
      <c r="G6" s="216"/>
      <c r="H6" s="217"/>
    </row>
    <row r="7" spans="1:8" x14ac:dyDescent="0.3">
      <c r="A7" s="221" t="s">
        <v>1100</v>
      </c>
      <c r="B7" s="222">
        <v>0</v>
      </c>
      <c r="C7" s="223">
        <v>0</v>
      </c>
      <c r="D7" s="222">
        <v>0</v>
      </c>
      <c r="E7" s="224">
        <f t="shared" ref="E7:E21" si="0">SUM(B7:D7)</f>
        <v>0</v>
      </c>
      <c r="F7" s="215"/>
      <c r="G7" s="216"/>
      <c r="H7" s="217"/>
    </row>
    <row r="8" spans="1:8" x14ac:dyDescent="0.3">
      <c r="A8" s="221" t="s">
        <v>1101</v>
      </c>
      <c r="B8" s="222">
        <v>0</v>
      </c>
      <c r="C8" s="223">
        <v>0</v>
      </c>
      <c r="D8" s="222">
        <v>0</v>
      </c>
      <c r="E8" s="224">
        <f t="shared" si="0"/>
        <v>0</v>
      </c>
      <c r="F8" s="215"/>
      <c r="G8" s="216"/>
      <c r="H8" s="217"/>
    </row>
    <row r="9" spans="1:8" x14ac:dyDescent="0.3">
      <c r="A9" s="221" t="s">
        <v>1102</v>
      </c>
      <c r="B9" s="222">
        <v>0</v>
      </c>
      <c r="C9" s="223">
        <v>0</v>
      </c>
      <c r="D9" s="222">
        <v>0</v>
      </c>
      <c r="E9" s="224">
        <f t="shared" si="0"/>
        <v>0</v>
      </c>
      <c r="F9" s="215"/>
      <c r="G9" s="216"/>
      <c r="H9" s="217"/>
    </row>
    <row r="10" spans="1:8" x14ac:dyDescent="0.3">
      <c r="A10" s="221" t="s">
        <v>1103</v>
      </c>
      <c r="B10" s="222">
        <v>0</v>
      </c>
      <c r="C10" s="223">
        <v>0</v>
      </c>
      <c r="D10" s="222">
        <v>0</v>
      </c>
      <c r="E10" s="224">
        <f t="shared" si="0"/>
        <v>0</v>
      </c>
      <c r="F10" s="215"/>
      <c r="G10" s="216"/>
      <c r="H10" s="217"/>
    </row>
    <row r="11" spans="1:8" x14ac:dyDescent="0.3">
      <c r="A11" s="221" t="s">
        <v>1104</v>
      </c>
      <c r="B11" s="222">
        <v>0</v>
      </c>
      <c r="C11" s="223">
        <v>0</v>
      </c>
      <c r="D11" s="222">
        <v>0</v>
      </c>
      <c r="E11" s="224">
        <f t="shared" si="0"/>
        <v>0</v>
      </c>
      <c r="F11" s="215"/>
      <c r="G11" s="216"/>
      <c r="H11" s="217"/>
    </row>
    <row r="12" spans="1:8" x14ac:dyDescent="0.3">
      <c r="A12" s="221" t="s">
        <v>1105</v>
      </c>
      <c r="B12" s="222">
        <v>0</v>
      </c>
      <c r="C12" s="223">
        <v>0</v>
      </c>
      <c r="D12" s="222">
        <v>0</v>
      </c>
      <c r="E12" s="224">
        <f t="shared" si="0"/>
        <v>0</v>
      </c>
      <c r="F12" s="215"/>
      <c r="G12" s="216"/>
      <c r="H12" s="217"/>
    </row>
    <row r="13" spans="1:8" x14ac:dyDescent="0.3">
      <c r="A13" s="221" t="s">
        <v>1106</v>
      </c>
      <c r="B13" s="222">
        <v>0</v>
      </c>
      <c r="C13" s="223">
        <v>0</v>
      </c>
      <c r="D13" s="222">
        <v>0</v>
      </c>
      <c r="E13" s="224">
        <f t="shared" si="0"/>
        <v>0</v>
      </c>
      <c r="F13" s="215"/>
      <c r="G13" s="216"/>
      <c r="H13" s="217"/>
    </row>
    <row r="14" spans="1:8" x14ac:dyDescent="0.3">
      <c r="A14" s="221" t="s">
        <v>1107</v>
      </c>
      <c r="B14" s="222">
        <v>0</v>
      </c>
      <c r="C14" s="223">
        <v>0</v>
      </c>
      <c r="D14" s="222">
        <v>0</v>
      </c>
      <c r="E14" s="224">
        <f t="shared" si="0"/>
        <v>0</v>
      </c>
      <c r="F14" s="215"/>
      <c r="G14" s="216"/>
      <c r="H14" s="217"/>
    </row>
    <row r="15" spans="1:8" x14ac:dyDescent="0.3">
      <c r="A15" s="221" t="s">
        <v>1108</v>
      </c>
      <c r="B15" s="222">
        <v>0</v>
      </c>
      <c r="C15" s="223">
        <v>0</v>
      </c>
      <c r="D15" s="222">
        <v>0</v>
      </c>
      <c r="E15" s="224">
        <f t="shared" si="0"/>
        <v>0</v>
      </c>
      <c r="F15" s="215"/>
      <c r="G15" s="216"/>
      <c r="H15" s="217"/>
    </row>
    <row r="16" spans="1:8" x14ac:dyDescent="0.3">
      <c r="A16" s="221" t="s">
        <v>1109</v>
      </c>
      <c r="B16" s="222">
        <v>0</v>
      </c>
      <c r="C16" s="223">
        <v>0</v>
      </c>
      <c r="D16" s="222">
        <v>0</v>
      </c>
      <c r="E16" s="224">
        <f t="shared" si="0"/>
        <v>0</v>
      </c>
      <c r="F16" s="215"/>
      <c r="G16" s="216"/>
      <c r="H16" s="217"/>
    </row>
    <row r="17" spans="1:8" x14ac:dyDescent="0.3">
      <c r="A17" s="221" t="s">
        <v>1110</v>
      </c>
      <c r="B17" s="222">
        <v>0</v>
      </c>
      <c r="C17" s="223">
        <v>0</v>
      </c>
      <c r="D17" s="222">
        <v>0</v>
      </c>
      <c r="E17" s="224">
        <f t="shared" si="0"/>
        <v>0</v>
      </c>
      <c r="F17" s="215"/>
      <c r="G17" s="216"/>
      <c r="H17" s="217"/>
    </row>
    <row r="18" spans="1:8" x14ac:dyDescent="0.3">
      <c r="A18" s="221" t="s">
        <v>1111</v>
      </c>
      <c r="B18" s="222">
        <v>0</v>
      </c>
      <c r="C18" s="223">
        <v>0</v>
      </c>
      <c r="D18" s="222">
        <v>0</v>
      </c>
      <c r="E18" s="224">
        <f t="shared" si="0"/>
        <v>0</v>
      </c>
      <c r="F18" s="215"/>
      <c r="G18" s="216"/>
      <c r="H18" s="217"/>
    </row>
    <row r="19" spans="1:8" x14ac:dyDescent="0.3">
      <c r="A19" s="221" t="s">
        <v>1112</v>
      </c>
      <c r="B19" s="222">
        <v>0</v>
      </c>
      <c r="C19" s="223">
        <v>0</v>
      </c>
      <c r="D19" s="222">
        <v>0</v>
      </c>
      <c r="E19" s="224">
        <f t="shared" si="0"/>
        <v>0</v>
      </c>
      <c r="F19" s="215"/>
      <c r="G19" s="216"/>
      <c r="H19" s="217"/>
    </row>
    <row r="20" spans="1:8" x14ac:dyDescent="0.3">
      <c r="A20" s="221" t="s">
        <v>1113</v>
      </c>
      <c r="B20" s="222">
        <v>0</v>
      </c>
      <c r="C20" s="223">
        <v>0</v>
      </c>
      <c r="D20" s="222">
        <v>0</v>
      </c>
      <c r="E20" s="224">
        <f t="shared" si="0"/>
        <v>0</v>
      </c>
      <c r="F20" s="215"/>
      <c r="G20" s="216"/>
      <c r="H20" s="217"/>
    </row>
    <row r="21" spans="1:8" ht="15" thickBot="1" x14ac:dyDescent="0.35">
      <c r="A21" s="221" t="s">
        <v>1114</v>
      </c>
      <c r="B21" s="222">
        <v>0</v>
      </c>
      <c r="C21" s="223">
        <v>0</v>
      </c>
      <c r="D21" s="222">
        <v>0</v>
      </c>
      <c r="E21" s="225">
        <f t="shared" si="0"/>
        <v>0</v>
      </c>
      <c r="F21" s="215"/>
      <c r="G21" s="216"/>
      <c r="H21" s="217"/>
    </row>
    <row r="22" spans="1:8" ht="15" thickBot="1" x14ac:dyDescent="0.35">
      <c r="A22" s="226" t="s">
        <v>1115</v>
      </c>
      <c r="B22" s="215"/>
      <c r="C22" s="215"/>
      <c r="D22" s="215"/>
      <c r="E22" s="227">
        <f>SUM(E6:E21)</f>
        <v>0</v>
      </c>
      <c r="F22" s="228" t="s">
        <v>1116</v>
      </c>
      <c r="G22" s="272">
        <v>6</v>
      </c>
      <c r="H22" s="217"/>
    </row>
    <row r="23" spans="1:8" x14ac:dyDescent="0.3">
      <c r="A23" s="215"/>
      <c r="B23" s="215"/>
      <c r="C23" s="215"/>
      <c r="D23" s="215"/>
      <c r="E23" s="215"/>
      <c r="F23" s="228"/>
      <c r="G23" s="229"/>
      <c r="H23" s="217"/>
    </row>
    <row r="24" spans="1:8" ht="22.8" x14ac:dyDescent="0.3">
      <c r="A24" s="218" t="s">
        <v>1117</v>
      </c>
      <c r="B24" s="219" t="s">
        <v>1095</v>
      </c>
      <c r="C24" s="219" t="s">
        <v>1096</v>
      </c>
      <c r="D24" s="230" t="s">
        <v>1097</v>
      </c>
      <c r="E24" s="220" t="s">
        <v>1098</v>
      </c>
      <c r="F24" s="228"/>
      <c r="G24" s="229"/>
      <c r="H24" s="217"/>
    </row>
    <row r="25" spans="1:8" x14ac:dyDescent="0.3">
      <c r="A25" s="221" t="s">
        <v>1118</v>
      </c>
      <c r="B25" s="222">
        <v>0</v>
      </c>
      <c r="C25" s="223">
        <v>0</v>
      </c>
      <c r="D25" s="223">
        <v>0</v>
      </c>
      <c r="E25" s="224">
        <f>SUM(B25:D25)</f>
        <v>0</v>
      </c>
      <c r="F25" s="228"/>
      <c r="G25" s="229"/>
      <c r="H25" s="217"/>
    </row>
    <row r="26" spans="1:8" ht="15" thickBot="1" x14ac:dyDescent="0.35">
      <c r="A26" s="221" t="s">
        <v>1119</v>
      </c>
      <c r="B26" s="222">
        <v>0</v>
      </c>
      <c r="C26" s="223">
        <v>0</v>
      </c>
      <c r="D26" s="223">
        <v>0</v>
      </c>
      <c r="E26" s="225">
        <f>SUM(B26:D26)</f>
        <v>0</v>
      </c>
      <c r="F26" s="228"/>
      <c r="G26" s="229"/>
      <c r="H26" s="217"/>
    </row>
    <row r="27" spans="1:8" ht="15" thickBot="1" x14ac:dyDescent="0.35">
      <c r="A27" s="226" t="s">
        <v>1120</v>
      </c>
      <c r="B27" s="215"/>
      <c r="C27" s="215"/>
      <c r="D27" s="215"/>
      <c r="E27" s="227">
        <f>SUM(E25:E26)</f>
        <v>0</v>
      </c>
      <c r="F27" s="228" t="s">
        <v>1116</v>
      </c>
      <c r="G27" s="272">
        <v>2</v>
      </c>
      <c r="H27" s="217"/>
    </row>
    <row r="28" spans="1:8" x14ac:dyDescent="0.3">
      <c r="A28" s="215"/>
      <c r="B28" s="215"/>
      <c r="C28" s="215"/>
      <c r="D28" s="215"/>
      <c r="E28" s="215"/>
      <c r="F28" s="228"/>
      <c r="G28" s="229"/>
      <c r="H28" s="217"/>
    </row>
    <row r="29" spans="1:8" ht="22.8" x14ac:dyDescent="0.3">
      <c r="A29" s="218" t="s">
        <v>1121</v>
      </c>
      <c r="B29" s="219" t="s">
        <v>1095</v>
      </c>
      <c r="C29" s="219" t="s">
        <v>1096</v>
      </c>
      <c r="D29" s="219" t="s">
        <v>1097</v>
      </c>
      <c r="E29" s="220" t="s">
        <v>1098</v>
      </c>
      <c r="F29" s="228"/>
      <c r="G29" s="229"/>
      <c r="H29" s="217"/>
    </row>
    <row r="30" spans="1:8" x14ac:dyDescent="0.3">
      <c r="A30" s="221" t="s">
        <v>1122</v>
      </c>
      <c r="B30" s="222">
        <v>0</v>
      </c>
      <c r="C30" s="223">
        <v>0</v>
      </c>
      <c r="D30" s="223">
        <v>0</v>
      </c>
      <c r="E30" s="224">
        <f t="shared" ref="E30" si="1">SUM(B30:D30)</f>
        <v>0</v>
      </c>
      <c r="F30" s="228"/>
      <c r="G30" s="229"/>
      <c r="H30" s="217"/>
    </row>
    <row r="31" spans="1:8" ht="22.8" x14ac:dyDescent="0.3">
      <c r="A31" s="231" t="s">
        <v>1123</v>
      </c>
      <c r="B31" s="219" t="s">
        <v>1124</v>
      </c>
      <c r="C31" s="232" t="s">
        <v>1125</v>
      </c>
      <c r="D31" s="232" t="s">
        <v>1126</v>
      </c>
      <c r="E31" s="232"/>
      <c r="F31" s="228"/>
      <c r="G31" s="229"/>
      <c r="H31" s="217"/>
    </row>
    <row r="32" spans="1:8" ht="15" thickBot="1" x14ac:dyDescent="0.35">
      <c r="A32" s="221" t="s">
        <v>1127</v>
      </c>
      <c r="B32" s="222">
        <v>0</v>
      </c>
      <c r="C32" s="222">
        <v>0</v>
      </c>
      <c r="D32" s="222">
        <v>0</v>
      </c>
      <c r="E32" s="225">
        <f>SUM(B32:D32)</f>
        <v>0</v>
      </c>
      <c r="F32" s="228"/>
      <c r="G32" s="229"/>
      <c r="H32" s="217"/>
    </row>
    <row r="33" spans="1:8" ht="15" thickBot="1" x14ac:dyDescent="0.35">
      <c r="A33" s="226" t="s">
        <v>1128</v>
      </c>
      <c r="B33" s="215"/>
      <c r="C33" s="215"/>
      <c r="D33" s="215"/>
      <c r="E33" s="227">
        <f>SUM(E30:E30,E32)</f>
        <v>0</v>
      </c>
      <c r="F33" s="228" t="s">
        <v>1116</v>
      </c>
      <c r="G33" s="272">
        <v>2</v>
      </c>
      <c r="H33" s="217"/>
    </row>
    <row r="34" spans="1:8" x14ac:dyDescent="0.3">
      <c r="A34" s="215"/>
      <c r="B34" s="215"/>
      <c r="C34" s="215"/>
      <c r="D34" s="215"/>
      <c r="E34" s="215"/>
      <c r="F34" s="228"/>
      <c r="G34" s="229"/>
      <c r="H34" s="217"/>
    </row>
    <row r="35" spans="1:8" ht="22.8" x14ac:dyDescent="0.3">
      <c r="A35" s="218" t="s">
        <v>1129</v>
      </c>
      <c r="B35" s="219" t="s">
        <v>1095</v>
      </c>
      <c r="C35" s="219" t="s">
        <v>1096</v>
      </c>
      <c r="D35" s="230" t="s">
        <v>1097</v>
      </c>
      <c r="E35" s="220" t="s">
        <v>1098</v>
      </c>
      <c r="F35" s="228"/>
      <c r="G35" s="229"/>
      <c r="H35" s="217"/>
    </row>
    <row r="36" spans="1:8" x14ac:dyDescent="0.3">
      <c r="A36" s="221" t="s">
        <v>1130</v>
      </c>
      <c r="B36" s="222">
        <v>0</v>
      </c>
      <c r="C36" s="223">
        <v>0</v>
      </c>
      <c r="D36" s="223">
        <v>0</v>
      </c>
      <c r="E36" s="224">
        <f>SUM(B36:D36)</f>
        <v>0</v>
      </c>
      <c r="F36" s="228"/>
      <c r="G36" s="229"/>
      <c r="H36" s="217"/>
    </row>
    <row r="37" spans="1:8" x14ac:dyDescent="0.3">
      <c r="A37" s="221" t="s">
        <v>1131</v>
      </c>
      <c r="B37" s="222">
        <v>0</v>
      </c>
      <c r="C37" s="223">
        <v>0</v>
      </c>
      <c r="D37" s="223">
        <v>0</v>
      </c>
      <c r="E37" s="224">
        <f t="shared" ref="E37:E40" si="2">SUM(B37:D37)</f>
        <v>0</v>
      </c>
      <c r="F37" s="228"/>
      <c r="G37" s="229"/>
      <c r="H37" s="217"/>
    </row>
    <row r="38" spans="1:8" x14ac:dyDescent="0.3">
      <c r="A38" s="221" t="s">
        <v>1132</v>
      </c>
      <c r="B38" s="222">
        <v>0</v>
      </c>
      <c r="C38" s="223">
        <v>0</v>
      </c>
      <c r="D38" s="223">
        <v>0</v>
      </c>
      <c r="E38" s="224">
        <f t="shared" si="2"/>
        <v>0</v>
      </c>
      <c r="F38" s="228"/>
      <c r="G38" s="229"/>
      <c r="H38" s="217"/>
    </row>
    <row r="39" spans="1:8" x14ac:dyDescent="0.3">
      <c r="A39" s="221" t="s">
        <v>1133</v>
      </c>
      <c r="B39" s="222">
        <v>0</v>
      </c>
      <c r="C39" s="223">
        <v>0</v>
      </c>
      <c r="D39" s="223">
        <v>0</v>
      </c>
      <c r="E39" s="224">
        <f t="shared" si="2"/>
        <v>0</v>
      </c>
      <c r="F39" s="228"/>
      <c r="G39" s="229"/>
      <c r="H39" s="217"/>
    </row>
    <row r="40" spans="1:8" x14ac:dyDescent="0.3">
      <c r="A40" s="221" t="s">
        <v>1134</v>
      </c>
      <c r="B40" s="222">
        <v>0</v>
      </c>
      <c r="C40" s="223">
        <v>0</v>
      </c>
      <c r="D40" s="223">
        <v>0</v>
      </c>
      <c r="E40" s="224">
        <f t="shared" si="2"/>
        <v>0</v>
      </c>
      <c r="F40" s="228"/>
      <c r="G40" s="229"/>
      <c r="H40" s="217"/>
    </row>
    <row r="41" spans="1:8" ht="22.8" x14ac:dyDescent="0.3">
      <c r="A41" s="233" t="s">
        <v>1135</v>
      </c>
      <c r="B41" s="219" t="s">
        <v>1136</v>
      </c>
      <c r="C41" s="219" t="s">
        <v>1137</v>
      </c>
      <c r="D41" s="232" t="s">
        <v>1138</v>
      </c>
      <c r="E41" s="232"/>
      <c r="F41" s="228"/>
      <c r="G41" s="229"/>
      <c r="H41" s="217"/>
    </row>
    <row r="42" spans="1:8" ht="15" thickBot="1" x14ac:dyDescent="0.35">
      <c r="A42" s="234" t="s">
        <v>1139</v>
      </c>
      <c r="B42" s="222">
        <v>0</v>
      </c>
      <c r="C42" s="222">
        <v>0</v>
      </c>
      <c r="D42" s="222">
        <v>0</v>
      </c>
      <c r="E42" s="225">
        <f>SUM(B42:D42)</f>
        <v>0</v>
      </c>
      <c r="F42" s="228"/>
      <c r="G42" s="229"/>
      <c r="H42" s="217"/>
    </row>
    <row r="43" spans="1:8" ht="15" thickBot="1" x14ac:dyDescent="0.35">
      <c r="A43" s="226" t="s">
        <v>1140</v>
      </c>
      <c r="B43" s="235"/>
      <c r="C43" s="235"/>
      <c r="D43" s="235"/>
      <c r="E43" s="227">
        <f>SUM(E36:E40,E42)</f>
        <v>0</v>
      </c>
      <c r="F43" s="228" t="s">
        <v>1116</v>
      </c>
      <c r="G43" s="272">
        <v>4</v>
      </c>
      <c r="H43" s="217"/>
    </row>
    <row r="44" spans="1:8" x14ac:dyDescent="0.3">
      <c r="A44" s="235"/>
      <c r="B44" s="235"/>
      <c r="C44" s="235"/>
      <c r="D44" s="235"/>
      <c r="E44" s="215"/>
      <c r="F44" s="228"/>
      <c r="G44" s="229"/>
      <c r="H44" s="217"/>
    </row>
    <row r="45" spans="1:8" ht="22.8" x14ac:dyDescent="0.3">
      <c r="A45" s="232" t="s">
        <v>1141</v>
      </c>
      <c r="B45" s="219" t="s">
        <v>1095</v>
      </c>
      <c r="C45" s="219" t="s">
        <v>1096</v>
      </c>
      <c r="D45" s="230" t="s">
        <v>1097</v>
      </c>
      <c r="E45" s="220" t="s">
        <v>1098</v>
      </c>
      <c r="F45" s="228"/>
      <c r="G45" s="229"/>
      <c r="H45" s="217"/>
    </row>
    <row r="46" spans="1:8" x14ac:dyDescent="0.3">
      <c r="A46" s="221" t="s">
        <v>1142</v>
      </c>
      <c r="B46" s="222">
        <v>0</v>
      </c>
      <c r="C46" s="223">
        <v>0</v>
      </c>
      <c r="D46" s="223">
        <v>0</v>
      </c>
      <c r="E46" s="224">
        <f>SUM(B46:D46)</f>
        <v>0</v>
      </c>
      <c r="F46" s="228"/>
      <c r="G46" s="229"/>
      <c r="H46" s="217"/>
    </row>
    <row r="47" spans="1:8" ht="15" thickBot="1" x14ac:dyDescent="0.35">
      <c r="A47" s="221" t="s">
        <v>1143</v>
      </c>
      <c r="B47" s="222">
        <v>0</v>
      </c>
      <c r="C47" s="223">
        <v>0</v>
      </c>
      <c r="D47" s="223">
        <v>0</v>
      </c>
      <c r="E47" s="225">
        <f>SUM(B47:D47)</f>
        <v>0</v>
      </c>
      <c r="F47" s="228"/>
      <c r="G47" s="229"/>
      <c r="H47" s="217"/>
    </row>
    <row r="48" spans="1:8" ht="15" thickBot="1" x14ac:dyDescent="0.35">
      <c r="A48" s="226" t="s">
        <v>1144</v>
      </c>
      <c r="B48" s="215"/>
      <c r="C48" s="215"/>
      <c r="D48" s="215"/>
      <c r="E48" s="227">
        <f>SUM(E46:E47)</f>
        <v>0</v>
      </c>
      <c r="F48" s="228" t="s">
        <v>1116</v>
      </c>
      <c r="G48" s="272">
        <v>2</v>
      </c>
      <c r="H48" s="217"/>
    </row>
    <row r="49" spans="1:8" ht="15" x14ac:dyDescent="0.35">
      <c r="A49" s="236"/>
      <c r="B49" s="236"/>
      <c r="C49" s="236"/>
      <c r="D49" s="236"/>
      <c r="E49" s="215"/>
      <c r="F49" s="228"/>
      <c r="G49" s="229"/>
      <c r="H49" s="217"/>
    </row>
    <row r="50" spans="1:8" ht="45.6" x14ac:dyDescent="0.3">
      <c r="A50" s="218" t="s">
        <v>1145</v>
      </c>
      <c r="B50" s="237" t="s">
        <v>1146</v>
      </c>
      <c r="C50" s="237" t="s">
        <v>1147</v>
      </c>
      <c r="D50" s="237" t="s">
        <v>1148</v>
      </c>
      <c r="E50" s="220" t="s">
        <v>1098</v>
      </c>
      <c r="F50" s="228"/>
      <c r="G50" s="229"/>
      <c r="H50" s="217"/>
    </row>
    <row r="51" spans="1:8" x14ac:dyDescent="0.3">
      <c r="A51" s="221" t="s">
        <v>1149</v>
      </c>
      <c r="B51" s="222">
        <v>0</v>
      </c>
      <c r="C51" s="222">
        <v>0</v>
      </c>
      <c r="D51" s="222">
        <v>0</v>
      </c>
      <c r="E51" s="224">
        <f>SUM(B51:D51)</f>
        <v>0</v>
      </c>
      <c r="F51" s="228"/>
      <c r="G51" s="229"/>
      <c r="H51" s="217"/>
    </row>
    <row r="52" spans="1:8" x14ac:dyDescent="0.3">
      <c r="A52" s="221" t="s">
        <v>1150</v>
      </c>
      <c r="B52" s="222">
        <v>0</v>
      </c>
      <c r="C52" s="223">
        <v>0</v>
      </c>
      <c r="D52" s="223">
        <v>0</v>
      </c>
      <c r="E52" s="224">
        <f t="shared" ref="E52:E54" si="3">SUM(B52:D52)</f>
        <v>0</v>
      </c>
      <c r="F52" s="228"/>
      <c r="G52" s="229"/>
      <c r="H52" s="217"/>
    </row>
    <row r="53" spans="1:8" x14ac:dyDescent="0.3">
      <c r="A53" s="221" t="s">
        <v>1151</v>
      </c>
      <c r="B53" s="222">
        <v>0</v>
      </c>
      <c r="C53" s="223">
        <v>0</v>
      </c>
      <c r="D53" s="223">
        <v>0</v>
      </c>
      <c r="E53" s="224">
        <f t="shared" si="3"/>
        <v>0</v>
      </c>
      <c r="F53" s="228"/>
      <c r="G53" s="229"/>
      <c r="H53" s="217"/>
    </row>
    <row r="54" spans="1:8" ht="15" thickBot="1" x14ac:dyDescent="0.35">
      <c r="A54" s="221" t="s">
        <v>1152</v>
      </c>
      <c r="B54" s="222">
        <v>0</v>
      </c>
      <c r="C54" s="223">
        <v>0</v>
      </c>
      <c r="D54" s="223">
        <v>0</v>
      </c>
      <c r="E54" s="225">
        <f t="shared" si="3"/>
        <v>0</v>
      </c>
      <c r="F54" s="228"/>
      <c r="G54" s="229"/>
      <c r="H54" s="217"/>
    </row>
    <row r="55" spans="1:8" ht="15" thickBot="1" x14ac:dyDescent="0.35">
      <c r="A55" s="226" t="s">
        <v>1153</v>
      </c>
      <c r="B55" s="215"/>
      <c r="C55" s="215"/>
      <c r="D55" s="215"/>
      <c r="E55" s="227">
        <f>SUM(E51:E54)</f>
        <v>0</v>
      </c>
      <c r="F55" s="228" t="s">
        <v>1116</v>
      </c>
      <c r="G55" s="272">
        <v>8</v>
      </c>
      <c r="H55" s="217"/>
    </row>
    <row r="56" spans="1:8" x14ac:dyDescent="0.3">
      <c r="A56" s="215"/>
      <c r="B56" s="215"/>
      <c r="C56" s="215"/>
      <c r="D56" s="215"/>
      <c r="E56" s="215"/>
      <c r="F56" s="228"/>
      <c r="G56" s="229"/>
      <c r="H56" s="217"/>
    </row>
    <row r="57" spans="1:8" ht="22.8" x14ac:dyDescent="0.3">
      <c r="A57" s="238" t="s">
        <v>1154</v>
      </c>
      <c r="B57" s="232" t="s">
        <v>1155</v>
      </c>
      <c r="C57" s="232" t="s">
        <v>1156</v>
      </c>
      <c r="D57" s="232" t="s">
        <v>1157</v>
      </c>
      <c r="E57" s="220" t="s">
        <v>1098</v>
      </c>
      <c r="F57" s="228"/>
      <c r="G57" s="229"/>
      <c r="H57" s="217"/>
    </row>
    <row r="58" spans="1:8" x14ac:dyDescent="0.3">
      <c r="A58" s="234" t="s">
        <v>1158</v>
      </c>
      <c r="B58" s="222">
        <v>0</v>
      </c>
      <c r="C58" s="222">
        <v>0</v>
      </c>
      <c r="D58" s="222">
        <v>0</v>
      </c>
      <c r="E58" s="224">
        <f>SUM(B58:D58)</f>
        <v>0</v>
      </c>
      <c r="F58" s="228"/>
      <c r="G58" s="229"/>
      <c r="H58" s="217"/>
    </row>
    <row r="59" spans="1:8" x14ac:dyDescent="0.3">
      <c r="A59" s="234" t="s">
        <v>1159</v>
      </c>
      <c r="B59" s="222">
        <v>0</v>
      </c>
      <c r="C59" s="222">
        <v>0</v>
      </c>
      <c r="D59" s="222">
        <v>0</v>
      </c>
      <c r="E59" s="224">
        <f t="shared" ref="E59:E62" si="4">SUM(B59:D59)</f>
        <v>0</v>
      </c>
      <c r="F59" s="228"/>
      <c r="G59" s="229"/>
      <c r="H59" s="217"/>
    </row>
    <row r="60" spans="1:8" x14ac:dyDescent="0.3">
      <c r="A60" s="234" t="s">
        <v>1160</v>
      </c>
      <c r="B60" s="222">
        <v>0</v>
      </c>
      <c r="C60" s="222">
        <v>0</v>
      </c>
      <c r="D60" s="222">
        <v>0</v>
      </c>
      <c r="E60" s="224">
        <f t="shared" si="4"/>
        <v>0</v>
      </c>
      <c r="F60" s="228"/>
      <c r="G60" s="229"/>
      <c r="H60" s="217"/>
    </row>
    <row r="61" spans="1:8" x14ac:dyDescent="0.3">
      <c r="A61" s="234" t="s">
        <v>1161</v>
      </c>
      <c r="B61" s="222">
        <v>0</v>
      </c>
      <c r="C61" s="222">
        <v>0</v>
      </c>
      <c r="D61" s="222">
        <v>0</v>
      </c>
      <c r="E61" s="224">
        <f t="shared" si="4"/>
        <v>0</v>
      </c>
      <c r="F61" s="228"/>
      <c r="G61" s="229"/>
      <c r="H61" s="217"/>
    </row>
    <row r="62" spans="1:8" ht="15" thickBot="1" x14ac:dyDescent="0.35">
      <c r="A62" s="234" t="s">
        <v>1162</v>
      </c>
      <c r="B62" s="222">
        <v>0</v>
      </c>
      <c r="C62" s="222">
        <v>0</v>
      </c>
      <c r="D62" s="222">
        <v>0</v>
      </c>
      <c r="E62" s="225">
        <f t="shared" si="4"/>
        <v>0</v>
      </c>
      <c r="F62" s="228"/>
      <c r="G62" s="229"/>
      <c r="H62" s="217"/>
    </row>
    <row r="63" spans="1:8" ht="15" thickBot="1" x14ac:dyDescent="0.35">
      <c r="A63" s="226" t="s">
        <v>1163</v>
      </c>
      <c r="B63" s="239"/>
      <c r="C63" s="239"/>
      <c r="D63" s="239"/>
      <c r="E63" s="227">
        <f>SUM(E58:E62)</f>
        <v>0</v>
      </c>
      <c r="F63" s="228" t="s">
        <v>1116</v>
      </c>
      <c r="G63" s="272">
        <v>6</v>
      </c>
      <c r="H63" s="217"/>
    </row>
    <row r="64" spans="1:8" x14ac:dyDescent="0.3">
      <c r="A64" s="239"/>
      <c r="B64" s="239"/>
      <c r="C64" s="239"/>
      <c r="D64" s="239"/>
      <c r="E64" s="239"/>
      <c r="F64" s="228"/>
      <c r="G64" s="229"/>
      <c r="H64" s="217"/>
    </row>
    <row r="65" spans="1:8" ht="22.8" x14ac:dyDescent="0.3">
      <c r="A65" s="232" t="s">
        <v>1212</v>
      </c>
      <c r="B65" s="219" t="s">
        <v>1164</v>
      </c>
      <c r="C65" s="232" t="s">
        <v>1165</v>
      </c>
      <c r="D65" s="232" t="s">
        <v>1166</v>
      </c>
      <c r="E65" s="220" t="s">
        <v>1098</v>
      </c>
      <c r="F65" s="228"/>
      <c r="G65" s="229"/>
      <c r="H65" s="217"/>
    </row>
    <row r="66" spans="1:8" x14ac:dyDescent="0.3">
      <c r="A66" s="234" t="s">
        <v>1167</v>
      </c>
      <c r="B66" s="222">
        <v>0</v>
      </c>
      <c r="C66" s="222">
        <v>0</v>
      </c>
      <c r="D66" s="222">
        <v>0</v>
      </c>
      <c r="E66" s="224">
        <f t="shared" ref="E66:E70" si="5">SUM(B66:D66)</f>
        <v>0</v>
      </c>
      <c r="F66" s="228"/>
      <c r="G66" s="229"/>
      <c r="H66" s="217"/>
    </row>
    <row r="67" spans="1:8" x14ac:dyDescent="0.3">
      <c r="A67" s="234" t="s">
        <v>1168</v>
      </c>
      <c r="B67" s="222">
        <v>0</v>
      </c>
      <c r="C67" s="222">
        <v>0</v>
      </c>
      <c r="D67" s="222">
        <v>0</v>
      </c>
      <c r="E67" s="224">
        <f t="shared" si="5"/>
        <v>0</v>
      </c>
      <c r="F67" s="228"/>
      <c r="G67" s="229"/>
      <c r="H67" s="217"/>
    </row>
    <row r="68" spans="1:8" x14ac:dyDescent="0.3">
      <c r="A68" s="234" t="s">
        <v>1169</v>
      </c>
      <c r="B68" s="222">
        <v>0</v>
      </c>
      <c r="C68" s="222">
        <v>0</v>
      </c>
      <c r="D68" s="222">
        <v>0</v>
      </c>
      <c r="E68" s="224">
        <f t="shared" si="5"/>
        <v>0</v>
      </c>
      <c r="F68" s="228"/>
      <c r="G68" s="229"/>
      <c r="H68" s="217"/>
    </row>
    <row r="69" spans="1:8" x14ac:dyDescent="0.3">
      <c r="A69" s="234" t="s">
        <v>1170</v>
      </c>
      <c r="B69" s="222">
        <v>0</v>
      </c>
      <c r="C69" s="222">
        <v>0</v>
      </c>
      <c r="D69" s="222">
        <v>0</v>
      </c>
      <c r="E69" s="224">
        <f t="shared" si="5"/>
        <v>0</v>
      </c>
      <c r="F69" s="228"/>
      <c r="G69" s="229"/>
      <c r="H69" s="217"/>
    </row>
    <row r="70" spans="1:8" x14ac:dyDescent="0.3">
      <c r="A70" s="234" t="s">
        <v>1211</v>
      </c>
      <c r="B70" s="222">
        <v>0</v>
      </c>
      <c r="C70" s="222">
        <v>0</v>
      </c>
      <c r="D70" s="222">
        <v>0</v>
      </c>
      <c r="E70" s="224">
        <f t="shared" si="5"/>
        <v>0</v>
      </c>
      <c r="F70" s="228"/>
      <c r="G70" s="229"/>
      <c r="H70" s="217"/>
    </row>
    <row r="71" spans="1:8" x14ac:dyDescent="0.3">
      <c r="A71" s="234" t="s">
        <v>1213</v>
      </c>
      <c r="B71" s="222">
        <v>0</v>
      </c>
      <c r="C71" s="222">
        <v>0</v>
      </c>
      <c r="D71" s="222">
        <v>0</v>
      </c>
      <c r="E71" s="224">
        <f t="shared" ref="E71" si="6">SUM(B71:D71)</f>
        <v>0</v>
      </c>
      <c r="F71" s="228"/>
      <c r="G71" s="229"/>
      <c r="H71" s="217"/>
    </row>
    <row r="72" spans="1:8" ht="22.8" x14ac:dyDescent="0.3">
      <c r="A72" s="240"/>
      <c r="B72" s="219" t="s">
        <v>1136</v>
      </c>
      <c r="C72" s="219" t="s">
        <v>1171</v>
      </c>
      <c r="D72" s="232" t="s">
        <v>1138</v>
      </c>
      <c r="E72" s="232"/>
      <c r="F72" s="228"/>
      <c r="G72" s="229"/>
      <c r="H72" s="217"/>
    </row>
    <row r="73" spans="1:8" x14ac:dyDescent="0.3">
      <c r="A73" s="234" t="s">
        <v>1172</v>
      </c>
      <c r="B73" s="222">
        <v>0</v>
      </c>
      <c r="C73" s="222">
        <v>0</v>
      </c>
      <c r="D73" s="222">
        <v>0</v>
      </c>
      <c r="E73" s="224">
        <f>SUM(B73:D73)</f>
        <v>0</v>
      </c>
      <c r="F73" s="228"/>
      <c r="G73" s="229"/>
      <c r="H73" s="217"/>
    </row>
    <row r="74" spans="1:8" x14ac:dyDescent="0.3">
      <c r="A74" s="234" t="s">
        <v>1173</v>
      </c>
      <c r="B74" s="222">
        <v>0</v>
      </c>
      <c r="C74" s="222">
        <v>0</v>
      </c>
      <c r="D74" s="222">
        <v>0</v>
      </c>
      <c r="E74" s="224">
        <f t="shared" ref="E74:E75" si="7">SUM(B74:D74)</f>
        <v>0</v>
      </c>
      <c r="F74" s="228"/>
      <c r="G74" s="229"/>
      <c r="H74" s="217"/>
    </row>
    <row r="75" spans="1:8" ht="15" thickBot="1" x14ac:dyDescent="0.35">
      <c r="A75" s="234" t="s">
        <v>1184</v>
      </c>
      <c r="B75" s="222">
        <v>0</v>
      </c>
      <c r="C75" s="222">
        <v>0</v>
      </c>
      <c r="D75" s="222">
        <v>0</v>
      </c>
      <c r="E75" s="225">
        <f t="shared" si="7"/>
        <v>0</v>
      </c>
      <c r="F75" s="228"/>
      <c r="G75" s="229"/>
      <c r="H75" s="217"/>
    </row>
    <row r="76" spans="1:8" ht="15" thickBot="1" x14ac:dyDescent="0.35">
      <c r="A76" s="226" t="s">
        <v>1174</v>
      </c>
      <c r="B76" s="239"/>
      <c r="C76" s="239"/>
      <c r="D76" s="239"/>
      <c r="E76" s="227">
        <f>SUM(E66:E71,E73:E75)</f>
        <v>0</v>
      </c>
      <c r="F76" s="228" t="s">
        <v>1116</v>
      </c>
      <c r="G76" s="272">
        <v>6</v>
      </c>
      <c r="H76" s="217"/>
    </row>
    <row r="77" spans="1:8" ht="15" thickBot="1" x14ac:dyDescent="0.35">
      <c r="A77" s="215"/>
      <c r="B77" s="215"/>
      <c r="C77" s="215"/>
      <c r="D77" s="215"/>
      <c r="E77" s="215"/>
      <c r="F77" s="228"/>
      <c r="G77" s="229"/>
      <c r="H77" s="217"/>
    </row>
    <row r="78" spans="1:8" ht="15" thickBot="1" x14ac:dyDescent="0.35">
      <c r="A78" s="215"/>
      <c r="B78" s="215"/>
      <c r="C78" s="309" t="s">
        <v>1175</v>
      </c>
      <c r="D78" s="309"/>
      <c r="E78" s="309"/>
      <c r="F78" s="309"/>
      <c r="G78" s="241">
        <f>SUM(G22,G27,G33,G43,G48,G55,G63,G76)</f>
        <v>36</v>
      </c>
      <c r="H78" s="217"/>
    </row>
    <row r="79" spans="1:8" x14ac:dyDescent="0.3">
      <c r="A79" s="215"/>
      <c r="B79" s="215"/>
      <c r="C79" s="215"/>
      <c r="D79" s="215"/>
      <c r="E79" s="215"/>
      <c r="F79" s="215"/>
      <c r="G79" s="216"/>
      <c r="H79" s="217"/>
    </row>
    <row r="80" spans="1:8" x14ac:dyDescent="0.3">
      <c r="A80" s="242" t="s">
        <v>1176</v>
      </c>
      <c r="B80" s="215"/>
      <c r="C80" s="215"/>
      <c r="D80" s="215"/>
      <c r="E80" s="215"/>
      <c r="F80" s="215"/>
      <c r="G80" s="216"/>
      <c r="H80" s="217"/>
    </row>
    <row r="81" spans="1:8" ht="55.2" customHeight="1" x14ac:dyDescent="0.3">
      <c r="A81" s="310" t="s">
        <v>1177</v>
      </c>
      <c r="B81" s="311"/>
      <c r="C81" s="311"/>
      <c r="D81" s="311"/>
      <c r="E81" s="312"/>
      <c r="F81" s="243"/>
      <c r="G81" s="216"/>
      <c r="H81" s="217"/>
    </row>
    <row r="82" spans="1:8" x14ac:dyDescent="0.3">
      <c r="A82" s="313" t="s">
        <v>1178</v>
      </c>
      <c r="B82" s="313"/>
      <c r="C82" s="313"/>
      <c r="D82" s="313"/>
      <c r="E82" s="313"/>
      <c r="F82" s="215"/>
      <c r="G82" s="216"/>
      <c r="H82" s="217"/>
    </row>
    <row r="83" spans="1:8" x14ac:dyDescent="0.3">
      <c r="A83" s="244"/>
      <c r="B83" s="215"/>
      <c r="C83" s="215"/>
      <c r="D83" s="215"/>
      <c r="E83" s="215"/>
      <c r="F83" s="215"/>
      <c r="G83" s="216"/>
      <c r="H83" s="217"/>
    </row>
    <row r="84" spans="1:8" ht="51" customHeight="1" x14ac:dyDescent="0.3">
      <c r="A84" s="310" t="s">
        <v>1179</v>
      </c>
      <c r="B84" s="311"/>
      <c r="C84" s="311"/>
      <c r="D84" s="311"/>
      <c r="E84" s="312"/>
      <c r="F84" s="243"/>
      <c r="G84" s="216"/>
      <c r="H84" s="217"/>
    </row>
    <row r="85" spans="1:8" ht="31.2" customHeight="1" x14ac:dyDescent="0.3">
      <c r="A85" s="314" t="s">
        <v>1180</v>
      </c>
      <c r="B85" s="314"/>
      <c r="C85" s="314"/>
      <c r="D85" s="314"/>
      <c r="E85" s="314"/>
      <c r="F85" s="215"/>
      <c r="G85" s="216"/>
      <c r="H85" s="217"/>
    </row>
    <row r="86" spans="1:8" x14ac:dyDescent="0.3">
      <c r="A86" s="217"/>
      <c r="B86" s="217"/>
      <c r="C86" s="217"/>
      <c r="D86" s="217"/>
      <c r="E86" s="217"/>
      <c r="F86" s="217"/>
      <c r="G86" s="216"/>
      <c r="H86" s="217"/>
    </row>
    <row r="87" spans="1:8" x14ac:dyDescent="0.3">
      <c r="A87" s="217"/>
      <c r="B87" s="217"/>
      <c r="C87" s="217"/>
      <c r="D87" s="217"/>
      <c r="E87" s="217"/>
      <c r="F87" s="217"/>
      <c r="G87" s="216"/>
      <c r="H87" s="217"/>
    </row>
  </sheetData>
  <mergeCells count="5">
    <mergeCell ref="C78:F78"/>
    <mergeCell ref="A81:E81"/>
    <mergeCell ref="A82:E82"/>
    <mergeCell ref="A84:E84"/>
    <mergeCell ref="A85:E8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Q303"/>
  <sheetViews>
    <sheetView topLeftCell="D1" zoomScale="80" zoomScaleNormal="80" workbookViewId="0">
      <selection activeCell="O1" sqref="O1"/>
    </sheetView>
  </sheetViews>
  <sheetFormatPr defaultColWidth="9.109375" defaultRowHeight="13.2" x14ac:dyDescent="0.25"/>
  <cols>
    <col min="1" max="1" width="31.5546875" style="13" bestFit="1" customWidth="1"/>
    <col min="2" max="2" width="14.33203125" style="13" bestFit="1" customWidth="1"/>
    <col min="3" max="3" width="16" style="13" customWidth="1"/>
    <col min="4" max="4" width="24.109375" style="13" customWidth="1"/>
    <col min="5" max="5" width="17" style="13" customWidth="1"/>
    <col min="6" max="6" width="19.6640625" style="13" customWidth="1"/>
    <col min="7" max="7" width="16.44140625" style="13" customWidth="1"/>
    <col min="8" max="8" width="26" style="13" bestFit="1" customWidth="1"/>
    <col min="9" max="9" width="26" style="13" customWidth="1"/>
    <col min="10" max="10" width="15.6640625" style="13" customWidth="1"/>
    <col min="11" max="11" width="17.44140625" style="13" customWidth="1"/>
    <col min="12" max="12" width="17.33203125" style="13" customWidth="1"/>
    <col min="13" max="13" width="13.88671875" style="13" customWidth="1"/>
    <col min="14" max="15" width="30.77734375" style="13" customWidth="1"/>
    <col min="16" max="16" width="18" style="13" customWidth="1"/>
    <col min="17" max="17" width="22.6640625" style="13" customWidth="1"/>
    <col min="18" max="16384" width="9.109375" style="13"/>
  </cols>
  <sheetData>
    <row r="1" spans="1:17" ht="12.75" customHeight="1" x14ac:dyDescent="0.25">
      <c r="A1" s="14" t="s">
        <v>0</v>
      </c>
      <c r="B1" s="14" t="s">
        <v>1</v>
      </c>
      <c r="C1" s="1" t="s">
        <v>2</v>
      </c>
      <c r="D1" s="2" t="s">
        <v>3</v>
      </c>
      <c r="E1" s="2" t="s">
        <v>4</v>
      </c>
      <c r="F1" s="2" t="s">
        <v>5</v>
      </c>
      <c r="G1" s="2" t="s">
        <v>6</v>
      </c>
      <c r="H1" s="2" t="s">
        <v>664</v>
      </c>
      <c r="I1" s="2" t="s">
        <v>7</v>
      </c>
      <c r="J1" s="2" t="s">
        <v>8</v>
      </c>
      <c r="K1" s="1" t="s">
        <v>9</v>
      </c>
      <c r="L1" s="1" t="s">
        <v>10</v>
      </c>
      <c r="M1" s="1" t="s">
        <v>11</v>
      </c>
      <c r="N1" s="1" t="s">
        <v>678</v>
      </c>
      <c r="O1" s="1" t="s">
        <v>1226</v>
      </c>
      <c r="P1" s="1" t="s">
        <v>12</v>
      </c>
      <c r="Q1" s="1" t="s">
        <v>13</v>
      </c>
    </row>
    <row r="2" spans="1:17" ht="12.75" customHeight="1" x14ac:dyDescent="0.25">
      <c r="A2" s="77" t="s">
        <v>607</v>
      </c>
      <c r="B2" s="77" t="s">
        <v>370</v>
      </c>
      <c r="C2" s="3">
        <v>1</v>
      </c>
      <c r="D2" s="77" t="s">
        <v>574</v>
      </c>
      <c r="E2" s="78">
        <v>8.68</v>
      </c>
      <c r="F2" s="92"/>
      <c r="G2" s="77" t="s">
        <v>608</v>
      </c>
      <c r="H2" s="3">
        <v>3</v>
      </c>
      <c r="I2" s="3"/>
      <c r="J2" s="50">
        <v>200</v>
      </c>
      <c r="K2" s="65"/>
      <c r="L2" s="80">
        <v>0</v>
      </c>
      <c r="M2" s="67"/>
      <c r="N2" s="68">
        <v>0</v>
      </c>
      <c r="O2" s="68">
        <v>0</v>
      </c>
      <c r="P2" s="68">
        <v>0</v>
      </c>
      <c r="Q2" s="109"/>
    </row>
    <row r="3" spans="1:17" ht="12.75" customHeight="1" x14ac:dyDescent="0.25">
      <c r="A3" s="77" t="s">
        <v>607</v>
      </c>
      <c r="B3" s="77" t="s">
        <v>370</v>
      </c>
      <c r="C3" s="3">
        <v>2</v>
      </c>
      <c r="D3" s="77" t="s">
        <v>17</v>
      </c>
      <c r="E3" s="78">
        <v>18</v>
      </c>
      <c r="F3" s="78"/>
      <c r="G3" s="77" t="s">
        <v>609</v>
      </c>
      <c r="H3" s="3">
        <v>4</v>
      </c>
      <c r="I3" s="3"/>
      <c r="J3" s="50">
        <v>200</v>
      </c>
      <c r="K3" s="65"/>
      <c r="L3" s="80">
        <v>0</v>
      </c>
      <c r="M3" s="67"/>
      <c r="N3" s="68">
        <v>0</v>
      </c>
      <c r="O3" s="68">
        <v>0</v>
      </c>
      <c r="P3" s="68">
        <v>0</v>
      </c>
      <c r="Q3" s="109"/>
    </row>
    <row r="4" spans="1:17" ht="12.75" customHeight="1" x14ac:dyDescent="0.25">
      <c r="A4" s="77" t="s">
        <v>607</v>
      </c>
      <c r="B4" s="77" t="s">
        <v>370</v>
      </c>
      <c r="C4" s="3">
        <v>3</v>
      </c>
      <c r="D4" s="77" t="s">
        <v>20</v>
      </c>
      <c r="E4" s="78">
        <v>1.95</v>
      </c>
      <c r="F4" s="78"/>
      <c r="G4" s="77" t="s">
        <v>355</v>
      </c>
      <c r="H4" s="3">
        <v>9</v>
      </c>
      <c r="I4" s="3"/>
      <c r="J4" s="50">
        <v>200</v>
      </c>
      <c r="K4" s="65"/>
      <c r="L4" s="80">
        <v>0</v>
      </c>
      <c r="M4" s="67"/>
      <c r="N4" s="68">
        <v>0</v>
      </c>
      <c r="O4" s="68">
        <v>0</v>
      </c>
      <c r="P4" s="68">
        <v>0</v>
      </c>
      <c r="Q4" s="109"/>
    </row>
    <row r="5" spans="1:17" ht="12.75" customHeight="1" x14ac:dyDescent="0.25">
      <c r="A5" s="77" t="s">
        <v>607</v>
      </c>
      <c r="B5" s="77" t="s">
        <v>370</v>
      </c>
      <c r="C5" s="3">
        <v>4</v>
      </c>
      <c r="D5" s="77" t="s">
        <v>17</v>
      </c>
      <c r="E5" s="78">
        <v>4.0999999999999996</v>
      </c>
      <c r="F5" s="78"/>
      <c r="G5" s="77" t="s">
        <v>609</v>
      </c>
      <c r="H5" s="3">
        <v>4</v>
      </c>
      <c r="I5" s="3"/>
      <c r="J5" s="50">
        <v>200</v>
      </c>
      <c r="K5" s="65"/>
      <c r="L5" s="80">
        <v>0</v>
      </c>
      <c r="M5" s="67"/>
      <c r="N5" s="68">
        <v>0</v>
      </c>
      <c r="O5" s="68">
        <v>0</v>
      </c>
      <c r="P5" s="68">
        <v>0</v>
      </c>
      <c r="Q5" s="109"/>
    </row>
    <row r="6" spans="1:17" ht="12.75" customHeight="1" x14ac:dyDescent="0.25">
      <c r="A6" s="77" t="s">
        <v>607</v>
      </c>
      <c r="B6" s="77" t="s">
        <v>370</v>
      </c>
      <c r="C6" s="3">
        <v>5</v>
      </c>
      <c r="D6" s="77" t="s">
        <v>339</v>
      </c>
      <c r="E6" s="78">
        <v>1.57</v>
      </c>
      <c r="F6" s="78"/>
      <c r="G6" s="77" t="s">
        <v>355</v>
      </c>
      <c r="H6" s="3">
        <v>8</v>
      </c>
      <c r="I6" s="3"/>
      <c r="J6" s="50">
        <v>200</v>
      </c>
      <c r="K6" s="65"/>
      <c r="L6" s="80">
        <v>0</v>
      </c>
      <c r="M6" s="67"/>
      <c r="N6" s="68">
        <v>0</v>
      </c>
      <c r="O6" s="68">
        <v>0</v>
      </c>
      <c r="P6" s="68">
        <v>0</v>
      </c>
      <c r="Q6" s="109"/>
    </row>
    <row r="7" spans="1:17" ht="12.75" customHeight="1" x14ac:dyDescent="0.25">
      <c r="A7" s="77" t="s">
        <v>607</v>
      </c>
      <c r="B7" s="77" t="s">
        <v>370</v>
      </c>
      <c r="C7" s="3">
        <v>6</v>
      </c>
      <c r="D7" s="77" t="s">
        <v>339</v>
      </c>
      <c r="E7" s="78">
        <v>1.75</v>
      </c>
      <c r="F7" s="78"/>
      <c r="G7" s="77" t="s">
        <v>355</v>
      </c>
      <c r="H7" s="3">
        <v>8</v>
      </c>
      <c r="I7" s="3"/>
      <c r="J7" s="50">
        <v>200</v>
      </c>
      <c r="K7" s="65"/>
      <c r="L7" s="80">
        <v>0</v>
      </c>
      <c r="M7" s="67"/>
      <c r="N7" s="68">
        <v>0</v>
      </c>
      <c r="O7" s="68">
        <v>0</v>
      </c>
      <c r="P7" s="68">
        <v>0</v>
      </c>
      <c r="Q7" s="109"/>
    </row>
    <row r="8" spans="1:17" ht="12.75" customHeight="1" x14ac:dyDescent="0.25">
      <c r="A8" s="77" t="s">
        <v>607</v>
      </c>
      <c r="B8" s="77" t="s">
        <v>370</v>
      </c>
      <c r="C8" s="3">
        <v>7</v>
      </c>
      <c r="D8" s="77" t="s">
        <v>575</v>
      </c>
      <c r="E8" s="78">
        <v>55.3</v>
      </c>
      <c r="F8" s="78"/>
      <c r="G8" s="77" t="s">
        <v>326</v>
      </c>
      <c r="H8" s="3">
        <v>7</v>
      </c>
      <c r="I8" s="3"/>
      <c r="J8" s="50">
        <v>200</v>
      </c>
      <c r="K8" s="65"/>
      <c r="L8" s="80">
        <v>0</v>
      </c>
      <c r="M8" s="67"/>
      <c r="N8" s="68">
        <v>0</v>
      </c>
      <c r="O8" s="68">
        <v>0</v>
      </c>
      <c r="P8" s="68">
        <v>0</v>
      </c>
      <c r="Q8" s="109"/>
    </row>
    <row r="9" spans="1:17" ht="12.75" customHeight="1" x14ac:dyDescent="0.25">
      <c r="A9" s="77" t="s">
        <v>607</v>
      </c>
      <c r="B9" s="77" t="s">
        <v>370</v>
      </c>
      <c r="C9" s="3">
        <v>8</v>
      </c>
      <c r="D9" s="77" t="s">
        <v>338</v>
      </c>
      <c r="E9" s="78">
        <v>55.3</v>
      </c>
      <c r="F9" s="78"/>
      <c r="G9" s="77" t="s">
        <v>326</v>
      </c>
      <c r="H9" s="3">
        <v>9</v>
      </c>
      <c r="I9" s="3"/>
      <c r="J9" s="50">
        <v>40</v>
      </c>
      <c r="K9" s="65"/>
      <c r="L9" s="80">
        <v>0</v>
      </c>
      <c r="M9" s="67"/>
      <c r="N9" s="68">
        <v>0</v>
      </c>
      <c r="O9" s="68">
        <v>0</v>
      </c>
      <c r="P9" s="68">
        <v>0</v>
      </c>
      <c r="Q9" s="109"/>
    </row>
    <row r="10" spans="1:17" ht="12.75" customHeight="1" x14ac:dyDescent="0.25">
      <c r="A10" s="77" t="s">
        <v>607</v>
      </c>
      <c r="B10" s="77" t="s">
        <v>370</v>
      </c>
      <c r="C10" s="3">
        <v>9</v>
      </c>
      <c r="D10" s="77" t="s">
        <v>340</v>
      </c>
      <c r="E10" s="78">
        <v>24.1</v>
      </c>
      <c r="F10" s="78"/>
      <c r="G10" s="77" t="s">
        <v>326</v>
      </c>
      <c r="H10" s="3">
        <v>6</v>
      </c>
      <c r="I10" s="3"/>
      <c r="J10" s="50">
        <v>40</v>
      </c>
      <c r="K10" s="65"/>
      <c r="L10" s="80">
        <v>0</v>
      </c>
      <c r="M10" s="67"/>
      <c r="N10" s="68">
        <v>0</v>
      </c>
      <c r="O10" s="68">
        <v>0</v>
      </c>
      <c r="P10" s="68">
        <v>0</v>
      </c>
      <c r="Q10" s="109"/>
    </row>
    <row r="11" spans="1:17" ht="12.75" customHeight="1" x14ac:dyDescent="0.25">
      <c r="A11" s="77" t="s">
        <v>607</v>
      </c>
      <c r="B11" s="77" t="s">
        <v>370</v>
      </c>
      <c r="C11" s="3">
        <v>10</v>
      </c>
      <c r="D11" s="77" t="s">
        <v>17</v>
      </c>
      <c r="E11" s="78">
        <v>31.5</v>
      </c>
      <c r="F11" s="78"/>
      <c r="G11" s="77" t="s">
        <v>609</v>
      </c>
      <c r="H11" s="3">
        <v>4</v>
      </c>
      <c r="I11" s="3"/>
      <c r="J11" s="50">
        <v>200</v>
      </c>
      <c r="K11" s="65"/>
      <c r="L11" s="80">
        <v>0</v>
      </c>
      <c r="M11" s="67"/>
      <c r="N11" s="68">
        <v>0</v>
      </c>
      <c r="O11" s="68">
        <v>0</v>
      </c>
      <c r="P11" s="68">
        <v>0</v>
      </c>
      <c r="Q11" s="109"/>
    </row>
    <row r="12" spans="1:17" ht="12.75" customHeight="1" x14ac:dyDescent="0.25">
      <c r="A12" s="77" t="s">
        <v>607</v>
      </c>
      <c r="B12" s="77" t="s">
        <v>370</v>
      </c>
      <c r="C12" s="3">
        <v>11</v>
      </c>
      <c r="D12" s="77" t="s">
        <v>342</v>
      </c>
      <c r="E12" s="78">
        <v>7.5</v>
      </c>
      <c r="F12" s="78"/>
      <c r="G12" s="77" t="s">
        <v>610</v>
      </c>
      <c r="H12" s="3">
        <v>3</v>
      </c>
      <c r="I12" s="3"/>
      <c r="J12" s="50">
        <v>200</v>
      </c>
      <c r="K12" s="65"/>
      <c r="L12" s="80">
        <v>0</v>
      </c>
      <c r="M12" s="67"/>
      <c r="N12" s="68">
        <v>0</v>
      </c>
      <c r="O12" s="68">
        <v>0</v>
      </c>
      <c r="P12" s="68">
        <v>0</v>
      </c>
      <c r="Q12" s="109"/>
    </row>
    <row r="13" spans="1:17" ht="12.75" customHeight="1" x14ac:dyDescent="0.25">
      <c r="A13" s="77" t="s">
        <v>607</v>
      </c>
      <c r="B13" s="77" t="s">
        <v>370</v>
      </c>
      <c r="C13" s="3">
        <v>11</v>
      </c>
      <c r="D13" s="77" t="s">
        <v>342</v>
      </c>
      <c r="E13" s="78">
        <v>3.7</v>
      </c>
      <c r="F13" s="78"/>
      <c r="G13" s="77" t="s">
        <v>355</v>
      </c>
      <c r="H13" s="3">
        <v>3</v>
      </c>
      <c r="I13" s="3"/>
      <c r="J13" s="50">
        <v>200</v>
      </c>
      <c r="K13" s="65"/>
      <c r="L13" s="80">
        <v>0</v>
      </c>
      <c r="M13" s="67"/>
      <c r="N13" s="68">
        <v>0</v>
      </c>
      <c r="O13" s="68">
        <v>0</v>
      </c>
      <c r="P13" s="68">
        <v>0</v>
      </c>
      <c r="Q13" s="109"/>
    </row>
    <row r="14" spans="1:17" ht="12.75" customHeight="1" x14ac:dyDescent="0.25">
      <c r="A14" s="77" t="s">
        <v>607</v>
      </c>
      <c r="B14" s="77" t="s">
        <v>370</v>
      </c>
      <c r="C14" s="3">
        <v>12</v>
      </c>
      <c r="D14" s="77" t="s">
        <v>245</v>
      </c>
      <c r="E14" s="78">
        <v>56.1</v>
      </c>
      <c r="F14" s="78"/>
      <c r="G14" s="77" t="s">
        <v>326</v>
      </c>
      <c r="H14" s="3">
        <v>7</v>
      </c>
      <c r="I14" s="3"/>
      <c r="J14" s="50">
        <v>200</v>
      </c>
      <c r="K14" s="65"/>
      <c r="L14" s="80">
        <v>0</v>
      </c>
      <c r="M14" s="67"/>
      <c r="N14" s="68">
        <v>0</v>
      </c>
      <c r="O14" s="68">
        <v>0</v>
      </c>
      <c r="P14" s="68">
        <v>0</v>
      </c>
      <c r="Q14" s="109"/>
    </row>
    <row r="15" spans="1:17" ht="12.75" customHeight="1" x14ac:dyDescent="0.25">
      <c r="A15" s="77" t="s">
        <v>607</v>
      </c>
      <c r="B15" s="77" t="s">
        <v>370</v>
      </c>
      <c r="C15" s="3">
        <v>13</v>
      </c>
      <c r="D15" s="77" t="s">
        <v>399</v>
      </c>
      <c r="E15" s="78">
        <v>11.55</v>
      </c>
      <c r="F15" s="78"/>
      <c r="G15" s="77" t="s">
        <v>480</v>
      </c>
      <c r="H15" s="3">
        <v>8</v>
      </c>
      <c r="I15" s="3"/>
      <c r="J15" s="50">
        <v>200</v>
      </c>
      <c r="K15" s="65"/>
      <c r="L15" s="80">
        <v>0</v>
      </c>
      <c r="M15" s="67"/>
      <c r="N15" s="68">
        <v>0</v>
      </c>
      <c r="O15" s="68">
        <v>0</v>
      </c>
      <c r="P15" s="68">
        <v>0</v>
      </c>
      <c r="Q15" s="109"/>
    </row>
    <row r="16" spans="1:17" ht="12.75" customHeight="1" x14ac:dyDescent="0.25">
      <c r="A16" s="77" t="s">
        <v>607</v>
      </c>
      <c r="B16" s="77" t="s">
        <v>370</v>
      </c>
      <c r="C16" s="3">
        <v>14</v>
      </c>
      <c r="D16" s="77" t="s">
        <v>18</v>
      </c>
      <c r="E16" s="78">
        <v>56.3</v>
      </c>
      <c r="F16" s="78"/>
      <c r="G16" s="77" t="s">
        <v>326</v>
      </c>
      <c r="H16" s="3">
        <v>7</v>
      </c>
      <c r="I16" s="3"/>
      <c r="J16" s="50">
        <v>200</v>
      </c>
      <c r="K16" s="65"/>
      <c r="L16" s="80">
        <v>0</v>
      </c>
      <c r="M16" s="67"/>
      <c r="N16" s="68">
        <v>0</v>
      </c>
      <c r="O16" s="68">
        <v>0</v>
      </c>
      <c r="P16" s="68">
        <v>0</v>
      </c>
      <c r="Q16" s="109"/>
    </row>
    <row r="17" spans="1:17" ht="12.75" customHeight="1" x14ac:dyDescent="0.25">
      <c r="A17" s="77" t="s">
        <v>607</v>
      </c>
      <c r="B17" s="77" t="s">
        <v>370</v>
      </c>
      <c r="C17" s="3">
        <v>15</v>
      </c>
      <c r="D17" s="77" t="s">
        <v>368</v>
      </c>
      <c r="E17" s="78">
        <v>82.9</v>
      </c>
      <c r="F17" s="78"/>
      <c r="G17" s="77" t="s">
        <v>405</v>
      </c>
      <c r="H17" s="3">
        <v>5</v>
      </c>
      <c r="I17" s="3"/>
      <c r="J17" s="50">
        <v>200</v>
      </c>
      <c r="K17" s="65"/>
      <c r="L17" s="80">
        <v>0</v>
      </c>
      <c r="M17" s="67"/>
      <c r="N17" s="68">
        <v>0</v>
      </c>
      <c r="O17" s="68">
        <v>0</v>
      </c>
      <c r="P17" s="68">
        <v>0</v>
      </c>
      <c r="Q17" s="109"/>
    </row>
    <row r="18" spans="1:17" ht="12.75" customHeight="1" x14ac:dyDescent="0.25">
      <c r="A18" s="77" t="s">
        <v>607</v>
      </c>
      <c r="B18" s="77" t="s">
        <v>370</v>
      </c>
      <c r="C18" s="3">
        <v>16</v>
      </c>
      <c r="D18" s="77" t="s">
        <v>339</v>
      </c>
      <c r="E18" s="78">
        <v>1.26</v>
      </c>
      <c r="F18" s="78"/>
      <c r="G18" s="77" t="s">
        <v>480</v>
      </c>
      <c r="H18" s="3">
        <v>8</v>
      </c>
      <c r="I18" s="3"/>
      <c r="J18" s="50">
        <v>200</v>
      </c>
      <c r="K18" s="65"/>
      <c r="L18" s="80">
        <v>0</v>
      </c>
      <c r="M18" s="67"/>
      <c r="N18" s="68">
        <v>0</v>
      </c>
      <c r="O18" s="68">
        <v>0</v>
      </c>
      <c r="P18" s="68">
        <v>0</v>
      </c>
      <c r="Q18" s="109"/>
    </row>
    <row r="19" spans="1:17" ht="12.75" customHeight="1" x14ac:dyDescent="0.25">
      <c r="A19" s="77" t="s">
        <v>607</v>
      </c>
      <c r="B19" s="77" t="s">
        <v>370</v>
      </c>
      <c r="C19" s="3">
        <v>17</v>
      </c>
      <c r="D19" s="77" t="s">
        <v>17</v>
      </c>
      <c r="E19" s="78">
        <v>44.43</v>
      </c>
      <c r="F19" s="78"/>
      <c r="G19" s="77" t="s">
        <v>609</v>
      </c>
      <c r="H19" s="3">
        <v>4</v>
      </c>
      <c r="I19" s="3"/>
      <c r="J19" s="50">
        <v>200</v>
      </c>
      <c r="K19" s="65"/>
      <c r="L19" s="80">
        <v>0</v>
      </c>
      <c r="M19" s="67"/>
      <c r="N19" s="68">
        <v>0</v>
      </c>
      <c r="O19" s="68">
        <v>0</v>
      </c>
      <c r="P19" s="68">
        <v>0</v>
      </c>
      <c r="Q19" s="109"/>
    </row>
    <row r="20" spans="1:17" ht="12.75" customHeight="1" x14ac:dyDescent="0.25">
      <c r="A20" s="77" t="s">
        <v>607</v>
      </c>
      <c r="B20" s="77" t="s">
        <v>370</v>
      </c>
      <c r="C20" s="3">
        <v>18</v>
      </c>
      <c r="D20" s="77" t="s">
        <v>17</v>
      </c>
      <c r="E20" s="78">
        <v>26.6</v>
      </c>
      <c r="F20" s="78"/>
      <c r="G20" s="77" t="s">
        <v>609</v>
      </c>
      <c r="H20" s="3">
        <v>4</v>
      </c>
      <c r="I20" s="3"/>
      <c r="J20" s="50">
        <v>200</v>
      </c>
      <c r="K20" s="65"/>
      <c r="L20" s="80">
        <v>0</v>
      </c>
      <c r="M20" s="67"/>
      <c r="N20" s="68">
        <v>0</v>
      </c>
      <c r="O20" s="68">
        <v>0</v>
      </c>
      <c r="P20" s="68">
        <v>0</v>
      </c>
      <c r="Q20" s="109"/>
    </row>
    <row r="21" spans="1:17" ht="12.75" customHeight="1" x14ac:dyDescent="0.25">
      <c r="A21" s="77" t="s">
        <v>607</v>
      </c>
      <c r="B21" s="77" t="s">
        <v>370</v>
      </c>
      <c r="C21" s="3">
        <v>18</v>
      </c>
      <c r="D21" s="77" t="s">
        <v>17</v>
      </c>
      <c r="E21" s="78">
        <v>4</v>
      </c>
      <c r="F21" s="78"/>
      <c r="G21" s="77" t="s">
        <v>405</v>
      </c>
      <c r="H21" s="3">
        <v>4</v>
      </c>
      <c r="I21" s="3"/>
      <c r="J21" s="50">
        <v>200</v>
      </c>
      <c r="K21" s="65"/>
      <c r="L21" s="80">
        <v>0</v>
      </c>
      <c r="M21" s="67"/>
      <c r="N21" s="68">
        <v>0</v>
      </c>
      <c r="O21" s="68">
        <v>0</v>
      </c>
      <c r="P21" s="68">
        <v>0</v>
      </c>
      <c r="Q21" s="109"/>
    </row>
    <row r="22" spans="1:17" ht="12.75" customHeight="1" x14ac:dyDescent="0.25">
      <c r="A22" s="77" t="s">
        <v>607</v>
      </c>
      <c r="B22" s="77" t="s">
        <v>370</v>
      </c>
      <c r="C22" s="3">
        <v>19</v>
      </c>
      <c r="D22" s="77" t="s">
        <v>18</v>
      </c>
      <c r="E22" s="78"/>
      <c r="F22" s="78">
        <v>56.62</v>
      </c>
      <c r="G22" s="77" t="s">
        <v>326</v>
      </c>
      <c r="H22" s="3"/>
      <c r="I22" s="3"/>
      <c r="J22" s="50">
        <v>0</v>
      </c>
      <c r="K22" s="65"/>
      <c r="L22" s="80">
        <v>0</v>
      </c>
      <c r="M22" s="67"/>
      <c r="N22" s="68">
        <v>0</v>
      </c>
      <c r="O22" s="68">
        <v>0</v>
      </c>
      <c r="P22" s="68">
        <v>0</v>
      </c>
      <c r="Q22" s="109"/>
    </row>
    <row r="23" spans="1:17" ht="12.75" customHeight="1" x14ac:dyDescent="0.25">
      <c r="A23" s="77" t="s">
        <v>607</v>
      </c>
      <c r="B23" s="77" t="s">
        <v>370</v>
      </c>
      <c r="C23" s="3">
        <v>20</v>
      </c>
      <c r="D23" s="77" t="s">
        <v>330</v>
      </c>
      <c r="E23" s="78">
        <v>12.7</v>
      </c>
      <c r="F23" s="78"/>
      <c r="G23" s="77" t="s">
        <v>609</v>
      </c>
      <c r="H23" s="3">
        <v>6</v>
      </c>
      <c r="I23" s="3"/>
      <c r="J23" s="50">
        <v>40</v>
      </c>
      <c r="K23" s="65"/>
      <c r="L23" s="80">
        <v>0</v>
      </c>
      <c r="M23" s="67"/>
      <c r="N23" s="68">
        <v>0</v>
      </c>
      <c r="O23" s="68">
        <v>0</v>
      </c>
      <c r="P23" s="68">
        <v>0</v>
      </c>
      <c r="Q23" s="109"/>
    </row>
    <row r="24" spans="1:17" ht="12.75" customHeight="1" x14ac:dyDescent="0.25">
      <c r="A24" s="77" t="s">
        <v>607</v>
      </c>
      <c r="B24" s="77" t="s">
        <v>370</v>
      </c>
      <c r="C24" s="3">
        <v>21</v>
      </c>
      <c r="D24" s="77" t="s">
        <v>389</v>
      </c>
      <c r="E24" s="78">
        <v>29.7</v>
      </c>
      <c r="F24" s="78"/>
      <c r="G24" s="77" t="s">
        <v>609</v>
      </c>
      <c r="H24" s="3">
        <v>1</v>
      </c>
      <c r="I24" s="3"/>
      <c r="J24" s="50">
        <v>200</v>
      </c>
      <c r="K24" s="65"/>
      <c r="L24" s="80">
        <v>0</v>
      </c>
      <c r="M24" s="67"/>
      <c r="N24" s="68">
        <v>0</v>
      </c>
      <c r="O24" s="68">
        <v>0</v>
      </c>
      <c r="P24" s="68">
        <v>0</v>
      </c>
      <c r="Q24" s="109"/>
    </row>
    <row r="25" spans="1:17" ht="12.75" customHeight="1" x14ac:dyDescent="0.25">
      <c r="A25" s="77" t="s">
        <v>607</v>
      </c>
      <c r="B25" s="77" t="s">
        <v>370</v>
      </c>
      <c r="C25" s="3">
        <v>22</v>
      </c>
      <c r="D25" s="77" t="s">
        <v>389</v>
      </c>
      <c r="E25" s="78">
        <v>48.1</v>
      </c>
      <c r="F25" s="78"/>
      <c r="G25" s="77" t="s">
        <v>609</v>
      </c>
      <c r="H25" s="3">
        <v>1</v>
      </c>
      <c r="I25" s="3"/>
      <c r="J25" s="50">
        <v>200</v>
      </c>
      <c r="K25" s="65"/>
      <c r="L25" s="80">
        <v>0</v>
      </c>
      <c r="M25" s="67"/>
      <c r="N25" s="68">
        <v>0</v>
      </c>
      <c r="O25" s="68">
        <v>0</v>
      </c>
      <c r="P25" s="68">
        <v>0</v>
      </c>
      <c r="Q25" s="109"/>
    </row>
    <row r="26" spans="1:17" ht="12.75" customHeight="1" x14ac:dyDescent="0.25">
      <c r="A26" s="77" t="s">
        <v>607</v>
      </c>
      <c r="B26" s="77" t="s">
        <v>370</v>
      </c>
      <c r="C26" s="3">
        <v>23</v>
      </c>
      <c r="D26" s="77" t="s">
        <v>563</v>
      </c>
      <c r="E26" s="78">
        <v>11.34</v>
      </c>
      <c r="F26" s="78"/>
      <c r="G26" s="77" t="s">
        <v>480</v>
      </c>
      <c r="H26" s="3">
        <v>1</v>
      </c>
      <c r="I26" s="3"/>
      <c r="J26" s="50">
        <v>200</v>
      </c>
      <c r="K26" s="65"/>
      <c r="L26" s="80">
        <v>0</v>
      </c>
      <c r="M26" s="67"/>
      <c r="N26" s="68">
        <v>0</v>
      </c>
      <c r="O26" s="68">
        <v>0</v>
      </c>
      <c r="P26" s="68">
        <v>0</v>
      </c>
      <c r="Q26" s="109"/>
    </row>
    <row r="27" spans="1:17" ht="12.75" customHeight="1" x14ac:dyDescent="0.25">
      <c r="A27" s="77" t="s">
        <v>607</v>
      </c>
      <c r="B27" s="77" t="s">
        <v>370</v>
      </c>
      <c r="C27" s="3">
        <v>24</v>
      </c>
      <c r="D27" s="77" t="s">
        <v>78</v>
      </c>
      <c r="E27" s="78">
        <v>5.67</v>
      </c>
      <c r="F27" s="78"/>
      <c r="G27" s="77" t="s">
        <v>480</v>
      </c>
      <c r="H27" s="3">
        <v>8</v>
      </c>
      <c r="I27" s="3"/>
      <c r="J27" s="50">
        <v>200</v>
      </c>
      <c r="K27" s="65"/>
      <c r="L27" s="80">
        <v>0</v>
      </c>
      <c r="M27" s="67"/>
      <c r="N27" s="68">
        <v>0</v>
      </c>
      <c r="O27" s="68">
        <v>0</v>
      </c>
      <c r="P27" s="68">
        <v>0</v>
      </c>
      <c r="Q27" s="109"/>
    </row>
    <row r="28" spans="1:17" ht="12.75" customHeight="1" x14ac:dyDescent="0.25">
      <c r="A28" s="77" t="s">
        <v>607</v>
      </c>
      <c r="B28" s="77" t="s">
        <v>370</v>
      </c>
      <c r="C28" s="3">
        <v>25</v>
      </c>
      <c r="D28" s="77" t="s">
        <v>348</v>
      </c>
      <c r="E28" s="78">
        <v>16.100000000000001</v>
      </c>
      <c r="F28" s="78"/>
      <c r="G28" s="77" t="s">
        <v>609</v>
      </c>
      <c r="H28" s="3">
        <v>6</v>
      </c>
      <c r="I28" s="3"/>
      <c r="J28" s="50">
        <v>40</v>
      </c>
      <c r="K28" s="65"/>
      <c r="L28" s="80">
        <v>0</v>
      </c>
      <c r="M28" s="67"/>
      <c r="N28" s="68">
        <v>0</v>
      </c>
      <c r="O28" s="68">
        <v>0</v>
      </c>
      <c r="P28" s="68">
        <v>0</v>
      </c>
      <c r="Q28" s="109"/>
    </row>
    <row r="29" spans="1:17" ht="12.75" customHeight="1" x14ac:dyDescent="0.25">
      <c r="A29" s="77" t="s">
        <v>607</v>
      </c>
      <c r="B29" s="77" t="s">
        <v>370</v>
      </c>
      <c r="C29" s="3">
        <v>26</v>
      </c>
      <c r="D29" s="77" t="s">
        <v>576</v>
      </c>
      <c r="E29" s="78">
        <v>52.9</v>
      </c>
      <c r="F29" s="78"/>
      <c r="G29" s="77" t="s">
        <v>609</v>
      </c>
      <c r="H29" s="3">
        <v>7</v>
      </c>
      <c r="I29" s="3"/>
      <c r="J29" s="50">
        <v>200</v>
      </c>
      <c r="K29" s="65"/>
      <c r="L29" s="80">
        <v>0</v>
      </c>
      <c r="M29" s="67"/>
      <c r="N29" s="68">
        <v>0</v>
      </c>
      <c r="O29" s="68">
        <v>0</v>
      </c>
      <c r="P29" s="68">
        <v>0</v>
      </c>
      <c r="Q29" s="109"/>
    </row>
    <row r="30" spans="1:17" ht="12.75" customHeight="1" x14ac:dyDescent="0.25">
      <c r="A30" s="77" t="s">
        <v>607</v>
      </c>
      <c r="B30" s="77" t="s">
        <v>370</v>
      </c>
      <c r="C30" s="3">
        <v>27</v>
      </c>
      <c r="D30" s="77" t="s">
        <v>611</v>
      </c>
      <c r="E30" s="78">
        <v>7</v>
      </c>
      <c r="F30" s="78"/>
      <c r="G30" s="77" t="s">
        <v>480</v>
      </c>
      <c r="H30" s="3">
        <v>9</v>
      </c>
      <c r="I30" s="3"/>
      <c r="J30" s="50">
        <v>200</v>
      </c>
      <c r="K30" s="65"/>
      <c r="L30" s="80">
        <v>0</v>
      </c>
      <c r="M30" s="67"/>
      <c r="N30" s="68">
        <v>0</v>
      </c>
      <c r="O30" s="68">
        <v>0</v>
      </c>
      <c r="P30" s="68">
        <v>0</v>
      </c>
      <c r="Q30" s="109"/>
    </row>
    <row r="31" spans="1:17" ht="12.75" customHeight="1" x14ac:dyDescent="0.25">
      <c r="A31" s="77" t="s">
        <v>607</v>
      </c>
      <c r="B31" s="77" t="s">
        <v>370</v>
      </c>
      <c r="C31" s="3">
        <v>28</v>
      </c>
      <c r="D31" s="77" t="s">
        <v>577</v>
      </c>
      <c r="E31" s="78">
        <v>52.9</v>
      </c>
      <c r="F31" s="78"/>
      <c r="G31" s="77" t="s">
        <v>609</v>
      </c>
      <c r="H31" s="3">
        <v>7</v>
      </c>
      <c r="I31" s="3"/>
      <c r="J31" s="50">
        <v>200</v>
      </c>
      <c r="K31" s="65"/>
      <c r="L31" s="80">
        <v>0</v>
      </c>
      <c r="M31" s="67"/>
      <c r="N31" s="68">
        <v>0</v>
      </c>
      <c r="O31" s="68">
        <v>0</v>
      </c>
      <c r="P31" s="68">
        <v>0</v>
      </c>
      <c r="Q31" s="109"/>
    </row>
    <row r="32" spans="1:17" ht="12.75" customHeight="1" x14ac:dyDescent="0.25">
      <c r="A32" s="77" t="s">
        <v>607</v>
      </c>
      <c r="B32" s="77" t="s">
        <v>84</v>
      </c>
      <c r="C32" s="3" t="s">
        <v>288</v>
      </c>
      <c r="D32" s="77" t="s">
        <v>17</v>
      </c>
      <c r="E32" s="78">
        <v>19.23</v>
      </c>
      <c r="F32" s="78"/>
      <c r="G32" s="77" t="s">
        <v>609</v>
      </c>
      <c r="H32" s="3">
        <v>4</v>
      </c>
      <c r="I32" s="3"/>
      <c r="J32" s="50">
        <v>200</v>
      </c>
      <c r="K32" s="65"/>
      <c r="L32" s="80">
        <v>0</v>
      </c>
      <c r="M32" s="67"/>
      <c r="N32" s="68">
        <v>0</v>
      </c>
      <c r="O32" s="68">
        <v>0</v>
      </c>
      <c r="P32" s="68">
        <v>0</v>
      </c>
      <c r="Q32" s="109"/>
    </row>
    <row r="33" spans="1:17" ht="12.75" customHeight="1" x14ac:dyDescent="0.25">
      <c r="A33" s="77" t="s">
        <v>607</v>
      </c>
      <c r="B33" s="77" t="s">
        <v>84</v>
      </c>
      <c r="C33" s="3" t="s">
        <v>310</v>
      </c>
      <c r="D33" s="77" t="s">
        <v>21</v>
      </c>
      <c r="E33" s="78">
        <v>24.1</v>
      </c>
      <c r="F33" s="78"/>
      <c r="G33" s="77" t="s">
        <v>16</v>
      </c>
      <c r="H33" s="3">
        <v>9</v>
      </c>
      <c r="I33" s="3"/>
      <c r="J33" s="50">
        <v>40</v>
      </c>
      <c r="K33" s="65"/>
      <c r="L33" s="80">
        <v>0</v>
      </c>
      <c r="M33" s="67"/>
      <c r="N33" s="68">
        <v>0</v>
      </c>
      <c r="O33" s="68">
        <v>0</v>
      </c>
      <c r="P33" s="68">
        <v>0</v>
      </c>
      <c r="Q33" s="109"/>
    </row>
    <row r="34" spans="1:17" ht="12.75" customHeight="1" x14ac:dyDescent="0.25">
      <c r="A34" s="77" t="s">
        <v>607</v>
      </c>
      <c r="B34" s="77" t="s">
        <v>84</v>
      </c>
      <c r="C34" s="3" t="s">
        <v>292</v>
      </c>
      <c r="D34" s="77" t="s">
        <v>578</v>
      </c>
      <c r="E34" s="78">
        <v>55.3</v>
      </c>
      <c r="F34" s="78"/>
      <c r="G34" s="77" t="s">
        <v>16</v>
      </c>
      <c r="H34" s="3">
        <v>7</v>
      </c>
      <c r="I34" s="3"/>
      <c r="J34" s="50">
        <v>200</v>
      </c>
      <c r="K34" s="65"/>
      <c r="L34" s="80">
        <v>0</v>
      </c>
      <c r="M34" s="67"/>
      <c r="N34" s="68">
        <v>0</v>
      </c>
      <c r="O34" s="68">
        <v>0</v>
      </c>
      <c r="P34" s="68">
        <v>0</v>
      </c>
      <c r="Q34" s="109"/>
    </row>
    <row r="35" spans="1:17" ht="12.75" customHeight="1" x14ac:dyDescent="0.25">
      <c r="A35" s="77" t="s">
        <v>607</v>
      </c>
      <c r="B35" s="77" t="s">
        <v>84</v>
      </c>
      <c r="C35" s="3" t="s">
        <v>358</v>
      </c>
      <c r="D35" s="77" t="s">
        <v>579</v>
      </c>
      <c r="E35" s="78">
        <v>55.3</v>
      </c>
      <c r="F35" s="78"/>
      <c r="G35" s="77" t="s">
        <v>326</v>
      </c>
      <c r="H35" s="3">
        <v>7</v>
      </c>
      <c r="I35" s="3"/>
      <c r="J35" s="50">
        <v>200</v>
      </c>
      <c r="K35" s="65"/>
      <c r="L35" s="80">
        <v>0</v>
      </c>
      <c r="M35" s="67"/>
      <c r="N35" s="68">
        <v>0</v>
      </c>
      <c r="O35" s="68">
        <v>0</v>
      </c>
      <c r="P35" s="68">
        <v>0</v>
      </c>
      <c r="Q35" s="109"/>
    </row>
    <row r="36" spans="1:17" ht="12.75" customHeight="1" x14ac:dyDescent="0.25">
      <c r="A36" s="77" t="s">
        <v>607</v>
      </c>
      <c r="B36" s="77" t="s">
        <v>84</v>
      </c>
      <c r="C36" s="3" t="s">
        <v>580</v>
      </c>
      <c r="D36" s="77" t="s">
        <v>342</v>
      </c>
      <c r="E36" s="78">
        <v>6.28</v>
      </c>
      <c r="F36" s="78"/>
      <c r="G36" s="77" t="s">
        <v>401</v>
      </c>
      <c r="H36" s="3">
        <v>3</v>
      </c>
      <c r="I36" s="3"/>
      <c r="J36" s="50">
        <v>200</v>
      </c>
      <c r="K36" s="65"/>
      <c r="L36" s="80">
        <v>0</v>
      </c>
      <c r="M36" s="67"/>
      <c r="N36" s="68">
        <v>0</v>
      </c>
      <c r="O36" s="68">
        <v>0</v>
      </c>
      <c r="P36" s="68">
        <v>0</v>
      </c>
      <c r="Q36" s="109"/>
    </row>
    <row r="37" spans="1:17" ht="12.75" customHeight="1" x14ac:dyDescent="0.25">
      <c r="A37" s="77" t="s">
        <v>607</v>
      </c>
      <c r="B37" s="77" t="s">
        <v>84</v>
      </c>
      <c r="C37" s="3" t="s">
        <v>297</v>
      </c>
      <c r="D37" s="77" t="s">
        <v>434</v>
      </c>
      <c r="E37" s="78">
        <v>12.7</v>
      </c>
      <c r="F37" s="78"/>
      <c r="G37" s="77" t="s">
        <v>16</v>
      </c>
      <c r="H37" s="3">
        <v>7</v>
      </c>
      <c r="I37" s="3"/>
      <c r="J37" s="50">
        <v>200</v>
      </c>
      <c r="K37" s="65"/>
      <c r="L37" s="80">
        <v>0</v>
      </c>
      <c r="M37" s="67"/>
      <c r="N37" s="68">
        <v>0</v>
      </c>
      <c r="O37" s="68">
        <v>0</v>
      </c>
      <c r="P37" s="68">
        <v>0</v>
      </c>
      <c r="Q37" s="109"/>
    </row>
    <row r="38" spans="1:17" ht="12.75" customHeight="1" x14ac:dyDescent="0.25">
      <c r="A38" s="77" t="s">
        <v>607</v>
      </c>
      <c r="B38" s="77" t="s">
        <v>84</v>
      </c>
      <c r="C38" s="3" t="s">
        <v>298</v>
      </c>
      <c r="D38" s="77" t="s">
        <v>17</v>
      </c>
      <c r="E38" s="78">
        <v>9.3000000000000007</v>
      </c>
      <c r="F38" s="78"/>
      <c r="G38" s="77" t="s">
        <v>609</v>
      </c>
      <c r="H38" s="3">
        <v>4</v>
      </c>
      <c r="I38" s="3"/>
      <c r="J38" s="50">
        <v>200</v>
      </c>
      <c r="K38" s="65"/>
      <c r="L38" s="80">
        <v>0</v>
      </c>
      <c r="M38" s="67"/>
      <c r="N38" s="68">
        <v>0</v>
      </c>
      <c r="O38" s="68">
        <v>0</v>
      </c>
      <c r="P38" s="68">
        <v>0</v>
      </c>
      <c r="Q38" s="109"/>
    </row>
    <row r="39" spans="1:17" ht="12.75" customHeight="1" x14ac:dyDescent="0.25">
      <c r="A39" s="77" t="s">
        <v>607</v>
      </c>
      <c r="B39" s="77" t="s">
        <v>84</v>
      </c>
      <c r="C39" s="3" t="s">
        <v>302</v>
      </c>
      <c r="D39" s="77" t="s">
        <v>17</v>
      </c>
      <c r="E39" s="78">
        <v>28.8</v>
      </c>
      <c r="F39" s="78"/>
      <c r="G39" s="77" t="s">
        <v>609</v>
      </c>
      <c r="H39" s="3">
        <v>4</v>
      </c>
      <c r="I39" s="3"/>
      <c r="J39" s="50">
        <v>200</v>
      </c>
      <c r="K39" s="65"/>
      <c r="L39" s="80">
        <v>0</v>
      </c>
      <c r="M39" s="67"/>
      <c r="N39" s="68">
        <v>0</v>
      </c>
      <c r="O39" s="68">
        <v>0</v>
      </c>
      <c r="P39" s="68">
        <v>0</v>
      </c>
      <c r="Q39" s="109"/>
    </row>
    <row r="40" spans="1:17" ht="12.75" customHeight="1" x14ac:dyDescent="0.25">
      <c r="A40" s="77" t="s">
        <v>607</v>
      </c>
      <c r="B40" s="77" t="s">
        <v>84</v>
      </c>
      <c r="C40" s="3" t="s">
        <v>299</v>
      </c>
      <c r="D40" s="77" t="s">
        <v>581</v>
      </c>
      <c r="E40" s="78">
        <v>56.1</v>
      </c>
      <c r="F40" s="78"/>
      <c r="G40" s="77" t="s">
        <v>16</v>
      </c>
      <c r="H40" s="3">
        <v>7</v>
      </c>
      <c r="I40" s="3"/>
      <c r="J40" s="50">
        <v>200</v>
      </c>
      <c r="K40" s="65"/>
      <c r="L40" s="80">
        <v>0</v>
      </c>
      <c r="M40" s="67"/>
      <c r="N40" s="68">
        <v>0</v>
      </c>
      <c r="O40" s="68">
        <v>0</v>
      </c>
      <c r="P40" s="68">
        <v>0</v>
      </c>
      <c r="Q40" s="109"/>
    </row>
    <row r="41" spans="1:17" ht="12.75" customHeight="1" x14ac:dyDescent="0.25">
      <c r="A41" s="77" t="s">
        <v>607</v>
      </c>
      <c r="B41" s="77" t="s">
        <v>84</v>
      </c>
      <c r="C41" s="3" t="s">
        <v>300</v>
      </c>
      <c r="D41" s="77" t="s">
        <v>612</v>
      </c>
      <c r="E41" s="78">
        <v>17.16</v>
      </c>
      <c r="F41" s="78"/>
      <c r="G41" s="77" t="s">
        <v>480</v>
      </c>
      <c r="H41" s="3">
        <v>8</v>
      </c>
      <c r="I41" s="3"/>
      <c r="J41" s="50">
        <v>200</v>
      </c>
      <c r="K41" s="65"/>
      <c r="L41" s="80">
        <v>0</v>
      </c>
      <c r="M41" s="67"/>
      <c r="N41" s="68">
        <v>0</v>
      </c>
      <c r="O41" s="68">
        <v>0</v>
      </c>
      <c r="P41" s="68">
        <v>0</v>
      </c>
      <c r="Q41" s="109"/>
    </row>
    <row r="42" spans="1:17" ht="12.75" customHeight="1" x14ac:dyDescent="0.25">
      <c r="A42" s="77" t="s">
        <v>607</v>
      </c>
      <c r="B42" s="77" t="s">
        <v>84</v>
      </c>
      <c r="C42" s="3" t="s">
        <v>301</v>
      </c>
      <c r="D42" s="77" t="s">
        <v>339</v>
      </c>
      <c r="E42" s="78">
        <v>1.26</v>
      </c>
      <c r="F42" s="78"/>
      <c r="G42" s="77" t="s">
        <v>480</v>
      </c>
      <c r="H42" s="3">
        <v>8</v>
      </c>
      <c r="I42" s="3"/>
      <c r="J42" s="50">
        <v>200</v>
      </c>
      <c r="K42" s="65"/>
      <c r="L42" s="80">
        <v>0</v>
      </c>
      <c r="M42" s="67"/>
      <c r="N42" s="68">
        <v>0</v>
      </c>
      <c r="O42" s="68">
        <v>0</v>
      </c>
      <c r="P42" s="68">
        <v>0</v>
      </c>
      <c r="Q42" s="109"/>
    </row>
    <row r="43" spans="1:17" ht="12.75" customHeight="1" x14ac:dyDescent="0.25">
      <c r="A43" s="77" t="s">
        <v>607</v>
      </c>
      <c r="B43" s="77" t="s">
        <v>84</v>
      </c>
      <c r="C43" s="3" t="s">
        <v>289</v>
      </c>
      <c r="D43" s="77" t="s">
        <v>17</v>
      </c>
      <c r="E43" s="78">
        <v>23.1</v>
      </c>
      <c r="F43" s="78"/>
      <c r="G43" s="77" t="s">
        <v>609</v>
      </c>
      <c r="H43" s="3">
        <v>4</v>
      </c>
      <c r="I43" s="3"/>
      <c r="J43" s="50">
        <v>200</v>
      </c>
      <c r="K43" s="65"/>
      <c r="L43" s="80">
        <v>0</v>
      </c>
      <c r="M43" s="67"/>
      <c r="N43" s="68">
        <v>0</v>
      </c>
      <c r="O43" s="68">
        <v>0</v>
      </c>
      <c r="P43" s="68">
        <v>0</v>
      </c>
      <c r="Q43" s="109"/>
    </row>
    <row r="44" spans="1:17" ht="12.75" customHeight="1" x14ac:dyDescent="0.25">
      <c r="A44" s="77" t="s">
        <v>607</v>
      </c>
      <c r="B44" s="77" t="s">
        <v>84</v>
      </c>
      <c r="C44" s="3" t="s">
        <v>293</v>
      </c>
      <c r="D44" s="77" t="s">
        <v>247</v>
      </c>
      <c r="E44" s="78">
        <v>56.3</v>
      </c>
      <c r="F44" s="78"/>
      <c r="G44" s="77" t="s">
        <v>16</v>
      </c>
      <c r="H44" s="3">
        <v>7</v>
      </c>
      <c r="I44" s="3"/>
      <c r="J44" s="50">
        <v>200</v>
      </c>
      <c r="K44" s="65"/>
      <c r="L44" s="80">
        <v>0</v>
      </c>
      <c r="M44" s="67"/>
      <c r="N44" s="68">
        <v>0</v>
      </c>
      <c r="O44" s="68">
        <v>0</v>
      </c>
      <c r="P44" s="68">
        <v>0</v>
      </c>
      <c r="Q44" s="109"/>
    </row>
    <row r="45" spans="1:17" ht="12.75" customHeight="1" x14ac:dyDescent="0.25">
      <c r="A45" s="77" t="s">
        <v>607</v>
      </c>
      <c r="B45" s="77" t="s">
        <v>84</v>
      </c>
      <c r="C45" s="3" t="s">
        <v>359</v>
      </c>
      <c r="D45" s="77" t="s">
        <v>248</v>
      </c>
      <c r="E45" s="78">
        <v>54.8</v>
      </c>
      <c r="F45" s="78"/>
      <c r="G45" s="77" t="s">
        <v>16</v>
      </c>
      <c r="H45" s="3">
        <v>7</v>
      </c>
      <c r="I45" s="3"/>
      <c r="J45" s="50">
        <v>200</v>
      </c>
      <c r="K45" s="65"/>
      <c r="L45" s="80">
        <v>0</v>
      </c>
      <c r="M45" s="67"/>
      <c r="N45" s="68">
        <v>0</v>
      </c>
      <c r="O45" s="68">
        <v>0</v>
      </c>
      <c r="P45" s="68">
        <v>0</v>
      </c>
      <c r="Q45" s="109"/>
    </row>
    <row r="46" spans="1:17" ht="12.75" customHeight="1" x14ac:dyDescent="0.25">
      <c r="A46" s="77" t="s">
        <v>607</v>
      </c>
      <c r="B46" s="77" t="s">
        <v>84</v>
      </c>
      <c r="C46" s="3" t="s">
        <v>290</v>
      </c>
      <c r="D46" s="77" t="s">
        <v>613</v>
      </c>
      <c r="E46" s="78">
        <v>14.8</v>
      </c>
      <c r="F46" s="78"/>
      <c r="G46" s="77" t="s">
        <v>16</v>
      </c>
      <c r="H46" s="3">
        <v>6</v>
      </c>
      <c r="I46" s="3"/>
      <c r="J46" s="50">
        <v>40</v>
      </c>
      <c r="K46" s="65"/>
      <c r="L46" s="80">
        <v>0</v>
      </c>
      <c r="M46" s="67"/>
      <c r="N46" s="68">
        <v>0</v>
      </c>
      <c r="O46" s="68">
        <v>0</v>
      </c>
      <c r="P46" s="68">
        <v>0</v>
      </c>
      <c r="Q46" s="109"/>
    </row>
    <row r="47" spans="1:17" ht="12.75" customHeight="1" x14ac:dyDescent="0.25">
      <c r="A47" s="77" t="s">
        <v>607</v>
      </c>
      <c r="B47" s="77" t="s">
        <v>84</v>
      </c>
      <c r="C47" s="3" t="s">
        <v>294</v>
      </c>
      <c r="D47" s="77" t="s">
        <v>389</v>
      </c>
      <c r="E47" s="78">
        <v>15.9</v>
      </c>
      <c r="F47" s="78"/>
      <c r="G47" s="77" t="s">
        <v>609</v>
      </c>
      <c r="H47" s="3">
        <v>1</v>
      </c>
      <c r="I47" s="3"/>
      <c r="J47" s="50">
        <v>200</v>
      </c>
      <c r="K47" s="65"/>
      <c r="L47" s="80">
        <v>0</v>
      </c>
      <c r="M47" s="67"/>
      <c r="N47" s="68">
        <v>0</v>
      </c>
      <c r="O47" s="68">
        <v>0</v>
      </c>
      <c r="P47" s="68">
        <v>0</v>
      </c>
      <c r="Q47" s="109"/>
    </row>
    <row r="48" spans="1:17" ht="12.75" customHeight="1" x14ac:dyDescent="0.25">
      <c r="A48" s="77" t="s">
        <v>607</v>
      </c>
      <c r="B48" s="77" t="s">
        <v>84</v>
      </c>
      <c r="C48" s="3" t="s">
        <v>303</v>
      </c>
      <c r="D48" s="77" t="s">
        <v>15</v>
      </c>
      <c r="E48" s="78">
        <v>4</v>
      </c>
      <c r="F48" s="78"/>
      <c r="G48" s="77" t="s">
        <v>608</v>
      </c>
      <c r="H48" s="3">
        <v>3</v>
      </c>
      <c r="I48" s="3"/>
      <c r="J48" s="50">
        <v>200</v>
      </c>
      <c r="K48" s="65"/>
      <c r="L48" s="80">
        <v>0</v>
      </c>
      <c r="M48" s="67"/>
      <c r="N48" s="68">
        <v>0</v>
      </c>
      <c r="O48" s="68">
        <v>0</v>
      </c>
      <c r="P48" s="68">
        <v>0</v>
      </c>
      <c r="Q48" s="109"/>
    </row>
    <row r="49" spans="1:17" ht="12.75" customHeight="1" x14ac:dyDescent="0.25">
      <c r="A49" s="77" t="s">
        <v>607</v>
      </c>
      <c r="B49" s="77" t="s">
        <v>84</v>
      </c>
      <c r="C49" s="3" t="s">
        <v>304</v>
      </c>
      <c r="D49" s="77" t="s">
        <v>389</v>
      </c>
      <c r="E49" s="78">
        <v>60.5</v>
      </c>
      <c r="F49" s="78"/>
      <c r="G49" s="77" t="s">
        <v>609</v>
      </c>
      <c r="H49" s="3">
        <v>1</v>
      </c>
      <c r="I49" s="3"/>
      <c r="J49" s="50">
        <v>200</v>
      </c>
      <c r="K49" s="65"/>
      <c r="L49" s="80">
        <v>0</v>
      </c>
      <c r="M49" s="67"/>
      <c r="N49" s="68">
        <v>0</v>
      </c>
      <c r="O49" s="68">
        <v>0</v>
      </c>
      <c r="P49" s="68">
        <v>0</v>
      </c>
      <c r="Q49" s="109"/>
    </row>
    <row r="50" spans="1:17" ht="12.75" customHeight="1" x14ac:dyDescent="0.25">
      <c r="A50" s="77" t="s">
        <v>607</v>
      </c>
      <c r="B50" s="77" t="s">
        <v>84</v>
      </c>
      <c r="C50" s="3" t="s">
        <v>305</v>
      </c>
      <c r="D50" s="77" t="s">
        <v>563</v>
      </c>
      <c r="E50" s="78">
        <v>11.34</v>
      </c>
      <c r="F50" s="78"/>
      <c r="G50" s="77" t="s">
        <v>480</v>
      </c>
      <c r="H50" s="3">
        <v>1</v>
      </c>
      <c r="I50" s="3"/>
      <c r="J50" s="50">
        <v>200</v>
      </c>
      <c r="K50" s="65"/>
      <c r="L50" s="80">
        <v>0</v>
      </c>
      <c r="M50" s="67"/>
      <c r="N50" s="68">
        <v>0</v>
      </c>
      <c r="O50" s="68">
        <v>0</v>
      </c>
      <c r="P50" s="68">
        <v>0</v>
      </c>
      <c r="Q50" s="109"/>
    </row>
    <row r="51" spans="1:17" ht="12.75" customHeight="1" x14ac:dyDescent="0.25">
      <c r="A51" s="77" t="s">
        <v>607</v>
      </c>
      <c r="B51" s="77" t="s">
        <v>84</v>
      </c>
      <c r="C51" s="3" t="s">
        <v>309</v>
      </c>
      <c r="D51" s="77" t="s">
        <v>245</v>
      </c>
      <c r="E51" s="78">
        <v>52.8</v>
      </c>
      <c r="F51" s="78"/>
      <c r="G51" s="77" t="s">
        <v>609</v>
      </c>
      <c r="H51" s="3">
        <v>7</v>
      </c>
      <c r="I51" s="3"/>
      <c r="J51" s="50">
        <v>200</v>
      </c>
      <c r="K51" s="65"/>
      <c r="L51" s="80">
        <v>0</v>
      </c>
      <c r="M51" s="67"/>
      <c r="N51" s="68">
        <v>0</v>
      </c>
      <c r="O51" s="68">
        <v>0</v>
      </c>
      <c r="P51" s="68">
        <v>0</v>
      </c>
      <c r="Q51" s="109"/>
    </row>
    <row r="52" spans="1:17" ht="12.75" customHeight="1" x14ac:dyDescent="0.25">
      <c r="A52" s="77" t="s">
        <v>607</v>
      </c>
      <c r="B52" s="77" t="s">
        <v>84</v>
      </c>
      <c r="C52" s="3" t="s">
        <v>306</v>
      </c>
      <c r="D52" s="77" t="s">
        <v>611</v>
      </c>
      <c r="E52" s="78">
        <v>7</v>
      </c>
      <c r="F52" s="78"/>
      <c r="G52" s="77" t="s">
        <v>480</v>
      </c>
      <c r="H52" s="3">
        <v>9</v>
      </c>
      <c r="I52" s="3"/>
      <c r="J52" s="50">
        <v>200</v>
      </c>
      <c r="K52" s="65"/>
      <c r="L52" s="80">
        <v>0</v>
      </c>
      <c r="M52" s="67"/>
      <c r="N52" s="68">
        <v>0</v>
      </c>
      <c r="O52" s="68">
        <v>0</v>
      </c>
      <c r="P52" s="68">
        <v>0</v>
      </c>
      <c r="Q52" s="109"/>
    </row>
    <row r="53" spans="1:17" ht="12.75" customHeight="1" x14ac:dyDescent="0.25">
      <c r="A53" s="77" t="s">
        <v>607</v>
      </c>
      <c r="B53" s="77" t="s">
        <v>84</v>
      </c>
      <c r="C53" s="3" t="s">
        <v>307</v>
      </c>
      <c r="D53" s="77" t="s">
        <v>78</v>
      </c>
      <c r="E53" s="78">
        <v>5.67</v>
      </c>
      <c r="F53" s="78"/>
      <c r="G53" s="77" t="s">
        <v>480</v>
      </c>
      <c r="H53" s="3">
        <v>8</v>
      </c>
      <c r="I53" s="3"/>
      <c r="J53" s="50">
        <v>200</v>
      </c>
      <c r="K53" s="65"/>
      <c r="L53" s="80">
        <v>0</v>
      </c>
      <c r="M53" s="67"/>
      <c r="N53" s="68">
        <v>0</v>
      </c>
      <c r="O53" s="68">
        <v>0</v>
      </c>
      <c r="P53" s="68">
        <v>0</v>
      </c>
      <c r="Q53" s="109"/>
    </row>
    <row r="54" spans="1:17" ht="12.75" customHeight="1" x14ac:dyDescent="0.25">
      <c r="A54" s="77" t="s">
        <v>607</v>
      </c>
      <c r="B54" s="77" t="s">
        <v>84</v>
      </c>
      <c r="C54" s="3" t="s">
        <v>308</v>
      </c>
      <c r="D54" s="77" t="s">
        <v>246</v>
      </c>
      <c r="E54" s="78">
        <v>52.8</v>
      </c>
      <c r="F54" s="78"/>
      <c r="G54" s="77" t="s">
        <v>609</v>
      </c>
      <c r="H54" s="3">
        <v>7</v>
      </c>
      <c r="I54" s="3"/>
      <c r="J54" s="50">
        <v>200</v>
      </c>
      <c r="K54" s="65"/>
      <c r="L54" s="80">
        <v>0</v>
      </c>
      <c r="M54" s="67"/>
      <c r="N54" s="68">
        <v>0</v>
      </c>
      <c r="O54" s="68">
        <v>0</v>
      </c>
      <c r="P54" s="68">
        <v>0</v>
      </c>
      <c r="Q54" s="109"/>
    </row>
    <row r="55" spans="1:17" ht="12.75" customHeight="1" x14ac:dyDescent="0.25">
      <c r="A55" s="77" t="s">
        <v>607</v>
      </c>
      <c r="B55" s="77" t="s">
        <v>397</v>
      </c>
      <c r="C55" s="3" t="s">
        <v>391</v>
      </c>
      <c r="D55" s="77" t="s">
        <v>402</v>
      </c>
      <c r="E55" s="78">
        <v>2.2999999999999998</v>
      </c>
      <c r="F55" s="78"/>
      <c r="G55" s="77" t="s">
        <v>16</v>
      </c>
      <c r="H55" s="3">
        <v>4</v>
      </c>
      <c r="I55" s="3"/>
      <c r="J55" s="50">
        <v>200</v>
      </c>
      <c r="K55" s="65"/>
      <c r="L55" s="80">
        <v>0</v>
      </c>
      <c r="M55" s="67"/>
      <c r="N55" s="68">
        <v>0</v>
      </c>
      <c r="O55" s="68">
        <v>0</v>
      </c>
      <c r="P55" s="68">
        <v>0</v>
      </c>
      <c r="Q55" s="109"/>
    </row>
    <row r="56" spans="1:17" ht="12.75" customHeight="1" x14ac:dyDescent="0.25">
      <c r="A56" s="77" t="s">
        <v>607</v>
      </c>
      <c r="B56" s="77" t="s">
        <v>397</v>
      </c>
      <c r="C56" s="3" t="s">
        <v>392</v>
      </c>
      <c r="D56" s="77" t="s">
        <v>113</v>
      </c>
      <c r="E56" s="78">
        <v>2.5299999999999998</v>
      </c>
      <c r="F56" s="78"/>
      <c r="G56" s="77" t="s">
        <v>34</v>
      </c>
      <c r="H56" s="3">
        <v>4</v>
      </c>
      <c r="I56" s="3"/>
      <c r="J56" s="50">
        <v>200</v>
      </c>
      <c r="K56" s="65"/>
      <c r="L56" s="80">
        <v>0</v>
      </c>
      <c r="M56" s="67"/>
      <c r="N56" s="68">
        <v>0</v>
      </c>
      <c r="O56" s="68">
        <v>0</v>
      </c>
      <c r="P56" s="68">
        <v>0</v>
      </c>
      <c r="Q56" s="109"/>
    </row>
    <row r="57" spans="1:17" ht="12.75" customHeight="1" x14ac:dyDescent="0.25">
      <c r="A57" s="77" t="s">
        <v>607</v>
      </c>
      <c r="B57" s="77" t="s">
        <v>397</v>
      </c>
      <c r="C57" s="3" t="s">
        <v>393</v>
      </c>
      <c r="D57" s="77" t="s">
        <v>614</v>
      </c>
      <c r="E57" s="78">
        <v>27.52</v>
      </c>
      <c r="F57" s="78"/>
      <c r="G57" s="77" t="s">
        <v>16</v>
      </c>
      <c r="H57" s="3">
        <v>7</v>
      </c>
      <c r="I57" s="3"/>
      <c r="J57" s="50">
        <v>200</v>
      </c>
      <c r="K57" s="65"/>
      <c r="L57" s="80">
        <v>0</v>
      </c>
      <c r="M57" s="67"/>
      <c r="N57" s="68">
        <v>0</v>
      </c>
      <c r="O57" s="68">
        <v>0</v>
      </c>
      <c r="P57" s="68">
        <v>0</v>
      </c>
      <c r="Q57" s="109"/>
    </row>
    <row r="58" spans="1:17" ht="12.75" customHeight="1" x14ac:dyDescent="0.25">
      <c r="A58" s="77" t="s">
        <v>607</v>
      </c>
      <c r="B58" s="77" t="s">
        <v>397</v>
      </c>
      <c r="C58" s="3" t="s">
        <v>394</v>
      </c>
      <c r="D58" s="77" t="s">
        <v>19</v>
      </c>
      <c r="E58" s="78">
        <v>8.7799999999999994</v>
      </c>
      <c r="F58" s="78"/>
      <c r="G58" s="77" t="s">
        <v>16</v>
      </c>
      <c r="H58" s="3">
        <v>6</v>
      </c>
      <c r="I58" s="3"/>
      <c r="J58" s="50">
        <v>40</v>
      </c>
      <c r="K58" s="65"/>
      <c r="L58" s="80">
        <v>0</v>
      </c>
      <c r="M58" s="67"/>
      <c r="N58" s="68">
        <v>0</v>
      </c>
      <c r="O58" s="68">
        <v>0</v>
      </c>
      <c r="P58" s="68">
        <v>0</v>
      </c>
      <c r="Q58" s="109"/>
    </row>
    <row r="59" spans="1:17" ht="12.75" customHeight="1" x14ac:dyDescent="0.25">
      <c r="A59" s="77" t="s">
        <v>607</v>
      </c>
      <c r="B59" s="77" t="s">
        <v>397</v>
      </c>
      <c r="C59" s="3" t="s">
        <v>395</v>
      </c>
      <c r="D59" s="77" t="s">
        <v>403</v>
      </c>
      <c r="E59" s="78">
        <v>32.08</v>
      </c>
      <c r="F59" s="78"/>
      <c r="G59" s="77" t="s">
        <v>326</v>
      </c>
      <c r="H59" s="3">
        <v>7</v>
      </c>
      <c r="I59" s="3"/>
      <c r="J59" s="50">
        <v>200</v>
      </c>
      <c r="K59" s="65"/>
      <c r="L59" s="80">
        <v>0</v>
      </c>
      <c r="M59" s="67"/>
      <c r="N59" s="68">
        <v>0</v>
      </c>
      <c r="O59" s="68">
        <v>0</v>
      </c>
      <c r="P59" s="68">
        <v>0</v>
      </c>
      <c r="Q59" s="109"/>
    </row>
    <row r="60" spans="1:17" ht="12.75" customHeight="1" x14ac:dyDescent="0.25">
      <c r="A60" s="77" t="s">
        <v>607</v>
      </c>
      <c r="B60" s="77" t="s">
        <v>398</v>
      </c>
      <c r="C60" s="3" t="s">
        <v>396</v>
      </c>
      <c r="D60" s="77" t="s">
        <v>398</v>
      </c>
      <c r="E60" s="78"/>
      <c r="F60" s="78">
        <v>250</v>
      </c>
      <c r="G60" s="77" t="s">
        <v>401</v>
      </c>
      <c r="H60" s="3"/>
      <c r="I60" s="3"/>
      <c r="J60" s="50">
        <v>0</v>
      </c>
      <c r="K60" s="65"/>
      <c r="L60" s="80">
        <v>0</v>
      </c>
      <c r="M60" s="67"/>
      <c r="N60" s="68">
        <v>0</v>
      </c>
      <c r="O60" s="68">
        <v>0</v>
      </c>
      <c r="P60" s="68">
        <v>0</v>
      </c>
      <c r="Q60" s="109"/>
    </row>
    <row r="61" spans="1:17" ht="12.75" customHeight="1" x14ac:dyDescent="0.25">
      <c r="B61" s="81"/>
      <c r="D61" s="81"/>
      <c r="G61" s="81"/>
      <c r="O61" s="82"/>
      <c r="P61" s="82"/>
    </row>
    <row r="62" spans="1:17" ht="12.75" customHeight="1" x14ac:dyDescent="0.25">
      <c r="B62" s="81"/>
      <c r="D62" s="81"/>
      <c r="E62" s="96">
        <f>SUM(E2:E61)</f>
        <v>1450.7499999999995</v>
      </c>
      <c r="G62" s="81"/>
      <c r="O62" s="102">
        <f>SUM(O2:O61)</f>
        <v>0</v>
      </c>
      <c r="P62" s="82"/>
    </row>
    <row r="63" spans="1:17" ht="12.75" customHeight="1" x14ac:dyDescent="0.25">
      <c r="B63" s="35"/>
      <c r="C63" s="35"/>
      <c r="E63" s="16"/>
      <c r="J63" s="8"/>
      <c r="K63" s="17"/>
      <c r="L63" s="17"/>
      <c r="M63" s="17"/>
      <c r="N63" s="17"/>
      <c r="O63" s="36"/>
      <c r="P63" s="36"/>
      <c r="Q63" s="17"/>
    </row>
    <row r="64" spans="1:17" ht="12.75" customHeight="1" x14ac:dyDescent="0.25">
      <c r="B64" s="35"/>
      <c r="C64" s="35"/>
      <c r="E64" s="16"/>
      <c r="J64" s="8"/>
      <c r="K64" s="17"/>
      <c r="L64" s="17"/>
      <c r="M64" s="17"/>
      <c r="N64" s="17"/>
      <c r="O64" s="36"/>
      <c r="P64" s="36"/>
      <c r="Q64" s="17"/>
    </row>
    <row r="65" spans="2:17" ht="12.75" customHeight="1" x14ac:dyDescent="0.25">
      <c r="B65" s="35"/>
      <c r="C65" s="35"/>
      <c r="E65" s="16"/>
      <c r="J65" s="8"/>
      <c r="K65" s="17"/>
      <c r="L65" s="17"/>
      <c r="M65" s="17"/>
      <c r="N65" s="17"/>
      <c r="O65" s="36"/>
      <c r="P65" s="36"/>
      <c r="Q65" s="17"/>
    </row>
    <row r="66" spans="2:17" ht="12.75" customHeight="1" x14ac:dyDescent="0.25">
      <c r="B66" s="35"/>
      <c r="C66" s="35"/>
      <c r="E66" s="16"/>
      <c r="J66" s="8"/>
      <c r="K66" s="17"/>
      <c r="L66" s="17"/>
      <c r="M66" s="17"/>
      <c r="N66" s="17"/>
      <c r="O66" s="36"/>
      <c r="P66" s="36"/>
      <c r="Q66" s="17"/>
    </row>
    <row r="67" spans="2:17" ht="12.75" customHeight="1" x14ac:dyDescent="0.25">
      <c r="B67" s="35"/>
      <c r="C67" s="35"/>
      <c r="E67" s="16"/>
      <c r="J67" s="8"/>
      <c r="K67" s="17"/>
      <c r="L67" s="17"/>
      <c r="M67" s="17"/>
      <c r="N67" s="17"/>
      <c r="O67" s="36"/>
      <c r="P67" s="36"/>
      <c r="Q67" s="17"/>
    </row>
    <row r="68" spans="2:17" ht="12.75" customHeight="1" x14ac:dyDescent="0.25">
      <c r="B68" s="35"/>
      <c r="C68" s="35"/>
      <c r="E68" s="16"/>
      <c r="J68" s="8"/>
      <c r="K68" s="17"/>
      <c r="L68" s="17"/>
      <c r="M68" s="17"/>
      <c r="N68" s="17"/>
      <c r="O68" s="36"/>
      <c r="P68" s="36"/>
      <c r="Q68" s="17"/>
    </row>
    <row r="69" spans="2:17" ht="12.75" customHeight="1" x14ac:dyDescent="0.25">
      <c r="B69" s="35"/>
      <c r="C69" s="35"/>
      <c r="E69" s="16"/>
      <c r="J69" s="8"/>
      <c r="K69" s="17"/>
      <c r="L69" s="17"/>
      <c r="M69" s="17"/>
      <c r="N69" s="17"/>
      <c r="O69" s="36"/>
      <c r="P69" s="36"/>
      <c r="Q69" s="17"/>
    </row>
    <row r="70" spans="2:17" ht="12.75" customHeight="1" x14ac:dyDescent="0.25">
      <c r="B70" s="35"/>
      <c r="C70" s="35"/>
      <c r="E70" s="16"/>
      <c r="J70" s="8"/>
      <c r="K70" s="17"/>
      <c r="L70" s="17"/>
      <c r="M70" s="17"/>
      <c r="N70" s="17"/>
      <c r="O70" s="36"/>
      <c r="P70" s="36"/>
      <c r="Q70" s="17"/>
    </row>
    <row r="71" spans="2:17" ht="12.75" customHeight="1" x14ac:dyDescent="0.25">
      <c r="B71" s="35"/>
      <c r="C71" s="35"/>
      <c r="E71" s="16"/>
      <c r="J71" s="8"/>
      <c r="K71" s="17"/>
      <c r="L71" s="17"/>
      <c r="M71" s="17"/>
      <c r="N71" s="17"/>
      <c r="O71" s="36"/>
      <c r="P71" s="36"/>
      <c r="Q71" s="17"/>
    </row>
    <row r="72" spans="2:17" ht="12.75" customHeight="1" x14ac:dyDescent="0.25">
      <c r="B72" s="35"/>
      <c r="C72" s="35"/>
      <c r="E72" s="16"/>
      <c r="J72" s="8"/>
      <c r="K72" s="17"/>
      <c r="L72" s="17"/>
      <c r="M72" s="17"/>
      <c r="N72" s="17"/>
      <c r="O72" s="36"/>
      <c r="P72" s="36"/>
      <c r="Q72" s="17"/>
    </row>
    <row r="73" spans="2:17" ht="12.75" customHeight="1" x14ac:dyDescent="0.25">
      <c r="B73" s="35"/>
      <c r="C73" s="35"/>
      <c r="E73" s="16"/>
      <c r="J73" s="8"/>
      <c r="K73" s="17"/>
      <c r="L73" s="17"/>
      <c r="M73" s="17"/>
      <c r="N73" s="17"/>
      <c r="O73" s="36"/>
      <c r="P73" s="36"/>
      <c r="Q73" s="17"/>
    </row>
    <row r="74" spans="2:17" ht="12.75" customHeight="1" x14ac:dyDescent="0.25">
      <c r="B74" s="35"/>
      <c r="C74" s="35"/>
      <c r="E74" s="16"/>
      <c r="J74" s="8"/>
      <c r="K74" s="17"/>
      <c r="L74" s="17"/>
      <c r="M74" s="17"/>
      <c r="N74" s="17"/>
      <c r="O74" s="36"/>
      <c r="P74" s="36"/>
      <c r="Q74" s="17"/>
    </row>
    <row r="75" spans="2:17" ht="12.75" customHeight="1" x14ac:dyDescent="0.25">
      <c r="B75" s="35"/>
      <c r="C75" s="35"/>
      <c r="E75" s="16"/>
      <c r="J75" s="8"/>
      <c r="K75" s="17"/>
      <c r="L75" s="17"/>
      <c r="M75" s="17"/>
      <c r="N75" s="17"/>
      <c r="O75" s="36"/>
      <c r="P75" s="36"/>
      <c r="Q75" s="17"/>
    </row>
    <row r="76" spans="2:17" ht="12.75" customHeight="1" x14ac:dyDescent="0.25">
      <c r="B76" s="35"/>
      <c r="C76" s="35"/>
      <c r="E76" s="16"/>
      <c r="J76" s="8"/>
      <c r="K76" s="17"/>
      <c r="L76" s="17"/>
      <c r="M76" s="17"/>
      <c r="N76" s="17"/>
      <c r="O76" s="36"/>
      <c r="P76" s="36"/>
      <c r="Q76" s="17"/>
    </row>
    <row r="77" spans="2:17" ht="12.75" customHeight="1" x14ac:dyDescent="0.25">
      <c r="B77" s="35"/>
      <c r="C77" s="35"/>
      <c r="E77" s="16"/>
      <c r="J77" s="8"/>
      <c r="K77" s="17"/>
      <c r="L77" s="17"/>
      <c r="M77" s="17"/>
      <c r="N77" s="17"/>
      <c r="O77" s="36"/>
      <c r="P77" s="36"/>
      <c r="Q77" s="17"/>
    </row>
    <row r="78" spans="2:17" ht="12.75" customHeight="1" x14ac:dyDescent="0.25">
      <c r="B78" s="35"/>
      <c r="C78" s="35"/>
      <c r="E78" s="16"/>
      <c r="J78" s="8"/>
      <c r="K78" s="17"/>
      <c r="L78" s="17"/>
      <c r="M78" s="17"/>
      <c r="N78" s="17"/>
      <c r="O78" s="36"/>
      <c r="P78" s="36"/>
      <c r="Q78" s="17"/>
    </row>
    <row r="79" spans="2:17" ht="12.75" customHeight="1" x14ac:dyDescent="0.25">
      <c r="B79" s="35"/>
      <c r="C79" s="35"/>
      <c r="E79" s="16"/>
      <c r="J79" s="8"/>
      <c r="K79" s="17"/>
      <c r="L79" s="17"/>
      <c r="M79" s="17"/>
      <c r="N79" s="17"/>
      <c r="O79" s="36"/>
      <c r="P79" s="36"/>
      <c r="Q79" s="17"/>
    </row>
    <row r="80" spans="2:17" ht="12.75" customHeight="1" x14ac:dyDescent="0.25">
      <c r="B80" s="35"/>
      <c r="C80" s="35"/>
      <c r="E80" s="16"/>
      <c r="J80" s="8"/>
      <c r="K80" s="17"/>
      <c r="L80" s="17"/>
      <c r="M80" s="17"/>
      <c r="N80" s="17"/>
      <c r="O80" s="36"/>
      <c r="P80" s="36"/>
      <c r="Q80" s="17"/>
    </row>
    <row r="81" spans="1:17" ht="12.75" customHeight="1" x14ac:dyDescent="0.25">
      <c r="B81" s="35"/>
      <c r="C81" s="35"/>
      <c r="E81" s="16"/>
      <c r="J81" s="8"/>
      <c r="K81" s="17"/>
      <c r="L81" s="17"/>
      <c r="M81" s="17"/>
      <c r="N81" s="17"/>
      <c r="O81" s="36"/>
      <c r="P81" s="36"/>
      <c r="Q81" s="17"/>
    </row>
    <row r="82" spans="1:17" ht="12.75" customHeight="1" x14ac:dyDescent="0.25">
      <c r="B82" s="35"/>
      <c r="C82" s="35"/>
      <c r="E82" s="16"/>
      <c r="J82" s="8"/>
      <c r="K82" s="17"/>
      <c r="L82" s="17"/>
      <c r="M82" s="17"/>
      <c r="N82" s="17"/>
      <c r="O82" s="36"/>
      <c r="P82" s="36"/>
      <c r="Q82" s="17"/>
    </row>
    <row r="83" spans="1:17" ht="12.75" customHeight="1" x14ac:dyDescent="0.25">
      <c r="B83" s="35"/>
      <c r="C83" s="35"/>
      <c r="E83" s="16"/>
      <c r="J83" s="8"/>
      <c r="K83" s="17"/>
      <c r="L83" s="17"/>
      <c r="M83" s="17"/>
      <c r="N83" s="17"/>
      <c r="O83" s="36"/>
      <c r="P83" s="36"/>
      <c r="Q83" s="17"/>
    </row>
    <row r="84" spans="1:17" ht="12.75" customHeight="1" x14ac:dyDescent="0.25">
      <c r="B84" s="35"/>
      <c r="C84" s="35"/>
      <c r="E84" s="16"/>
      <c r="J84" s="8"/>
      <c r="K84" s="17"/>
      <c r="L84" s="17"/>
      <c r="M84" s="17"/>
      <c r="N84" s="17"/>
      <c r="O84" s="36"/>
      <c r="P84" s="36"/>
      <c r="Q84" s="17"/>
    </row>
    <row r="85" spans="1:17" ht="12.75" customHeight="1" x14ac:dyDescent="0.25">
      <c r="A85" s="8"/>
      <c r="B85" s="8"/>
      <c r="C85" s="8"/>
      <c r="D85" s="8"/>
      <c r="E85" s="9"/>
      <c r="F85" s="8"/>
      <c r="G85" s="8"/>
      <c r="H85" s="8"/>
      <c r="I85" s="8"/>
      <c r="J85" s="8"/>
      <c r="K85" s="8"/>
      <c r="L85" s="8"/>
      <c r="M85" s="8"/>
      <c r="N85" s="8"/>
      <c r="O85" s="8"/>
      <c r="P85" s="8"/>
      <c r="Q85" s="8"/>
    </row>
    <row r="86" spans="1:17" ht="12.75" customHeight="1" x14ac:dyDescent="0.25">
      <c r="A86" s="8"/>
      <c r="B86" s="8"/>
      <c r="C86" s="8"/>
      <c r="D86" s="37"/>
      <c r="E86" s="38"/>
      <c r="F86" s="8"/>
      <c r="G86" s="8"/>
      <c r="H86" s="8"/>
      <c r="I86" s="8"/>
      <c r="J86" s="8"/>
      <c r="K86" s="8"/>
      <c r="L86" s="8"/>
      <c r="M86" s="8"/>
      <c r="N86" s="8"/>
      <c r="O86" s="8"/>
      <c r="P86" s="8"/>
      <c r="Q86" s="8"/>
    </row>
    <row r="87" spans="1:17" ht="12.75" customHeight="1" x14ac:dyDescent="0.25">
      <c r="A87" s="8"/>
      <c r="B87" s="8"/>
      <c r="C87" s="8"/>
      <c r="D87" s="8"/>
      <c r="E87" s="9"/>
      <c r="F87" s="8"/>
      <c r="G87" s="8"/>
      <c r="H87" s="8"/>
      <c r="I87" s="8"/>
      <c r="J87" s="8"/>
      <c r="K87" s="8"/>
      <c r="L87" s="8"/>
      <c r="M87" s="8"/>
      <c r="N87" s="8"/>
      <c r="O87" s="8"/>
      <c r="P87" s="8"/>
      <c r="Q87" s="8"/>
    </row>
    <row r="88" spans="1:17" ht="12.75" customHeight="1" x14ac:dyDescent="0.25">
      <c r="A88" s="8"/>
      <c r="B88" s="8"/>
      <c r="C88" s="8"/>
      <c r="D88" s="8"/>
      <c r="E88" s="9"/>
      <c r="F88" s="8"/>
      <c r="G88" s="8"/>
      <c r="H88" s="8"/>
      <c r="I88" s="8"/>
      <c r="J88" s="8"/>
      <c r="K88" s="8"/>
      <c r="L88" s="8"/>
      <c r="M88" s="8"/>
      <c r="N88" s="8"/>
      <c r="O88" s="8"/>
      <c r="P88" s="8"/>
      <c r="Q88" s="8"/>
    </row>
    <row r="89" spans="1:17" ht="12.75" customHeight="1" x14ac:dyDescent="0.25">
      <c r="A89" s="8"/>
      <c r="B89" s="8"/>
      <c r="C89" s="8"/>
      <c r="D89" s="8"/>
      <c r="E89" s="9"/>
      <c r="F89" s="8"/>
      <c r="G89" s="8"/>
      <c r="H89" s="8"/>
      <c r="I89" s="8"/>
      <c r="J89" s="8"/>
      <c r="K89" s="8"/>
      <c r="L89" s="8"/>
      <c r="M89" s="8"/>
      <c r="N89" s="8"/>
      <c r="O89" s="8"/>
      <c r="P89" s="8"/>
      <c r="Q89" s="8"/>
    </row>
    <row r="90" spans="1:17" ht="12.75" customHeight="1" x14ac:dyDescent="0.25">
      <c r="A90" s="8"/>
      <c r="B90" s="8"/>
      <c r="C90" s="8"/>
      <c r="D90" s="8"/>
      <c r="E90" s="9"/>
      <c r="F90" s="8"/>
      <c r="G90" s="8"/>
      <c r="H90" s="8"/>
      <c r="I90" s="8"/>
      <c r="J90" s="8"/>
      <c r="K90" s="8"/>
      <c r="L90" s="8"/>
      <c r="M90" s="8"/>
      <c r="N90" s="8"/>
      <c r="O90" s="8"/>
      <c r="P90" s="8"/>
      <c r="Q90" s="8"/>
    </row>
    <row r="91" spans="1:17" ht="12.75" customHeight="1" x14ac:dyDescent="0.25">
      <c r="A91" s="8"/>
      <c r="B91" s="8"/>
      <c r="C91" s="8"/>
      <c r="D91" s="8"/>
      <c r="E91" s="9"/>
      <c r="F91" s="8"/>
      <c r="G91" s="8"/>
      <c r="H91" s="8"/>
      <c r="I91" s="8"/>
      <c r="J91" s="8"/>
      <c r="K91" s="8"/>
      <c r="L91" s="8"/>
      <c r="M91" s="8"/>
      <c r="N91" s="8"/>
      <c r="O91" s="8"/>
      <c r="P91" s="8"/>
      <c r="Q91" s="8"/>
    </row>
    <row r="92" spans="1:17" ht="12.75" customHeight="1" x14ac:dyDescent="0.25">
      <c r="A92" s="8"/>
      <c r="B92" s="8"/>
      <c r="C92" s="8"/>
      <c r="D92" s="8"/>
      <c r="E92" s="9"/>
      <c r="F92" s="8"/>
      <c r="G92" s="8"/>
      <c r="H92" s="8"/>
      <c r="I92" s="8"/>
      <c r="J92" s="8"/>
      <c r="K92" s="8"/>
      <c r="L92" s="8"/>
      <c r="M92" s="8"/>
      <c r="N92" s="8"/>
      <c r="O92" s="8"/>
      <c r="P92" s="8"/>
      <c r="Q92" s="8"/>
    </row>
    <row r="93" spans="1:17" ht="12.75" customHeight="1" x14ac:dyDescent="0.25">
      <c r="A93" s="8"/>
      <c r="B93" s="8"/>
      <c r="C93" s="8"/>
      <c r="D93" s="8"/>
      <c r="E93" s="9"/>
      <c r="F93" s="8"/>
      <c r="G93" s="8"/>
      <c r="H93" s="8"/>
      <c r="I93" s="8"/>
      <c r="J93" s="8"/>
      <c r="K93" s="8"/>
      <c r="L93" s="8"/>
      <c r="M93" s="8"/>
      <c r="N93" s="8"/>
      <c r="O93" s="8"/>
      <c r="P93" s="8"/>
      <c r="Q93" s="8"/>
    </row>
    <row r="94" spans="1:17" ht="12.75" customHeight="1" x14ac:dyDescent="0.25">
      <c r="A94" s="8"/>
      <c r="B94" s="8"/>
      <c r="C94" s="8"/>
      <c r="D94" s="8"/>
      <c r="E94" s="9"/>
      <c r="F94" s="8"/>
      <c r="G94" s="8"/>
      <c r="H94" s="8"/>
      <c r="I94" s="8"/>
      <c r="J94" s="8"/>
      <c r="K94" s="8"/>
      <c r="L94" s="8"/>
      <c r="M94" s="8"/>
      <c r="N94" s="8"/>
      <c r="O94" s="8"/>
      <c r="P94" s="8"/>
      <c r="Q94" s="8"/>
    </row>
    <row r="95" spans="1:17" ht="12.75" customHeight="1" x14ac:dyDescent="0.25">
      <c r="A95" s="8"/>
      <c r="B95" s="8"/>
      <c r="C95" s="8"/>
      <c r="D95" s="8"/>
      <c r="E95" s="9"/>
      <c r="F95" s="8"/>
      <c r="G95" s="8"/>
      <c r="H95" s="8"/>
      <c r="I95" s="8"/>
      <c r="J95" s="8"/>
      <c r="K95" s="8"/>
      <c r="L95" s="8"/>
      <c r="M95" s="8"/>
      <c r="N95" s="8"/>
      <c r="O95" s="8"/>
      <c r="P95" s="8"/>
      <c r="Q95" s="8"/>
    </row>
    <row r="96" spans="1:17" ht="12.75" customHeight="1" x14ac:dyDescent="0.25">
      <c r="A96" s="8"/>
      <c r="B96" s="8"/>
      <c r="C96" s="8"/>
      <c r="D96" s="8"/>
      <c r="E96" s="9"/>
      <c r="F96" s="8"/>
      <c r="G96" s="8"/>
      <c r="H96" s="8"/>
      <c r="I96" s="8"/>
      <c r="J96" s="8"/>
      <c r="K96" s="8"/>
      <c r="L96" s="8"/>
      <c r="M96" s="8"/>
      <c r="N96" s="8"/>
      <c r="O96" s="8"/>
      <c r="P96" s="8"/>
      <c r="Q96" s="8"/>
    </row>
    <row r="97" spans="1:17" ht="12.75" customHeight="1" x14ac:dyDescent="0.25">
      <c r="A97" s="8"/>
      <c r="B97" s="8"/>
      <c r="C97" s="8"/>
      <c r="D97" s="8"/>
      <c r="E97" s="9"/>
      <c r="F97" s="8"/>
      <c r="G97" s="8"/>
      <c r="H97" s="8"/>
      <c r="I97" s="8"/>
      <c r="J97" s="8"/>
      <c r="K97" s="8"/>
      <c r="L97" s="8"/>
      <c r="M97" s="8"/>
      <c r="N97" s="8"/>
      <c r="O97" s="8"/>
      <c r="P97" s="8"/>
      <c r="Q97" s="8"/>
    </row>
    <row r="98" spans="1:17" ht="12.75" customHeight="1" x14ac:dyDescent="0.25">
      <c r="A98" s="8"/>
      <c r="B98" s="8"/>
      <c r="C98" s="8"/>
      <c r="D98" s="8"/>
      <c r="E98" s="9"/>
      <c r="F98" s="8"/>
      <c r="G98" s="8"/>
      <c r="H98" s="8"/>
      <c r="I98" s="8"/>
      <c r="J98" s="8"/>
      <c r="K98" s="8"/>
      <c r="L98" s="8"/>
      <c r="M98" s="8"/>
      <c r="N98" s="8"/>
      <c r="O98" s="8"/>
      <c r="P98" s="8"/>
      <c r="Q98" s="8"/>
    </row>
    <row r="99" spans="1:17" ht="12.75" customHeight="1" x14ac:dyDescent="0.25">
      <c r="A99" s="8"/>
      <c r="B99" s="8"/>
      <c r="C99" s="8"/>
      <c r="D99" s="8"/>
      <c r="E99" s="9"/>
      <c r="F99" s="8"/>
      <c r="G99" s="8"/>
      <c r="H99" s="8"/>
      <c r="I99" s="8"/>
      <c r="J99" s="8"/>
      <c r="K99" s="8"/>
      <c r="L99" s="8"/>
      <c r="M99" s="8"/>
      <c r="N99" s="8"/>
      <c r="O99" s="8"/>
      <c r="P99" s="8"/>
      <c r="Q99" s="8"/>
    </row>
    <row r="100" spans="1:17" ht="12.75" customHeight="1" x14ac:dyDescent="0.25">
      <c r="A100" s="8"/>
      <c r="B100" s="8"/>
      <c r="C100" s="8"/>
      <c r="D100" s="8"/>
      <c r="E100" s="9"/>
      <c r="F100" s="8"/>
      <c r="G100" s="8"/>
      <c r="H100" s="8"/>
      <c r="I100" s="8"/>
      <c r="J100" s="8"/>
      <c r="K100" s="8"/>
      <c r="L100" s="8"/>
      <c r="M100" s="8"/>
      <c r="N100" s="8"/>
      <c r="O100" s="8"/>
      <c r="P100" s="8"/>
      <c r="Q100" s="8"/>
    </row>
    <row r="101" spans="1:17" ht="12.75" customHeight="1" x14ac:dyDescent="0.25">
      <c r="A101" s="8"/>
      <c r="B101" s="8"/>
      <c r="C101" s="8"/>
      <c r="D101" s="8"/>
      <c r="E101" s="9"/>
      <c r="F101" s="8"/>
      <c r="G101" s="8"/>
      <c r="H101" s="8"/>
      <c r="I101" s="8"/>
      <c r="J101" s="8"/>
      <c r="K101" s="8"/>
      <c r="L101" s="8"/>
      <c r="M101" s="8"/>
      <c r="N101" s="8"/>
      <c r="O101" s="8"/>
      <c r="P101" s="8"/>
      <c r="Q101" s="8"/>
    </row>
    <row r="102" spans="1:17" ht="12.75" customHeight="1" x14ac:dyDescent="0.25">
      <c r="A102" s="8"/>
      <c r="B102" s="8"/>
      <c r="C102" s="8"/>
      <c r="D102" s="8"/>
      <c r="E102" s="9"/>
      <c r="F102" s="8"/>
      <c r="G102" s="8"/>
      <c r="H102" s="8"/>
      <c r="I102" s="8"/>
      <c r="J102" s="8"/>
      <c r="K102" s="8"/>
      <c r="L102" s="8"/>
      <c r="M102" s="8"/>
      <c r="N102" s="8"/>
      <c r="O102" s="8"/>
      <c r="P102" s="8"/>
      <c r="Q102" s="8"/>
    </row>
    <row r="103" spans="1:17" ht="12.75" customHeight="1" x14ac:dyDescent="0.25">
      <c r="A103" s="8"/>
      <c r="B103" s="8"/>
      <c r="C103" s="8"/>
      <c r="D103" s="8"/>
      <c r="E103" s="9"/>
      <c r="F103" s="8"/>
      <c r="G103" s="8"/>
      <c r="H103" s="8"/>
      <c r="I103" s="8"/>
      <c r="J103" s="8"/>
      <c r="K103" s="8"/>
      <c r="L103" s="8"/>
      <c r="M103" s="8"/>
      <c r="N103" s="8"/>
      <c r="O103" s="8"/>
      <c r="P103" s="8"/>
      <c r="Q103" s="8"/>
    </row>
    <row r="104" spans="1:17" ht="12.75" customHeight="1" x14ac:dyDescent="0.25">
      <c r="A104" s="8"/>
      <c r="B104" s="8"/>
      <c r="C104" s="8"/>
      <c r="D104" s="8"/>
      <c r="E104" s="9"/>
      <c r="F104" s="8"/>
      <c r="G104" s="8"/>
      <c r="H104" s="8"/>
      <c r="I104" s="8"/>
      <c r="J104" s="8"/>
      <c r="K104" s="8"/>
      <c r="L104" s="8"/>
      <c r="M104" s="8"/>
      <c r="N104" s="8"/>
      <c r="O104" s="8"/>
      <c r="P104" s="8"/>
      <c r="Q104" s="8"/>
    </row>
    <row r="105" spans="1:17" ht="12.75" customHeight="1" x14ac:dyDescent="0.25">
      <c r="A105" s="8"/>
      <c r="B105" s="8"/>
      <c r="C105" s="8"/>
      <c r="D105" s="8"/>
      <c r="E105" s="9"/>
      <c r="F105" s="8"/>
      <c r="G105" s="8"/>
      <c r="H105" s="8"/>
      <c r="I105" s="8"/>
      <c r="J105" s="8"/>
      <c r="K105" s="8"/>
      <c r="L105" s="8"/>
      <c r="M105" s="8"/>
      <c r="N105" s="8"/>
      <c r="O105" s="8"/>
      <c r="P105" s="8"/>
      <c r="Q105" s="8"/>
    </row>
    <row r="106" spans="1:17" ht="12.75" customHeight="1" x14ac:dyDescent="0.25">
      <c r="A106" s="8"/>
      <c r="B106" s="8"/>
      <c r="C106" s="8"/>
      <c r="D106" s="8"/>
      <c r="E106" s="9"/>
      <c r="F106" s="8"/>
      <c r="G106" s="8"/>
      <c r="H106" s="8"/>
      <c r="I106" s="8"/>
      <c r="J106" s="8"/>
      <c r="K106" s="8"/>
      <c r="L106" s="8"/>
      <c r="M106" s="8"/>
      <c r="N106" s="8"/>
      <c r="O106" s="8"/>
      <c r="P106" s="8"/>
      <c r="Q106" s="8"/>
    </row>
    <row r="107" spans="1:17" ht="12.75" customHeight="1" x14ac:dyDescent="0.25">
      <c r="A107" s="8"/>
      <c r="B107" s="8"/>
      <c r="C107" s="8"/>
      <c r="D107" s="8"/>
      <c r="E107" s="9"/>
      <c r="F107" s="8"/>
      <c r="G107" s="8"/>
      <c r="H107" s="8"/>
      <c r="I107" s="8"/>
      <c r="J107" s="8"/>
      <c r="K107" s="8"/>
      <c r="L107" s="8"/>
      <c r="M107" s="8"/>
      <c r="N107" s="8"/>
      <c r="O107" s="8"/>
      <c r="P107" s="8"/>
      <c r="Q107" s="8"/>
    </row>
    <row r="108" spans="1:17" ht="12.75" customHeight="1" x14ac:dyDescent="0.25">
      <c r="A108" s="8"/>
      <c r="B108" s="8"/>
      <c r="C108" s="8"/>
      <c r="D108" s="8"/>
      <c r="E108" s="9"/>
      <c r="F108" s="8"/>
      <c r="G108" s="8"/>
      <c r="H108" s="8"/>
      <c r="I108" s="8"/>
      <c r="J108" s="8"/>
      <c r="K108" s="8"/>
      <c r="L108" s="8"/>
      <c r="M108" s="8"/>
      <c r="N108" s="8"/>
      <c r="O108" s="8"/>
      <c r="P108" s="8"/>
      <c r="Q108" s="8"/>
    </row>
    <row r="109" spans="1:17" ht="12.75" customHeight="1" x14ac:dyDescent="0.25">
      <c r="A109" s="8"/>
      <c r="B109" s="8"/>
      <c r="C109" s="8"/>
      <c r="D109" s="8"/>
      <c r="E109" s="9"/>
      <c r="F109" s="8"/>
      <c r="G109" s="8"/>
      <c r="H109" s="8"/>
      <c r="I109" s="8"/>
      <c r="J109" s="8"/>
      <c r="K109" s="8"/>
      <c r="L109" s="8"/>
      <c r="M109" s="8"/>
      <c r="N109" s="8"/>
      <c r="O109" s="8"/>
      <c r="P109" s="8"/>
      <c r="Q109" s="8"/>
    </row>
    <row r="110" spans="1:17" ht="12.75" customHeight="1" x14ac:dyDescent="0.25">
      <c r="A110" s="8"/>
      <c r="B110" s="8"/>
      <c r="C110" s="8"/>
      <c r="D110" s="8"/>
      <c r="E110" s="9"/>
      <c r="F110" s="8"/>
      <c r="G110" s="8"/>
      <c r="H110" s="8"/>
      <c r="I110" s="8"/>
      <c r="J110" s="8"/>
      <c r="K110" s="8"/>
      <c r="L110" s="8"/>
      <c r="M110" s="8"/>
      <c r="N110" s="8"/>
      <c r="O110" s="8"/>
      <c r="P110" s="8"/>
      <c r="Q110" s="8"/>
    </row>
    <row r="111" spans="1:17" ht="12.75" customHeight="1" x14ac:dyDescent="0.25">
      <c r="A111" s="8"/>
      <c r="B111" s="8"/>
      <c r="C111" s="8"/>
      <c r="D111" s="8"/>
      <c r="E111" s="9"/>
      <c r="F111" s="8"/>
      <c r="G111" s="8"/>
      <c r="H111" s="8"/>
      <c r="I111" s="8"/>
      <c r="J111" s="8"/>
      <c r="K111" s="8"/>
      <c r="L111" s="8"/>
      <c r="M111" s="8"/>
      <c r="N111" s="8"/>
      <c r="O111" s="8"/>
      <c r="P111" s="8"/>
      <c r="Q111" s="8"/>
    </row>
    <row r="112" spans="1:17" ht="12.75" customHeight="1" x14ac:dyDescent="0.25">
      <c r="A112" s="8"/>
      <c r="B112" s="8"/>
      <c r="C112" s="8"/>
      <c r="D112" s="8"/>
      <c r="E112" s="9"/>
      <c r="F112" s="8"/>
      <c r="G112" s="8"/>
      <c r="H112" s="8"/>
      <c r="I112" s="8"/>
      <c r="J112" s="8"/>
      <c r="K112" s="8"/>
      <c r="L112" s="8"/>
      <c r="M112" s="8"/>
      <c r="N112" s="8"/>
      <c r="O112" s="8"/>
      <c r="P112" s="8"/>
      <c r="Q112" s="8"/>
    </row>
    <row r="113" spans="1:17" ht="12.75" customHeight="1" x14ac:dyDescent="0.25">
      <c r="A113" s="8"/>
      <c r="B113" s="8"/>
      <c r="C113" s="8"/>
      <c r="D113" s="8"/>
      <c r="E113" s="9"/>
      <c r="F113" s="8"/>
      <c r="G113" s="8"/>
      <c r="H113" s="8"/>
      <c r="I113" s="8"/>
      <c r="J113" s="8"/>
      <c r="K113" s="8"/>
      <c r="L113" s="8"/>
      <c r="M113" s="8"/>
      <c r="N113" s="8"/>
      <c r="O113" s="8"/>
      <c r="P113" s="8"/>
      <c r="Q113" s="8"/>
    </row>
    <row r="114" spans="1:17" ht="12.75" customHeight="1" x14ac:dyDescent="0.25">
      <c r="A114" s="8"/>
      <c r="B114" s="8"/>
      <c r="C114" s="8"/>
      <c r="D114" s="8"/>
      <c r="E114" s="9"/>
      <c r="F114" s="8"/>
      <c r="G114" s="8"/>
      <c r="H114" s="8"/>
      <c r="I114" s="8"/>
      <c r="J114" s="8"/>
      <c r="K114" s="8"/>
      <c r="L114" s="8"/>
      <c r="M114" s="8"/>
      <c r="N114" s="8"/>
      <c r="O114" s="8"/>
      <c r="P114" s="8"/>
      <c r="Q114" s="8"/>
    </row>
    <row r="115" spans="1:17" ht="12.75" customHeight="1" x14ac:dyDescent="0.25">
      <c r="A115" s="8"/>
      <c r="B115" s="8"/>
      <c r="C115" s="8"/>
      <c r="D115" s="8"/>
      <c r="E115" s="9"/>
      <c r="F115" s="8"/>
      <c r="G115" s="8"/>
      <c r="H115" s="8"/>
      <c r="I115" s="8"/>
      <c r="J115" s="8"/>
      <c r="K115" s="8"/>
      <c r="L115" s="8"/>
      <c r="M115" s="8"/>
      <c r="N115" s="8"/>
      <c r="O115" s="8"/>
      <c r="P115" s="8"/>
      <c r="Q115" s="8"/>
    </row>
    <row r="116" spans="1:17" ht="12.75" customHeight="1" x14ac:dyDescent="0.25">
      <c r="A116" s="8"/>
      <c r="B116" s="8"/>
      <c r="C116" s="8"/>
      <c r="D116" s="8"/>
      <c r="E116" s="9"/>
      <c r="F116" s="8"/>
      <c r="G116" s="8"/>
      <c r="H116" s="8"/>
      <c r="I116" s="8"/>
      <c r="J116" s="8"/>
      <c r="K116" s="8"/>
      <c r="L116" s="8"/>
      <c r="M116" s="8"/>
      <c r="N116" s="8"/>
      <c r="O116" s="8"/>
      <c r="P116" s="8"/>
      <c r="Q116" s="8"/>
    </row>
    <row r="117" spans="1:17" ht="12.75" customHeight="1" x14ac:dyDescent="0.25">
      <c r="A117" s="8"/>
      <c r="B117" s="8"/>
      <c r="C117" s="8"/>
      <c r="D117" s="8"/>
      <c r="E117" s="9"/>
      <c r="F117" s="8"/>
      <c r="G117" s="8"/>
      <c r="H117" s="8"/>
      <c r="I117" s="8"/>
      <c r="J117" s="8"/>
      <c r="K117" s="8"/>
      <c r="L117" s="8"/>
      <c r="M117" s="8"/>
      <c r="N117" s="8"/>
      <c r="O117" s="8"/>
      <c r="P117" s="8"/>
      <c r="Q117" s="8"/>
    </row>
    <row r="118" spans="1:17" ht="12.75" customHeight="1" x14ac:dyDescent="0.25">
      <c r="A118" s="8"/>
      <c r="B118" s="8"/>
      <c r="C118" s="8"/>
      <c r="D118" s="8"/>
      <c r="E118" s="9"/>
      <c r="F118" s="8"/>
      <c r="G118" s="8"/>
      <c r="H118" s="8"/>
      <c r="I118" s="8"/>
      <c r="J118" s="8"/>
      <c r="K118" s="8"/>
      <c r="L118" s="8"/>
      <c r="M118" s="8"/>
      <c r="N118" s="8"/>
      <c r="O118" s="8"/>
      <c r="P118" s="8"/>
      <c r="Q118" s="8"/>
    </row>
    <row r="119" spans="1:17" ht="12.75" customHeight="1" x14ac:dyDescent="0.25">
      <c r="A119" s="8"/>
      <c r="B119" s="8"/>
      <c r="C119" s="8"/>
      <c r="D119" s="8"/>
      <c r="E119" s="9"/>
      <c r="F119" s="8"/>
      <c r="G119" s="8"/>
      <c r="H119" s="8"/>
      <c r="I119" s="8"/>
      <c r="J119" s="8"/>
      <c r="K119" s="8"/>
      <c r="L119" s="8"/>
      <c r="M119" s="8"/>
      <c r="N119" s="8"/>
      <c r="O119" s="8"/>
      <c r="P119" s="8"/>
      <c r="Q119" s="8"/>
    </row>
    <row r="120" spans="1:17" ht="12.75" customHeight="1" x14ac:dyDescent="0.25">
      <c r="A120" s="8"/>
      <c r="B120" s="8"/>
      <c r="C120" s="8"/>
      <c r="D120" s="8"/>
      <c r="E120" s="9"/>
      <c r="F120" s="8"/>
      <c r="G120" s="8"/>
      <c r="H120" s="8"/>
      <c r="I120" s="8"/>
      <c r="J120" s="8"/>
      <c r="K120" s="8"/>
      <c r="L120" s="8"/>
      <c r="M120" s="8"/>
      <c r="N120" s="8"/>
      <c r="O120" s="8"/>
      <c r="P120" s="8"/>
      <c r="Q120" s="8"/>
    </row>
    <row r="121" spans="1:17" ht="12.75" customHeight="1" x14ac:dyDescent="0.25">
      <c r="A121" s="8"/>
      <c r="B121" s="8"/>
      <c r="C121" s="8"/>
      <c r="D121" s="8"/>
      <c r="E121" s="9"/>
      <c r="F121" s="8"/>
      <c r="G121" s="8"/>
      <c r="H121" s="8"/>
      <c r="I121" s="8"/>
      <c r="J121" s="8"/>
      <c r="K121" s="8"/>
      <c r="L121" s="8"/>
      <c r="M121" s="8"/>
      <c r="N121" s="8"/>
      <c r="O121" s="8"/>
      <c r="P121" s="8"/>
      <c r="Q121" s="8"/>
    </row>
    <row r="122" spans="1:17" ht="12.75" customHeight="1" x14ac:dyDescent="0.25">
      <c r="A122" s="8"/>
      <c r="B122" s="8"/>
      <c r="C122" s="8"/>
      <c r="D122" s="8"/>
      <c r="E122" s="9"/>
      <c r="F122" s="8"/>
      <c r="G122" s="8"/>
      <c r="H122" s="8"/>
      <c r="I122" s="8"/>
      <c r="J122" s="8"/>
      <c r="K122" s="8"/>
      <c r="L122" s="8"/>
      <c r="M122" s="8"/>
      <c r="N122" s="8"/>
      <c r="O122" s="8"/>
      <c r="P122" s="8"/>
      <c r="Q122" s="8"/>
    </row>
    <row r="123" spans="1:17" ht="12.75" customHeight="1" x14ac:dyDescent="0.25">
      <c r="A123" s="8"/>
      <c r="B123" s="8"/>
      <c r="C123" s="8"/>
      <c r="D123" s="8"/>
      <c r="E123" s="9"/>
      <c r="F123" s="8"/>
      <c r="G123" s="8"/>
      <c r="H123" s="8"/>
      <c r="I123" s="8"/>
      <c r="J123" s="8"/>
      <c r="K123" s="8"/>
      <c r="L123" s="8"/>
      <c r="M123" s="8"/>
      <c r="N123" s="8"/>
      <c r="O123" s="8"/>
      <c r="P123" s="8"/>
      <c r="Q123" s="8"/>
    </row>
    <row r="124" spans="1:17" ht="12.75" customHeight="1" x14ac:dyDescent="0.25">
      <c r="A124" s="8"/>
      <c r="B124" s="8"/>
      <c r="C124" s="8"/>
      <c r="D124" s="8"/>
      <c r="E124" s="9"/>
      <c r="F124" s="8"/>
      <c r="G124" s="8"/>
      <c r="H124" s="8"/>
      <c r="I124" s="8"/>
      <c r="J124" s="8"/>
      <c r="K124" s="8"/>
      <c r="L124" s="8"/>
      <c r="M124" s="8"/>
      <c r="N124" s="8"/>
      <c r="O124" s="8"/>
      <c r="P124" s="8"/>
      <c r="Q124" s="8"/>
    </row>
    <row r="125" spans="1:17" ht="12.75" customHeight="1" x14ac:dyDescent="0.25">
      <c r="A125" s="8"/>
      <c r="B125" s="8"/>
      <c r="C125" s="8"/>
      <c r="D125" s="8"/>
      <c r="E125" s="9"/>
      <c r="F125" s="8"/>
      <c r="G125" s="8"/>
      <c r="H125" s="8"/>
      <c r="I125" s="8"/>
      <c r="J125" s="8"/>
      <c r="K125" s="8"/>
      <c r="L125" s="8"/>
      <c r="M125" s="8"/>
      <c r="N125" s="8"/>
      <c r="O125" s="8"/>
      <c r="P125" s="8"/>
      <c r="Q125" s="8"/>
    </row>
    <row r="126" spans="1:17" ht="12.75" customHeight="1" x14ac:dyDescent="0.25">
      <c r="A126" s="8"/>
      <c r="B126" s="8"/>
      <c r="C126" s="8"/>
      <c r="D126" s="8"/>
      <c r="E126" s="9"/>
      <c r="F126" s="8"/>
      <c r="G126" s="8"/>
      <c r="H126" s="8"/>
      <c r="I126" s="8"/>
      <c r="J126" s="8"/>
      <c r="K126" s="8"/>
      <c r="L126" s="8"/>
      <c r="M126" s="8"/>
      <c r="N126" s="8"/>
      <c r="O126" s="8"/>
      <c r="P126" s="8"/>
      <c r="Q126" s="8"/>
    </row>
    <row r="127" spans="1:17" ht="12.75" customHeight="1" x14ac:dyDescent="0.25">
      <c r="A127" s="8"/>
      <c r="B127" s="8"/>
      <c r="C127" s="8"/>
      <c r="D127" s="8"/>
      <c r="E127" s="9"/>
      <c r="F127" s="8"/>
      <c r="G127" s="8"/>
      <c r="H127" s="8"/>
      <c r="I127" s="8"/>
      <c r="J127" s="8"/>
      <c r="K127" s="8"/>
      <c r="L127" s="8"/>
      <c r="M127" s="8"/>
      <c r="N127" s="8"/>
      <c r="O127" s="8"/>
      <c r="P127" s="8"/>
      <c r="Q127" s="8"/>
    </row>
    <row r="128" spans="1:17" ht="12.75" customHeight="1" x14ac:dyDescent="0.25">
      <c r="A128" s="8"/>
      <c r="B128" s="8"/>
      <c r="C128" s="8"/>
      <c r="D128" s="8"/>
      <c r="E128" s="9"/>
      <c r="F128" s="8"/>
      <c r="G128" s="8"/>
      <c r="H128" s="8"/>
      <c r="I128" s="8"/>
      <c r="J128" s="8"/>
      <c r="K128" s="8"/>
      <c r="L128" s="8"/>
      <c r="M128" s="8"/>
      <c r="N128" s="8"/>
      <c r="O128" s="8"/>
      <c r="P128" s="8"/>
      <c r="Q128" s="8"/>
    </row>
    <row r="129" spans="1:17" ht="12.75" customHeight="1" x14ac:dyDescent="0.25">
      <c r="A129" s="8"/>
      <c r="B129" s="8"/>
      <c r="C129" s="8"/>
      <c r="D129" s="8"/>
      <c r="E129" s="9"/>
      <c r="F129" s="8"/>
      <c r="G129" s="8"/>
      <c r="H129" s="8"/>
      <c r="I129" s="8"/>
      <c r="J129" s="8"/>
      <c r="K129" s="8"/>
      <c r="L129" s="8"/>
      <c r="M129" s="8"/>
      <c r="N129" s="8"/>
      <c r="O129" s="8"/>
      <c r="P129" s="8"/>
      <c r="Q129" s="8"/>
    </row>
    <row r="130" spans="1:17" ht="12.75" customHeight="1" x14ac:dyDescent="0.25">
      <c r="A130" s="8"/>
      <c r="B130" s="8"/>
      <c r="C130" s="8"/>
      <c r="D130" s="8"/>
      <c r="E130" s="9"/>
      <c r="F130" s="8"/>
      <c r="G130" s="8"/>
      <c r="H130" s="8"/>
      <c r="I130" s="8"/>
      <c r="J130" s="8"/>
      <c r="K130" s="8"/>
      <c r="L130" s="8"/>
      <c r="M130" s="8"/>
      <c r="N130" s="8"/>
      <c r="O130" s="8"/>
      <c r="P130" s="8"/>
      <c r="Q130" s="8"/>
    </row>
    <row r="131" spans="1:17" ht="12.75" customHeight="1" x14ac:dyDescent="0.25">
      <c r="A131" s="8"/>
      <c r="B131" s="8"/>
      <c r="C131" s="8"/>
      <c r="D131" s="8"/>
      <c r="E131" s="9"/>
      <c r="F131" s="8"/>
      <c r="G131" s="8"/>
      <c r="H131" s="8"/>
      <c r="I131" s="8"/>
      <c r="J131" s="8"/>
      <c r="K131" s="8"/>
      <c r="L131" s="8"/>
      <c r="M131" s="8"/>
      <c r="N131" s="8"/>
      <c r="O131" s="8"/>
      <c r="P131" s="8"/>
      <c r="Q131" s="8"/>
    </row>
    <row r="132" spans="1:17" ht="12.75" customHeight="1" x14ac:dyDescent="0.25">
      <c r="A132" s="8"/>
      <c r="B132" s="8"/>
      <c r="C132" s="8"/>
      <c r="D132" s="8"/>
      <c r="E132" s="9"/>
      <c r="F132" s="8"/>
      <c r="G132" s="8"/>
      <c r="H132" s="8"/>
      <c r="I132" s="8"/>
      <c r="J132" s="8"/>
      <c r="K132" s="8"/>
      <c r="L132" s="8"/>
      <c r="M132" s="8"/>
      <c r="N132" s="8"/>
      <c r="O132" s="8"/>
      <c r="P132" s="8"/>
      <c r="Q132" s="8"/>
    </row>
    <row r="133" spans="1:17" ht="12.75" customHeight="1" x14ac:dyDescent="0.25">
      <c r="A133" s="8"/>
      <c r="B133" s="8"/>
      <c r="C133" s="8"/>
      <c r="D133" s="8"/>
      <c r="E133" s="9"/>
      <c r="F133" s="8"/>
      <c r="G133" s="8"/>
      <c r="H133" s="8"/>
      <c r="I133" s="8"/>
      <c r="J133" s="8"/>
      <c r="K133" s="8"/>
      <c r="L133" s="8"/>
      <c r="M133" s="8"/>
      <c r="N133" s="8"/>
      <c r="O133" s="8"/>
      <c r="P133" s="8"/>
      <c r="Q133" s="8"/>
    </row>
    <row r="134" spans="1:17" ht="12.75" customHeight="1" x14ac:dyDescent="0.25">
      <c r="A134" s="8"/>
      <c r="B134" s="8"/>
      <c r="C134" s="8"/>
      <c r="D134" s="8"/>
      <c r="E134" s="9"/>
      <c r="F134" s="8"/>
      <c r="G134" s="8"/>
      <c r="H134" s="8"/>
      <c r="I134" s="8"/>
      <c r="J134" s="8"/>
      <c r="K134" s="8"/>
      <c r="L134" s="8"/>
      <c r="M134" s="8"/>
      <c r="N134" s="8"/>
      <c r="O134" s="8"/>
      <c r="P134" s="8"/>
      <c r="Q134" s="8"/>
    </row>
    <row r="135" spans="1:17" ht="12.75" customHeight="1" x14ac:dyDescent="0.25">
      <c r="A135" s="8"/>
      <c r="B135" s="8"/>
      <c r="C135" s="8"/>
      <c r="D135" s="8"/>
      <c r="E135" s="9"/>
      <c r="F135" s="8"/>
      <c r="G135" s="8"/>
      <c r="H135" s="8"/>
      <c r="I135" s="8"/>
      <c r="J135" s="8"/>
      <c r="K135" s="8"/>
      <c r="L135" s="8"/>
      <c r="M135" s="8"/>
      <c r="N135" s="8"/>
      <c r="O135" s="8"/>
      <c r="P135" s="8"/>
      <c r="Q135" s="8"/>
    </row>
    <row r="136" spans="1:17" ht="12.75" customHeight="1" x14ac:dyDescent="0.25">
      <c r="A136" s="8"/>
      <c r="B136" s="8"/>
      <c r="C136" s="8"/>
      <c r="D136" s="8"/>
      <c r="E136" s="9"/>
      <c r="F136" s="8"/>
      <c r="G136" s="8"/>
      <c r="H136" s="8"/>
      <c r="I136" s="8"/>
      <c r="J136" s="8"/>
      <c r="K136" s="8"/>
      <c r="L136" s="8"/>
      <c r="M136" s="8"/>
      <c r="N136" s="8"/>
      <c r="O136" s="8"/>
      <c r="P136" s="8"/>
      <c r="Q136" s="8"/>
    </row>
    <row r="137" spans="1:17" ht="12.75" customHeight="1" x14ac:dyDescent="0.25">
      <c r="A137" s="8"/>
      <c r="B137" s="8"/>
      <c r="C137" s="8"/>
      <c r="D137" s="8"/>
      <c r="E137" s="9"/>
      <c r="F137" s="8"/>
      <c r="G137" s="8"/>
      <c r="H137" s="8"/>
      <c r="I137" s="8"/>
      <c r="J137" s="8"/>
      <c r="K137" s="8"/>
      <c r="L137" s="8"/>
      <c r="M137" s="8"/>
      <c r="N137" s="8"/>
      <c r="O137" s="8"/>
      <c r="P137" s="8"/>
      <c r="Q137" s="8"/>
    </row>
    <row r="138" spans="1:17" ht="12.75" customHeight="1" x14ac:dyDescent="0.25">
      <c r="A138" s="8"/>
      <c r="B138" s="8"/>
      <c r="C138" s="8"/>
      <c r="D138" s="8"/>
      <c r="E138" s="9"/>
      <c r="F138" s="8"/>
      <c r="G138" s="8"/>
      <c r="H138" s="8"/>
      <c r="I138" s="8"/>
      <c r="J138" s="8"/>
      <c r="K138" s="8"/>
      <c r="L138" s="8"/>
      <c r="M138" s="8"/>
      <c r="N138" s="8"/>
      <c r="O138" s="8"/>
      <c r="P138" s="8"/>
      <c r="Q138" s="8"/>
    </row>
    <row r="139" spans="1:17" ht="12.75" customHeight="1" x14ac:dyDescent="0.25">
      <c r="A139" s="8"/>
      <c r="B139" s="8"/>
      <c r="C139" s="8"/>
      <c r="D139" s="8"/>
      <c r="E139" s="9"/>
      <c r="F139" s="8"/>
      <c r="G139" s="8"/>
      <c r="H139" s="8"/>
      <c r="I139" s="8"/>
      <c r="J139" s="8"/>
      <c r="K139" s="8"/>
      <c r="L139" s="8"/>
      <c r="M139" s="8"/>
      <c r="N139" s="8"/>
      <c r="O139" s="8"/>
      <c r="P139" s="8"/>
      <c r="Q139" s="8"/>
    </row>
    <row r="140" spans="1:17" ht="12.75" customHeight="1" x14ac:dyDescent="0.25">
      <c r="A140" s="8"/>
      <c r="B140" s="8"/>
      <c r="C140" s="8"/>
      <c r="D140" s="8"/>
      <c r="E140" s="9"/>
      <c r="F140" s="8"/>
      <c r="G140" s="8"/>
      <c r="H140" s="8"/>
      <c r="I140" s="8"/>
      <c r="J140" s="8"/>
      <c r="K140" s="8"/>
      <c r="L140" s="8"/>
      <c r="M140" s="8"/>
      <c r="N140" s="8"/>
      <c r="O140" s="8"/>
      <c r="P140" s="8"/>
      <c r="Q140" s="8"/>
    </row>
    <row r="141" spans="1:17" ht="12.75" customHeight="1" x14ac:dyDescent="0.25">
      <c r="A141" s="8"/>
      <c r="B141" s="8"/>
      <c r="C141" s="8"/>
      <c r="D141" s="8"/>
      <c r="E141" s="9"/>
      <c r="F141" s="8"/>
      <c r="G141" s="8"/>
      <c r="H141" s="8"/>
      <c r="I141" s="8"/>
      <c r="J141" s="8"/>
      <c r="K141" s="8"/>
      <c r="L141" s="8"/>
      <c r="M141" s="8"/>
      <c r="N141" s="8"/>
      <c r="O141" s="8"/>
      <c r="P141" s="8"/>
      <c r="Q141" s="8"/>
    </row>
    <row r="142" spans="1:17" ht="12.75" customHeight="1" x14ac:dyDescent="0.25">
      <c r="A142" s="8"/>
      <c r="B142" s="8"/>
      <c r="C142" s="8"/>
      <c r="D142" s="8"/>
      <c r="E142" s="9"/>
      <c r="F142" s="8"/>
      <c r="G142" s="8"/>
      <c r="H142" s="8"/>
      <c r="I142" s="8"/>
      <c r="J142" s="8"/>
      <c r="K142" s="8"/>
      <c r="L142" s="8"/>
      <c r="M142" s="8"/>
      <c r="N142" s="8"/>
      <c r="O142" s="8"/>
      <c r="P142" s="8"/>
      <c r="Q142" s="8"/>
    </row>
    <row r="143" spans="1:17" ht="12.75" customHeight="1" x14ac:dyDescent="0.25">
      <c r="A143" s="8"/>
      <c r="B143" s="8"/>
      <c r="C143" s="8"/>
      <c r="D143" s="8"/>
      <c r="E143" s="9"/>
      <c r="F143" s="8"/>
      <c r="G143" s="8"/>
      <c r="H143" s="8"/>
      <c r="I143" s="8"/>
      <c r="J143" s="8"/>
      <c r="K143" s="8"/>
      <c r="L143" s="8"/>
      <c r="M143" s="8"/>
      <c r="N143" s="8"/>
      <c r="O143" s="8"/>
      <c r="P143" s="8"/>
      <c r="Q143" s="8"/>
    </row>
    <row r="144" spans="1:17" ht="12.75" customHeight="1" x14ac:dyDescent="0.25">
      <c r="A144" s="8"/>
      <c r="B144" s="8"/>
      <c r="C144" s="8"/>
      <c r="D144" s="8"/>
      <c r="E144" s="9"/>
      <c r="F144" s="8"/>
      <c r="G144" s="8"/>
      <c r="H144" s="8"/>
      <c r="I144" s="8"/>
      <c r="J144" s="8"/>
      <c r="K144" s="8"/>
      <c r="L144" s="8"/>
      <c r="M144" s="8"/>
      <c r="N144" s="8"/>
      <c r="O144" s="8"/>
      <c r="P144" s="8"/>
      <c r="Q144" s="8"/>
    </row>
    <row r="145" spans="1:17" ht="12.75" customHeight="1" x14ac:dyDescent="0.25">
      <c r="A145" s="8"/>
      <c r="B145" s="8"/>
      <c r="C145" s="8"/>
      <c r="D145" s="8"/>
      <c r="E145" s="9"/>
      <c r="F145" s="8"/>
      <c r="G145" s="8"/>
      <c r="H145" s="8"/>
      <c r="I145" s="8"/>
      <c r="J145" s="8"/>
      <c r="K145" s="8"/>
      <c r="L145" s="8"/>
      <c r="M145" s="8"/>
      <c r="N145" s="8"/>
      <c r="O145" s="8"/>
      <c r="P145" s="8"/>
      <c r="Q145" s="8"/>
    </row>
    <row r="146" spans="1:17" ht="12.75" customHeight="1" x14ac:dyDescent="0.25">
      <c r="A146" s="8"/>
      <c r="B146" s="8"/>
      <c r="C146" s="8"/>
      <c r="D146" s="8"/>
      <c r="E146" s="9"/>
      <c r="F146" s="8"/>
      <c r="G146" s="8"/>
      <c r="H146" s="8"/>
      <c r="I146" s="8"/>
      <c r="J146" s="8"/>
      <c r="K146" s="8"/>
      <c r="L146" s="8"/>
      <c r="M146" s="8"/>
      <c r="N146" s="8"/>
      <c r="O146" s="8"/>
      <c r="P146" s="8"/>
      <c r="Q146" s="8"/>
    </row>
    <row r="147" spans="1:17" ht="12.75" customHeight="1" x14ac:dyDescent="0.25">
      <c r="A147" s="8"/>
      <c r="B147" s="8"/>
      <c r="C147" s="8"/>
      <c r="D147" s="8"/>
      <c r="E147" s="9"/>
      <c r="F147" s="8"/>
      <c r="G147" s="8"/>
      <c r="H147" s="8"/>
      <c r="I147" s="8"/>
      <c r="J147" s="8"/>
      <c r="K147" s="8"/>
      <c r="L147" s="8"/>
      <c r="M147" s="8"/>
      <c r="N147" s="8"/>
      <c r="O147" s="8"/>
      <c r="P147" s="8"/>
      <c r="Q147" s="8"/>
    </row>
    <row r="148" spans="1:17" ht="12.75" customHeight="1" x14ac:dyDescent="0.25">
      <c r="A148" s="8"/>
      <c r="B148" s="8"/>
      <c r="C148" s="8"/>
      <c r="D148" s="8"/>
      <c r="E148" s="9"/>
      <c r="F148" s="8"/>
      <c r="G148" s="8"/>
      <c r="H148" s="8"/>
      <c r="I148" s="8"/>
      <c r="J148" s="8"/>
      <c r="K148" s="8"/>
      <c r="L148" s="8"/>
      <c r="M148" s="8"/>
      <c r="N148" s="8"/>
      <c r="O148" s="8"/>
      <c r="P148" s="8"/>
      <c r="Q148" s="8"/>
    </row>
    <row r="149" spans="1:17" ht="12.75" customHeight="1" x14ac:dyDescent="0.25">
      <c r="A149" s="8"/>
      <c r="B149" s="8"/>
      <c r="C149" s="8"/>
      <c r="D149" s="8"/>
      <c r="E149" s="9"/>
      <c r="F149" s="8"/>
      <c r="G149" s="8"/>
      <c r="H149" s="8"/>
      <c r="I149" s="8"/>
      <c r="J149" s="8"/>
      <c r="K149" s="8"/>
      <c r="L149" s="8"/>
      <c r="M149" s="8"/>
      <c r="N149" s="8"/>
      <c r="O149" s="8"/>
      <c r="P149" s="8"/>
      <c r="Q149" s="8"/>
    </row>
    <row r="150" spans="1:17" ht="12.75" customHeight="1" x14ac:dyDescent="0.25">
      <c r="A150" s="8"/>
      <c r="B150" s="8"/>
      <c r="C150" s="8"/>
      <c r="D150" s="8"/>
      <c r="E150" s="9"/>
      <c r="F150" s="8"/>
      <c r="G150" s="8"/>
      <c r="H150" s="8"/>
      <c r="I150" s="8"/>
      <c r="J150" s="8"/>
      <c r="K150" s="8"/>
      <c r="L150" s="8"/>
      <c r="M150" s="8"/>
      <c r="N150" s="8"/>
      <c r="O150" s="8"/>
      <c r="P150" s="8"/>
      <c r="Q150" s="8"/>
    </row>
    <row r="151" spans="1:17" ht="12.75" customHeight="1" x14ac:dyDescent="0.25">
      <c r="A151" s="8"/>
      <c r="B151" s="8"/>
      <c r="C151" s="8"/>
      <c r="D151" s="8"/>
      <c r="E151" s="9"/>
      <c r="F151" s="8"/>
      <c r="G151" s="8"/>
      <c r="H151" s="8"/>
      <c r="I151" s="8"/>
      <c r="J151" s="8"/>
      <c r="K151" s="8"/>
      <c r="L151" s="8"/>
      <c r="M151" s="8"/>
      <c r="N151" s="8"/>
      <c r="O151" s="8"/>
      <c r="P151" s="8"/>
      <c r="Q151" s="8"/>
    </row>
    <row r="152" spans="1:17" ht="12.75" customHeight="1" x14ac:dyDescent="0.25">
      <c r="A152" s="8"/>
      <c r="B152" s="8"/>
      <c r="C152" s="8"/>
      <c r="D152" s="8"/>
      <c r="E152" s="9"/>
      <c r="F152" s="8"/>
      <c r="G152" s="8"/>
      <c r="H152" s="8"/>
      <c r="I152" s="8"/>
      <c r="J152" s="8"/>
      <c r="K152" s="8"/>
      <c r="L152" s="8"/>
      <c r="M152" s="8"/>
      <c r="N152" s="8"/>
      <c r="O152" s="8"/>
      <c r="P152" s="8"/>
      <c r="Q152" s="8"/>
    </row>
    <row r="153" spans="1:17" ht="12.75" customHeight="1" x14ac:dyDescent="0.25">
      <c r="A153" s="8"/>
      <c r="B153" s="8"/>
      <c r="C153" s="8"/>
      <c r="D153" s="8"/>
      <c r="E153" s="9"/>
      <c r="F153" s="8"/>
      <c r="G153" s="8"/>
      <c r="H153" s="8"/>
      <c r="I153" s="8"/>
      <c r="J153" s="8"/>
      <c r="K153" s="8"/>
      <c r="L153" s="8"/>
      <c r="M153" s="8"/>
      <c r="N153" s="8"/>
      <c r="O153" s="8"/>
      <c r="P153" s="8"/>
      <c r="Q153" s="8"/>
    </row>
    <row r="154" spans="1:17" ht="12.75" customHeight="1" x14ac:dyDescent="0.25">
      <c r="A154" s="8"/>
      <c r="B154" s="8"/>
      <c r="C154" s="8"/>
      <c r="D154" s="8"/>
      <c r="E154" s="9"/>
      <c r="F154" s="8"/>
      <c r="G154" s="8"/>
      <c r="H154" s="8"/>
      <c r="I154" s="8"/>
      <c r="J154" s="8"/>
      <c r="K154" s="8"/>
      <c r="L154" s="8"/>
      <c r="M154" s="8"/>
      <c r="N154" s="8"/>
      <c r="O154" s="8"/>
      <c r="P154" s="8"/>
      <c r="Q154" s="8"/>
    </row>
    <row r="155" spans="1:17" ht="12.75" customHeight="1" x14ac:dyDescent="0.25">
      <c r="A155" s="8"/>
      <c r="B155" s="8"/>
      <c r="C155" s="8"/>
      <c r="D155" s="8"/>
      <c r="E155" s="9"/>
      <c r="F155" s="8"/>
      <c r="G155" s="8"/>
      <c r="H155" s="8"/>
      <c r="I155" s="8"/>
      <c r="J155" s="8"/>
      <c r="K155" s="8"/>
      <c r="L155" s="8"/>
      <c r="M155" s="8"/>
      <c r="N155" s="8"/>
      <c r="O155" s="8"/>
      <c r="P155" s="8"/>
      <c r="Q155" s="8"/>
    </row>
    <row r="156" spans="1:17" ht="12.75" customHeight="1" x14ac:dyDescent="0.25">
      <c r="A156" s="8"/>
      <c r="B156" s="8"/>
      <c r="C156" s="8"/>
      <c r="D156" s="8"/>
      <c r="E156" s="9"/>
      <c r="F156" s="8"/>
      <c r="G156" s="8"/>
      <c r="H156" s="8"/>
      <c r="I156" s="8"/>
      <c r="J156" s="8"/>
      <c r="K156" s="8"/>
      <c r="L156" s="8"/>
      <c r="M156" s="8"/>
      <c r="N156" s="8"/>
      <c r="O156" s="8"/>
      <c r="P156" s="8"/>
      <c r="Q156" s="8"/>
    </row>
    <row r="157" spans="1:17" ht="12.75" customHeight="1" x14ac:dyDescent="0.25">
      <c r="A157" s="8"/>
      <c r="B157" s="8"/>
      <c r="C157" s="8"/>
      <c r="D157" s="8"/>
      <c r="E157" s="9"/>
      <c r="F157" s="8"/>
      <c r="G157" s="8"/>
      <c r="H157" s="8"/>
      <c r="I157" s="8"/>
      <c r="J157" s="8"/>
      <c r="K157" s="8"/>
      <c r="L157" s="8"/>
      <c r="M157" s="8"/>
      <c r="N157" s="8"/>
      <c r="O157" s="8"/>
      <c r="P157" s="8"/>
      <c r="Q157" s="8"/>
    </row>
    <row r="158" spans="1:17" ht="12.75" customHeight="1" x14ac:dyDescent="0.25">
      <c r="A158" s="8"/>
      <c r="B158" s="8"/>
      <c r="C158" s="8"/>
      <c r="D158" s="8"/>
      <c r="E158" s="9"/>
      <c r="F158" s="8"/>
      <c r="G158" s="8"/>
      <c r="H158" s="8"/>
      <c r="I158" s="8"/>
      <c r="J158" s="8"/>
      <c r="K158" s="8"/>
      <c r="L158" s="8"/>
      <c r="M158" s="8"/>
      <c r="N158" s="8"/>
      <c r="O158" s="8"/>
      <c r="P158" s="8"/>
      <c r="Q158" s="8"/>
    </row>
    <row r="159" spans="1:17" ht="12.75" customHeight="1" x14ac:dyDescent="0.25">
      <c r="A159" s="8"/>
      <c r="B159" s="8"/>
      <c r="C159" s="8"/>
      <c r="D159" s="8"/>
      <c r="E159" s="9"/>
      <c r="F159" s="8"/>
      <c r="G159" s="8"/>
      <c r="H159" s="8"/>
      <c r="I159" s="8"/>
      <c r="J159" s="8"/>
      <c r="K159" s="8"/>
      <c r="L159" s="8"/>
      <c r="M159" s="8"/>
      <c r="N159" s="8"/>
      <c r="O159" s="8"/>
      <c r="P159" s="8"/>
      <c r="Q159" s="8"/>
    </row>
    <row r="160" spans="1:17" ht="12.75" customHeight="1" x14ac:dyDescent="0.25">
      <c r="A160" s="8"/>
      <c r="B160" s="8"/>
      <c r="C160" s="8"/>
      <c r="D160" s="8"/>
      <c r="E160" s="9"/>
      <c r="F160" s="8"/>
      <c r="G160" s="8"/>
      <c r="H160" s="8"/>
      <c r="I160" s="8"/>
      <c r="J160" s="8"/>
      <c r="K160" s="8"/>
      <c r="L160" s="8"/>
      <c r="M160" s="8"/>
      <c r="N160" s="8"/>
      <c r="O160" s="8"/>
      <c r="P160" s="8"/>
      <c r="Q160" s="8"/>
    </row>
    <row r="161" spans="1:17" ht="12.75" customHeight="1" x14ac:dyDescent="0.25">
      <c r="A161" s="8"/>
      <c r="B161" s="8"/>
      <c r="C161" s="8"/>
      <c r="D161" s="8"/>
      <c r="E161" s="9"/>
      <c r="F161" s="8"/>
      <c r="G161" s="8"/>
      <c r="H161" s="8"/>
      <c r="I161" s="8"/>
      <c r="J161" s="8"/>
      <c r="K161" s="8"/>
      <c r="L161" s="8"/>
      <c r="M161" s="8"/>
      <c r="N161" s="8"/>
      <c r="O161" s="8"/>
      <c r="P161" s="8"/>
      <c r="Q161" s="8"/>
    </row>
    <row r="162" spans="1:17" ht="12.75" customHeight="1" x14ac:dyDescent="0.25">
      <c r="A162" s="8"/>
      <c r="B162" s="8"/>
      <c r="C162" s="8"/>
      <c r="D162" s="8"/>
      <c r="E162" s="9"/>
      <c r="F162" s="8"/>
      <c r="G162" s="8"/>
      <c r="H162" s="8"/>
      <c r="I162" s="8"/>
      <c r="J162" s="8"/>
      <c r="K162" s="8"/>
      <c r="L162" s="8"/>
      <c r="M162" s="8"/>
      <c r="N162" s="8"/>
      <c r="O162" s="8"/>
      <c r="P162" s="8"/>
      <c r="Q162" s="8"/>
    </row>
    <row r="163" spans="1:17" ht="12.75" customHeight="1" x14ac:dyDescent="0.25">
      <c r="A163" s="8"/>
      <c r="B163" s="8"/>
      <c r="C163" s="8"/>
      <c r="D163" s="8"/>
      <c r="E163" s="9"/>
      <c r="F163" s="8"/>
      <c r="G163" s="8"/>
      <c r="H163" s="8"/>
      <c r="I163" s="8"/>
      <c r="J163" s="8"/>
      <c r="K163" s="8"/>
      <c r="L163" s="8"/>
      <c r="M163" s="8"/>
      <c r="N163" s="8"/>
      <c r="O163" s="8"/>
      <c r="P163" s="8"/>
      <c r="Q163" s="8"/>
    </row>
    <row r="164" spans="1:17" ht="12.75" customHeight="1" x14ac:dyDescent="0.25">
      <c r="A164" s="8"/>
      <c r="B164" s="8"/>
      <c r="C164" s="8"/>
      <c r="D164" s="8"/>
      <c r="E164" s="9"/>
      <c r="F164" s="8"/>
      <c r="G164" s="8"/>
      <c r="H164" s="8"/>
      <c r="I164" s="8"/>
      <c r="J164" s="8"/>
      <c r="K164" s="8"/>
      <c r="L164" s="8"/>
      <c r="M164" s="8"/>
      <c r="N164" s="8"/>
      <c r="O164" s="8"/>
      <c r="P164" s="8"/>
      <c r="Q164" s="8"/>
    </row>
    <row r="165" spans="1:17" ht="12.75" customHeight="1" x14ac:dyDescent="0.25">
      <c r="A165" s="8"/>
      <c r="B165" s="8"/>
      <c r="C165" s="8"/>
      <c r="D165" s="8"/>
      <c r="E165" s="9"/>
      <c r="F165" s="8"/>
      <c r="G165" s="8"/>
      <c r="H165" s="8"/>
      <c r="I165" s="8"/>
      <c r="J165" s="8"/>
      <c r="K165" s="8"/>
      <c r="L165" s="8"/>
      <c r="M165" s="8"/>
      <c r="N165" s="8"/>
      <c r="O165" s="8"/>
      <c r="P165" s="8"/>
      <c r="Q165" s="8"/>
    </row>
    <row r="166" spans="1:17" ht="12.75" customHeight="1" x14ac:dyDescent="0.25">
      <c r="A166" s="8"/>
      <c r="B166" s="8"/>
      <c r="C166" s="8"/>
      <c r="D166" s="8"/>
      <c r="E166" s="9"/>
      <c r="F166" s="8"/>
      <c r="G166" s="8"/>
      <c r="H166" s="8"/>
      <c r="I166" s="8"/>
      <c r="J166" s="8"/>
      <c r="K166" s="8"/>
      <c r="L166" s="8"/>
      <c r="M166" s="8"/>
      <c r="N166" s="8"/>
      <c r="O166" s="8"/>
      <c r="P166" s="8"/>
      <c r="Q166" s="8"/>
    </row>
    <row r="167" spans="1:17" ht="12.75" customHeight="1" x14ac:dyDescent="0.25">
      <c r="A167" s="8"/>
      <c r="B167" s="8"/>
      <c r="C167" s="8"/>
      <c r="D167" s="8"/>
      <c r="E167" s="9"/>
      <c r="F167" s="8"/>
      <c r="G167" s="8"/>
      <c r="H167" s="8"/>
      <c r="I167" s="8"/>
      <c r="J167" s="8"/>
      <c r="K167" s="8"/>
      <c r="L167" s="8"/>
      <c r="M167" s="8"/>
      <c r="N167" s="8"/>
      <c r="O167" s="8"/>
      <c r="P167" s="8"/>
      <c r="Q167" s="8"/>
    </row>
    <row r="168" spans="1:17" ht="12.75" customHeight="1" x14ac:dyDescent="0.25">
      <c r="A168" s="8"/>
      <c r="B168" s="8"/>
      <c r="C168" s="8"/>
      <c r="D168" s="8"/>
      <c r="E168" s="9"/>
      <c r="F168" s="8"/>
      <c r="G168" s="8"/>
      <c r="H168" s="8"/>
      <c r="I168" s="8"/>
      <c r="J168" s="8"/>
      <c r="K168" s="8"/>
      <c r="L168" s="8"/>
      <c r="M168" s="8"/>
      <c r="N168" s="8"/>
      <c r="O168" s="8"/>
      <c r="P168" s="8"/>
      <c r="Q168" s="8"/>
    </row>
    <row r="169" spans="1:17" ht="12.75" customHeight="1" x14ac:dyDescent="0.25">
      <c r="A169" s="8"/>
      <c r="B169" s="8"/>
      <c r="C169" s="8"/>
      <c r="D169" s="8"/>
      <c r="E169" s="9"/>
      <c r="F169" s="8"/>
      <c r="G169" s="8"/>
      <c r="H169" s="8"/>
      <c r="I169" s="8"/>
      <c r="J169" s="8"/>
      <c r="K169" s="8"/>
      <c r="L169" s="8"/>
      <c r="M169" s="8"/>
      <c r="N169" s="8"/>
      <c r="O169" s="8"/>
      <c r="P169" s="8"/>
      <c r="Q169" s="8"/>
    </row>
    <row r="170" spans="1:17" ht="12.75" customHeight="1" x14ac:dyDescent="0.25">
      <c r="A170" s="8"/>
      <c r="B170" s="8"/>
      <c r="C170" s="8"/>
      <c r="D170" s="8"/>
      <c r="E170" s="9"/>
      <c r="F170" s="8"/>
      <c r="G170" s="8"/>
      <c r="H170" s="8"/>
      <c r="I170" s="8"/>
      <c r="J170" s="8"/>
      <c r="K170" s="8"/>
      <c r="L170" s="8"/>
      <c r="M170" s="8"/>
      <c r="N170" s="8"/>
      <c r="O170" s="8"/>
      <c r="P170" s="8"/>
      <c r="Q170" s="8"/>
    </row>
    <row r="171" spans="1:17" ht="12.75" customHeight="1" x14ac:dyDescent="0.25">
      <c r="A171" s="8"/>
      <c r="B171" s="8"/>
      <c r="C171" s="8"/>
      <c r="D171" s="8"/>
      <c r="E171" s="9"/>
      <c r="F171" s="8"/>
      <c r="G171" s="8"/>
      <c r="H171" s="8"/>
      <c r="I171" s="8"/>
      <c r="J171" s="8"/>
      <c r="K171" s="8"/>
      <c r="L171" s="8"/>
      <c r="M171" s="8"/>
      <c r="N171" s="8"/>
      <c r="O171" s="8"/>
      <c r="P171" s="8"/>
      <c r="Q171" s="8"/>
    </row>
    <row r="172" spans="1:17" ht="12.75" customHeight="1" x14ac:dyDescent="0.25">
      <c r="A172" s="8"/>
      <c r="B172" s="8"/>
      <c r="C172" s="8"/>
      <c r="D172" s="8"/>
      <c r="E172" s="9"/>
      <c r="F172" s="8"/>
      <c r="G172" s="8"/>
      <c r="H172" s="8"/>
      <c r="I172" s="8"/>
      <c r="J172" s="8"/>
      <c r="K172" s="8"/>
      <c r="L172" s="8"/>
      <c r="M172" s="8"/>
      <c r="N172" s="8"/>
      <c r="O172" s="8"/>
      <c r="P172" s="8"/>
      <c r="Q172" s="8"/>
    </row>
    <row r="173" spans="1:17" ht="12.75" customHeight="1" x14ac:dyDescent="0.25">
      <c r="A173" s="8"/>
      <c r="B173" s="8"/>
      <c r="C173" s="8"/>
      <c r="D173" s="8"/>
      <c r="E173" s="9"/>
      <c r="F173" s="8"/>
      <c r="G173" s="8"/>
      <c r="H173" s="8"/>
      <c r="I173" s="8"/>
      <c r="J173" s="8"/>
      <c r="K173" s="8"/>
      <c r="L173" s="8"/>
      <c r="M173" s="8"/>
      <c r="N173" s="8"/>
      <c r="O173" s="8"/>
      <c r="P173" s="8"/>
      <c r="Q173" s="8"/>
    </row>
    <row r="174" spans="1:17" ht="12.75" customHeight="1" x14ac:dyDescent="0.25">
      <c r="A174" s="8"/>
      <c r="B174" s="8"/>
      <c r="C174" s="8"/>
      <c r="D174" s="8"/>
      <c r="E174" s="9"/>
      <c r="F174" s="8"/>
      <c r="G174" s="8"/>
      <c r="H174" s="8"/>
      <c r="I174" s="8"/>
      <c r="J174" s="8"/>
      <c r="K174" s="8"/>
      <c r="L174" s="8"/>
      <c r="M174" s="8"/>
      <c r="N174" s="8"/>
      <c r="O174" s="8"/>
      <c r="P174" s="8"/>
      <c r="Q174" s="8"/>
    </row>
    <row r="175" spans="1:17" ht="12.75" customHeight="1" x14ac:dyDescent="0.25">
      <c r="A175" s="8"/>
      <c r="B175" s="8"/>
      <c r="C175" s="8"/>
      <c r="D175" s="8"/>
      <c r="E175" s="9"/>
      <c r="F175" s="8"/>
      <c r="G175" s="8"/>
      <c r="H175" s="8"/>
      <c r="I175" s="8"/>
      <c r="J175" s="8"/>
      <c r="K175" s="8"/>
      <c r="L175" s="8"/>
      <c r="M175" s="8"/>
      <c r="N175" s="8"/>
      <c r="O175" s="8"/>
      <c r="P175" s="8"/>
      <c r="Q175" s="8"/>
    </row>
    <row r="176" spans="1:17" ht="12.75" customHeight="1" x14ac:dyDescent="0.25">
      <c r="A176" s="8"/>
      <c r="B176" s="8"/>
      <c r="C176" s="8"/>
      <c r="D176" s="8"/>
      <c r="E176" s="9"/>
      <c r="F176" s="8"/>
      <c r="G176" s="8"/>
      <c r="H176" s="8"/>
      <c r="I176" s="8"/>
      <c r="J176" s="8"/>
      <c r="K176" s="8"/>
      <c r="L176" s="8"/>
      <c r="M176" s="8"/>
      <c r="N176" s="8"/>
      <c r="O176" s="8"/>
      <c r="P176" s="8"/>
      <c r="Q176" s="8"/>
    </row>
    <row r="177" spans="1:17" ht="12.75" customHeight="1" x14ac:dyDescent="0.25">
      <c r="A177" s="8"/>
      <c r="B177" s="8"/>
      <c r="C177" s="8"/>
      <c r="D177" s="8"/>
      <c r="E177" s="9"/>
      <c r="F177" s="8"/>
      <c r="G177" s="8"/>
      <c r="H177" s="8"/>
      <c r="I177" s="8"/>
      <c r="J177" s="8"/>
      <c r="K177" s="8"/>
      <c r="L177" s="8"/>
      <c r="M177" s="8"/>
      <c r="N177" s="8"/>
      <c r="O177" s="8"/>
      <c r="P177" s="8"/>
      <c r="Q177" s="8"/>
    </row>
    <row r="178" spans="1:17" ht="12.75" customHeight="1" x14ac:dyDescent="0.25">
      <c r="A178" s="8"/>
      <c r="B178" s="8"/>
      <c r="C178" s="8"/>
      <c r="D178" s="8"/>
      <c r="E178" s="9"/>
      <c r="F178" s="8"/>
      <c r="G178" s="8"/>
      <c r="H178" s="8"/>
      <c r="I178" s="8"/>
      <c r="J178" s="8"/>
      <c r="K178" s="8"/>
      <c r="L178" s="8"/>
      <c r="M178" s="8"/>
      <c r="N178" s="8"/>
      <c r="O178" s="8"/>
      <c r="P178" s="8"/>
      <c r="Q178" s="8"/>
    </row>
    <row r="179" spans="1:17" ht="12.75" customHeight="1" x14ac:dyDescent="0.25">
      <c r="A179" s="8"/>
      <c r="B179" s="8"/>
      <c r="C179" s="8"/>
      <c r="D179" s="8"/>
      <c r="E179" s="9"/>
      <c r="F179" s="8"/>
      <c r="G179" s="8"/>
      <c r="H179" s="8"/>
      <c r="I179" s="8"/>
      <c r="J179" s="8"/>
      <c r="K179" s="8"/>
      <c r="L179" s="8"/>
      <c r="M179" s="8"/>
      <c r="N179" s="8"/>
      <c r="O179" s="8"/>
      <c r="P179" s="8"/>
      <c r="Q179" s="8"/>
    </row>
    <row r="180" spans="1:17" ht="12.75" customHeight="1" x14ac:dyDescent="0.25">
      <c r="A180" s="8"/>
      <c r="B180" s="8"/>
      <c r="C180" s="8"/>
      <c r="D180" s="8"/>
      <c r="E180" s="9"/>
      <c r="F180" s="8"/>
      <c r="G180" s="8"/>
      <c r="H180" s="8"/>
      <c r="I180" s="8"/>
      <c r="J180" s="8"/>
      <c r="K180" s="8"/>
      <c r="L180" s="8"/>
      <c r="M180" s="8"/>
      <c r="N180" s="8"/>
      <c r="O180" s="8"/>
      <c r="P180" s="8"/>
      <c r="Q180" s="8"/>
    </row>
    <row r="181" spans="1:17" ht="12.75" customHeight="1" x14ac:dyDescent="0.25">
      <c r="A181" s="8"/>
      <c r="B181" s="8"/>
      <c r="C181" s="8"/>
      <c r="D181" s="8"/>
      <c r="E181" s="9"/>
      <c r="F181" s="8"/>
      <c r="G181" s="8"/>
      <c r="H181" s="8"/>
      <c r="I181" s="8"/>
      <c r="J181" s="8"/>
      <c r="K181" s="8"/>
      <c r="L181" s="8"/>
      <c r="M181" s="8"/>
      <c r="N181" s="8"/>
      <c r="O181" s="8"/>
      <c r="P181" s="8"/>
      <c r="Q181" s="8"/>
    </row>
    <row r="182" spans="1:17" ht="12.75" customHeight="1" x14ac:dyDescent="0.25">
      <c r="A182" s="8"/>
      <c r="B182" s="8"/>
      <c r="C182" s="8"/>
      <c r="D182" s="8"/>
      <c r="E182" s="9"/>
      <c r="F182" s="8"/>
      <c r="G182" s="8"/>
      <c r="H182" s="8"/>
      <c r="I182" s="8"/>
      <c r="J182" s="8"/>
      <c r="K182" s="8"/>
      <c r="L182" s="8"/>
      <c r="M182" s="8"/>
      <c r="N182" s="8"/>
      <c r="O182" s="8"/>
      <c r="P182" s="8"/>
      <c r="Q182" s="8"/>
    </row>
    <row r="183" spans="1:17" ht="12.75" customHeight="1" x14ac:dyDescent="0.25">
      <c r="A183" s="8"/>
      <c r="B183" s="8"/>
      <c r="C183" s="8"/>
      <c r="D183" s="8"/>
      <c r="E183" s="9"/>
      <c r="F183" s="8"/>
      <c r="G183" s="8"/>
      <c r="H183" s="8"/>
      <c r="I183" s="8"/>
      <c r="J183" s="8"/>
      <c r="K183" s="8"/>
      <c r="L183" s="8"/>
      <c r="M183" s="8"/>
      <c r="N183" s="8"/>
      <c r="O183" s="8"/>
      <c r="P183" s="8"/>
      <c r="Q183" s="8"/>
    </row>
    <row r="184" spans="1:17" ht="12.75" customHeight="1" x14ac:dyDescent="0.25">
      <c r="A184" s="8"/>
      <c r="B184" s="8"/>
      <c r="C184" s="8"/>
      <c r="D184" s="8"/>
      <c r="E184" s="9"/>
      <c r="F184" s="8"/>
      <c r="G184" s="8"/>
      <c r="H184" s="8"/>
      <c r="I184" s="8"/>
      <c r="J184" s="8"/>
      <c r="K184" s="8"/>
      <c r="L184" s="8"/>
      <c r="M184" s="8"/>
      <c r="N184" s="8"/>
      <c r="O184" s="8"/>
      <c r="P184" s="8"/>
      <c r="Q184" s="8"/>
    </row>
    <row r="185" spans="1:17" ht="12.75" customHeight="1" x14ac:dyDescent="0.25">
      <c r="A185" s="8"/>
      <c r="B185" s="8"/>
      <c r="C185" s="8"/>
      <c r="D185" s="8"/>
      <c r="E185" s="9"/>
      <c r="F185" s="8"/>
      <c r="G185" s="8"/>
      <c r="H185" s="8"/>
      <c r="I185" s="8"/>
      <c r="J185" s="8"/>
      <c r="K185" s="8"/>
      <c r="L185" s="8"/>
      <c r="M185" s="8"/>
      <c r="N185" s="8"/>
      <c r="O185" s="8"/>
      <c r="P185" s="8"/>
      <c r="Q185" s="8"/>
    </row>
    <row r="186" spans="1:17" ht="12.75" customHeight="1" x14ac:dyDescent="0.25">
      <c r="A186" s="8"/>
      <c r="B186" s="8"/>
      <c r="C186" s="8"/>
      <c r="D186" s="8"/>
      <c r="E186" s="9"/>
      <c r="F186" s="8"/>
      <c r="G186" s="8"/>
      <c r="H186" s="8"/>
      <c r="I186" s="8"/>
      <c r="J186" s="8"/>
      <c r="K186" s="8"/>
      <c r="L186" s="8"/>
      <c r="M186" s="8"/>
      <c r="N186" s="8"/>
      <c r="O186" s="8"/>
      <c r="P186" s="8"/>
      <c r="Q186" s="8"/>
    </row>
    <row r="187" spans="1:17" ht="12.75" customHeight="1" x14ac:dyDescent="0.25">
      <c r="A187" s="8"/>
      <c r="B187" s="8"/>
      <c r="C187" s="8"/>
      <c r="D187" s="8"/>
      <c r="E187" s="9"/>
      <c r="F187" s="8"/>
      <c r="G187" s="8"/>
      <c r="H187" s="8"/>
      <c r="I187" s="8"/>
      <c r="J187" s="8"/>
      <c r="K187" s="8"/>
      <c r="L187" s="8"/>
      <c r="M187" s="8"/>
      <c r="N187" s="8"/>
      <c r="O187" s="8"/>
      <c r="P187" s="8"/>
      <c r="Q187" s="8"/>
    </row>
    <row r="188" spans="1:17" ht="12.75" customHeight="1" x14ac:dyDescent="0.25">
      <c r="A188" s="8"/>
      <c r="B188" s="8"/>
      <c r="C188" s="8"/>
      <c r="D188" s="8"/>
      <c r="E188" s="9"/>
      <c r="F188" s="8"/>
      <c r="G188" s="8"/>
      <c r="H188" s="8"/>
      <c r="I188" s="8"/>
      <c r="J188" s="8"/>
      <c r="K188" s="8"/>
      <c r="L188" s="8"/>
      <c r="M188" s="8"/>
      <c r="N188" s="8"/>
      <c r="O188" s="8"/>
      <c r="P188" s="8"/>
      <c r="Q188" s="8"/>
    </row>
    <row r="189" spans="1:17" ht="12.75" customHeight="1" x14ac:dyDescent="0.25">
      <c r="A189" s="8"/>
      <c r="B189" s="8"/>
      <c r="C189" s="8"/>
      <c r="D189" s="8"/>
      <c r="E189" s="9"/>
      <c r="F189" s="8"/>
      <c r="G189" s="8"/>
      <c r="H189" s="8"/>
      <c r="I189" s="8"/>
      <c r="J189" s="8"/>
      <c r="K189" s="8"/>
      <c r="L189" s="8"/>
      <c r="M189" s="8"/>
      <c r="N189" s="8"/>
      <c r="O189" s="8"/>
      <c r="P189" s="8"/>
      <c r="Q189" s="8"/>
    </row>
    <row r="190" spans="1:17" ht="12.75" customHeight="1" x14ac:dyDescent="0.25">
      <c r="A190" s="8"/>
      <c r="B190" s="8"/>
      <c r="C190" s="8"/>
      <c r="D190" s="8"/>
      <c r="E190" s="9"/>
      <c r="F190" s="8"/>
      <c r="G190" s="8"/>
      <c r="H190" s="8"/>
      <c r="I190" s="8"/>
      <c r="J190" s="8"/>
      <c r="K190" s="8"/>
      <c r="L190" s="8"/>
      <c r="M190" s="8"/>
      <c r="N190" s="8"/>
      <c r="O190" s="8"/>
      <c r="P190" s="8"/>
      <c r="Q190" s="8"/>
    </row>
    <row r="191" spans="1:17" ht="12.75" customHeight="1" x14ac:dyDescent="0.25">
      <c r="A191" s="8"/>
      <c r="B191" s="8"/>
      <c r="C191" s="8"/>
      <c r="D191" s="8"/>
      <c r="E191" s="9"/>
      <c r="F191" s="8"/>
      <c r="G191" s="8"/>
      <c r="H191" s="8"/>
      <c r="I191" s="8"/>
      <c r="J191" s="8"/>
      <c r="K191" s="8"/>
      <c r="L191" s="8"/>
      <c r="M191" s="8"/>
      <c r="N191" s="8"/>
      <c r="O191" s="8"/>
      <c r="P191" s="8"/>
      <c r="Q191" s="8"/>
    </row>
    <row r="192" spans="1:17" ht="12.75" customHeight="1" x14ac:dyDescent="0.25">
      <c r="A192" s="8"/>
      <c r="B192" s="8"/>
      <c r="C192" s="8"/>
      <c r="D192" s="8"/>
      <c r="E192" s="9"/>
      <c r="F192" s="8"/>
      <c r="G192" s="8"/>
      <c r="H192" s="8"/>
      <c r="I192" s="8"/>
      <c r="J192" s="8"/>
      <c r="K192" s="8"/>
      <c r="L192" s="8"/>
      <c r="M192" s="8"/>
      <c r="N192" s="8"/>
      <c r="O192" s="8"/>
      <c r="P192" s="8"/>
      <c r="Q192" s="8"/>
    </row>
    <row r="193" spans="1:17" ht="12.75" customHeight="1" x14ac:dyDescent="0.25">
      <c r="A193" s="8"/>
      <c r="B193" s="8"/>
      <c r="C193" s="8"/>
      <c r="D193" s="8"/>
      <c r="E193" s="9"/>
      <c r="F193" s="8"/>
      <c r="G193" s="8"/>
      <c r="H193" s="8"/>
      <c r="I193" s="8"/>
      <c r="J193" s="8"/>
      <c r="K193" s="8"/>
      <c r="L193" s="8"/>
      <c r="M193" s="8"/>
      <c r="N193" s="8"/>
      <c r="O193" s="8"/>
      <c r="P193" s="8"/>
      <c r="Q193" s="8"/>
    </row>
    <row r="194" spans="1:17" ht="12.75" customHeight="1" x14ac:dyDescent="0.25">
      <c r="A194" s="8"/>
      <c r="B194" s="8"/>
      <c r="C194" s="8"/>
      <c r="D194" s="8"/>
      <c r="E194" s="9"/>
      <c r="F194" s="8"/>
      <c r="G194" s="8"/>
      <c r="H194" s="8"/>
      <c r="I194" s="8"/>
      <c r="J194" s="8"/>
      <c r="K194" s="8"/>
      <c r="L194" s="8"/>
      <c r="M194" s="8"/>
      <c r="N194" s="8"/>
      <c r="O194" s="8"/>
      <c r="P194" s="8"/>
      <c r="Q194" s="8"/>
    </row>
    <row r="195" spans="1:17" ht="12.75" customHeight="1" x14ac:dyDescent="0.25">
      <c r="A195" s="8"/>
      <c r="B195" s="8"/>
      <c r="C195" s="8"/>
      <c r="D195" s="8"/>
      <c r="E195" s="9"/>
      <c r="F195" s="8"/>
      <c r="G195" s="8"/>
      <c r="H195" s="8"/>
      <c r="I195" s="8"/>
      <c r="J195" s="8"/>
      <c r="K195" s="8"/>
      <c r="L195" s="8"/>
      <c r="M195" s="8"/>
      <c r="N195" s="8"/>
      <c r="O195" s="8"/>
      <c r="P195" s="8"/>
      <c r="Q195" s="8"/>
    </row>
    <row r="196" spans="1:17" ht="12.75" customHeight="1" x14ac:dyDescent="0.25">
      <c r="A196" s="8"/>
      <c r="B196" s="8"/>
      <c r="C196" s="8"/>
      <c r="D196" s="8"/>
      <c r="E196" s="9"/>
      <c r="F196" s="8"/>
      <c r="G196" s="8"/>
      <c r="H196" s="8"/>
      <c r="I196" s="8"/>
      <c r="J196" s="8"/>
      <c r="K196" s="8"/>
      <c r="L196" s="8"/>
      <c r="M196" s="8"/>
      <c r="N196" s="8"/>
      <c r="O196" s="8"/>
      <c r="P196" s="8"/>
      <c r="Q196" s="8"/>
    </row>
    <row r="197" spans="1:17" ht="12.75" customHeight="1" x14ac:dyDescent="0.25">
      <c r="A197" s="8"/>
      <c r="B197" s="8"/>
      <c r="C197" s="8"/>
      <c r="D197" s="8"/>
      <c r="E197" s="9"/>
      <c r="F197" s="8"/>
      <c r="G197" s="8"/>
      <c r="H197" s="8"/>
      <c r="I197" s="8"/>
      <c r="J197" s="8"/>
      <c r="K197" s="8"/>
      <c r="L197" s="8"/>
      <c r="M197" s="8"/>
      <c r="N197" s="8"/>
      <c r="O197" s="8"/>
      <c r="P197" s="8"/>
      <c r="Q197" s="8"/>
    </row>
    <row r="198" spans="1:17" ht="12.75" customHeight="1" x14ac:dyDescent="0.25">
      <c r="A198" s="8"/>
      <c r="B198" s="8"/>
      <c r="C198" s="8"/>
      <c r="D198" s="8"/>
      <c r="E198" s="9"/>
      <c r="F198" s="8"/>
      <c r="G198" s="8"/>
      <c r="H198" s="8"/>
      <c r="I198" s="8"/>
      <c r="J198" s="8"/>
      <c r="K198" s="8"/>
      <c r="L198" s="8"/>
      <c r="M198" s="8"/>
      <c r="N198" s="8"/>
      <c r="O198" s="8"/>
      <c r="P198" s="8"/>
      <c r="Q198" s="8"/>
    </row>
    <row r="199" spans="1:17" ht="12.75" customHeight="1" x14ac:dyDescent="0.25">
      <c r="A199" s="8"/>
      <c r="B199" s="8"/>
      <c r="C199" s="8"/>
      <c r="D199" s="8"/>
      <c r="E199" s="9"/>
      <c r="F199" s="8"/>
      <c r="G199" s="8"/>
      <c r="H199" s="8"/>
      <c r="I199" s="8"/>
      <c r="J199" s="8"/>
      <c r="K199" s="8"/>
      <c r="L199" s="8"/>
      <c r="M199" s="8"/>
      <c r="N199" s="8"/>
      <c r="O199" s="8"/>
      <c r="P199" s="8"/>
      <c r="Q199" s="8"/>
    </row>
    <row r="200" spans="1:17" ht="12.75" customHeight="1" x14ac:dyDescent="0.25">
      <c r="A200" s="8"/>
      <c r="B200" s="8"/>
      <c r="C200" s="8"/>
      <c r="D200" s="8"/>
      <c r="E200" s="9"/>
      <c r="F200" s="8"/>
      <c r="G200" s="8"/>
      <c r="H200" s="8"/>
      <c r="I200" s="8"/>
      <c r="J200" s="8"/>
      <c r="K200" s="8"/>
      <c r="L200" s="8"/>
      <c r="M200" s="8"/>
      <c r="N200" s="8"/>
      <c r="O200" s="8"/>
      <c r="P200" s="8"/>
      <c r="Q200" s="8"/>
    </row>
    <row r="201" spans="1:17" ht="12.75" customHeight="1" x14ac:dyDescent="0.25">
      <c r="A201" s="8"/>
      <c r="B201" s="8"/>
      <c r="C201" s="8"/>
      <c r="D201" s="8"/>
      <c r="E201" s="9"/>
      <c r="F201" s="8"/>
      <c r="G201" s="8"/>
      <c r="H201" s="8"/>
      <c r="I201" s="8"/>
      <c r="J201" s="8"/>
      <c r="K201" s="8"/>
      <c r="L201" s="8"/>
      <c r="M201" s="8"/>
      <c r="N201" s="8"/>
      <c r="O201" s="8"/>
      <c r="P201" s="8"/>
      <c r="Q201" s="8"/>
    </row>
    <row r="202" spans="1:17" ht="12.75" customHeight="1" x14ac:dyDescent="0.25">
      <c r="A202" s="8"/>
      <c r="B202" s="8"/>
      <c r="C202" s="8"/>
      <c r="D202" s="8"/>
      <c r="E202" s="9"/>
      <c r="F202" s="8"/>
      <c r="G202" s="8"/>
      <c r="H202" s="8"/>
      <c r="I202" s="8"/>
      <c r="J202" s="8"/>
      <c r="K202" s="8"/>
      <c r="L202" s="8"/>
      <c r="M202" s="8"/>
      <c r="N202" s="8"/>
      <c r="O202" s="8"/>
      <c r="P202" s="8"/>
      <c r="Q202" s="8"/>
    </row>
    <row r="203" spans="1:17" ht="12.75" customHeight="1" x14ac:dyDescent="0.25">
      <c r="A203" s="8"/>
      <c r="B203" s="8"/>
      <c r="C203" s="8"/>
      <c r="D203" s="8"/>
      <c r="E203" s="9"/>
      <c r="F203" s="8"/>
      <c r="G203" s="8"/>
      <c r="H203" s="8"/>
      <c r="I203" s="8"/>
      <c r="J203" s="8"/>
      <c r="K203" s="8"/>
      <c r="L203" s="8"/>
      <c r="M203" s="8"/>
      <c r="N203" s="8"/>
      <c r="O203" s="8"/>
      <c r="P203" s="8"/>
      <c r="Q203" s="8"/>
    </row>
    <row r="204" spans="1:17" ht="12.75" customHeight="1" x14ac:dyDescent="0.25">
      <c r="A204" s="8"/>
      <c r="B204" s="8"/>
      <c r="C204" s="8"/>
      <c r="D204" s="8"/>
      <c r="E204" s="9"/>
      <c r="F204" s="8"/>
      <c r="G204" s="8"/>
      <c r="H204" s="8"/>
      <c r="I204" s="8"/>
      <c r="J204" s="8"/>
      <c r="K204" s="8"/>
      <c r="L204" s="8"/>
      <c r="M204" s="8"/>
      <c r="N204" s="8"/>
      <c r="O204" s="8"/>
      <c r="P204" s="8"/>
      <c r="Q204" s="8"/>
    </row>
    <row r="205" spans="1:17" ht="12.75" customHeight="1" x14ac:dyDescent="0.25">
      <c r="A205" s="8"/>
      <c r="B205" s="8"/>
      <c r="C205" s="8"/>
      <c r="D205" s="8"/>
      <c r="E205" s="9"/>
      <c r="F205" s="8"/>
      <c r="G205" s="8"/>
      <c r="H205" s="8"/>
      <c r="I205" s="8"/>
      <c r="J205" s="8"/>
      <c r="K205" s="8"/>
      <c r="L205" s="8"/>
      <c r="M205" s="8"/>
      <c r="N205" s="8"/>
      <c r="O205" s="8"/>
      <c r="P205" s="8"/>
      <c r="Q205" s="8"/>
    </row>
    <row r="206" spans="1:17" ht="12.75" customHeight="1" x14ac:dyDescent="0.25">
      <c r="A206" s="8"/>
      <c r="B206" s="8"/>
      <c r="C206" s="8"/>
      <c r="D206" s="8"/>
      <c r="E206" s="9"/>
      <c r="F206" s="8"/>
      <c r="G206" s="8"/>
      <c r="H206" s="8"/>
      <c r="I206" s="8"/>
      <c r="J206" s="8"/>
      <c r="K206" s="8"/>
      <c r="L206" s="8"/>
      <c r="M206" s="8"/>
      <c r="N206" s="8"/>
      <c r="O206" s="8"/>
      <c r="P206" s="8"/>
      <c r="Q206" s="8"/>
    </row>
    <row r="207" spans="1:17" ht="12.75" customHeight="1" x14ac:dyDescent="0.25">
      <c r="A207" s="8"/>
      <c r="B207" s="8"/>
      <c r="C207" s="8"/>
      <c r="D207" s="8"/>
      <c r="E207" s="9"/>
      <c r="F207" s="8"/>
      <c r="G207" s="8"/>
      <c r="H207" s="8"/>
      <c r="I207" s="8"/>
      <c r="J207" s="8"/>
      <c r="K207" s="8"/>
      <c r="L207" s="8"/>
      <c r="M207" s="8"/>
      <c r="N207" s="8"/>
      <c r="O207" s="8"/>
      <c r="P207" s="8"/>
      <c r="Q207" s="8"/>
    </row>
    <row r="208" spans="1:17" ht="12.75" customHeight="1" x14ac:dyDescent="0.25">
      <c r="A208" s="8"/>
      <c r="B208" s="8"/>
      <c r="C208" s="8"/>
      <c r="D208" s="8"/>
      <c r="E208" s="9"/>
      <c r="F208" s="8"/>
      <c r="G208" s="8"/>
      <c r="H208" s="8"/>
      <c r="I208" s="8"/>
      <c r="J208" s="8"/>
      <c r="K208" s="8"/>
      <c r="L208" s="8"/>
      <c r="M208" s="8"/>
      <c r="N208" s="8"/>
      <c r="O208" s="8"/>
      <c r="P208" s="8"/>
      <c r="Q208" s="8"/>
    </row>
    <row r="209" spans="1:17" ht="12.75" customHeight="1" x14ac:dyDescent="0.25">
      <c r="A209" s="8"/>
      <c r="B209" s="8"/>
      <c r="C209" s="8"/>
      <c r="D209" s="8"/>
      <c r="E209" s="9"/>
      <c r="F209" s="8"/>
      <c r="G209" s="8"/>
      <c r="H209" s="8"/>
      <c r="I209" s="8"/>
      <c r="J209" s="8"/>
      <c r="K209" s="8"/>
      <c r="L209" s="8"/>
      <c r="M209" s="8"/>
      <c r="N209" s="8"/>
      <c r="O209" s="8"/>
      <c r="P209" s="8"/>
      <c r="Q209" s="8"/>
    </row>
    <row r="210" spans="1:17" ht="12.75" customHeight="1" x14ac:dyDescent="0.25">
      <c r="A210" s="8"/>
      <c r="B210" s="8"/>
      <c r="C210" s="8"/>
      <c r="D210" s="8"/>
      <c r="E210" s="9"/>
      <c r="F210" s="8"/>
      <c r="G210" s="8"/>
      <c r="H210" s="8"/>
      <c r="I210" s="8"/>
      <c r="J210" s="8"/>
      <c r="K210" s="8"/>
      <c r="L210" s="8"/>
      <c r="M210" s="8"/>
      <c r="N210" s="8"/>
      <c r="O210" s="8"/>
      <c r="P210" s="8"/>
      <c r="Q210" s="8"/>
    </row>
    <row r="211" spans="1:17" ht="12.75" customHeight="1" x14ac:dyDescent="0.25">
      <c r="A211" s="8"/>
      <c r="B211" s="8"/>
      <c r="C211" s="8"/>
      <c r="D211" s="8"/>
      <c r="E211" s="9"/>
      <c r="F211" s="8"/>
      <c r="G211" s="8"/>
      <c r="H211" s="8"/>
      <c r="I211" s="8"/>
      <c r="J211" s="8"/>
      <c r="K211" s="8"/>
      <c r="L211" s="8"/>
      <c r="M211" s="8"/>
      <c r="N211" s="8"/>
      <c r="O211" s="8"/>
      <c r="P211" s="8"/>
      <c r="Q211" s="8"/>
    </row>
    <row r="212" spans="1:17" ht="12.75" customHeight="1" x14ac:dyDescent="0.25">
      <c r="A212" s="8"/>
      <c r="B212" s="8"/>
      <c r="C212" s="8"/>
      <c r="D212" s="8"/>
      <c r="E212" s="9"/>
      <c r="F212" s="8"/>
      <c r="G212" s="8"/>
      <c r="H212" s="8"/>
      <c r="I212" s="8"/>
      <c r="J212" s="8"/>
      <c r="K212" s="8"/>
      <c r="L212" s="8"/>
      <c r="M212" s="8"/>
      <c r="N212" s="8"/>
      <c r="O212" s="8"/>
      <c r="P212" s="8"/>
      <c r="Q212" s="8"/>
    </row>
    <row r="213" spans="1:17" ht="12.75" customHeight="1" x14ac:dyDescent="0.25">
      <c r="A213" s="8"/>
      <c r="B213" s="8"/>
      <c r="C213" s="8"/>
      <c r="D213" s="8"/>
      <c r="E213" s="9"/>
      <c r="F213" s="8"/>
      <c r="G213" s="8"/>
      <c r="H213" s="8"/>
      <c r="I213" s="8"/>
      <c r="J213" s="8"/>
      <c r="K213" s="8"/>
      <c r="L213" s="8"/>
      <c r="M213" s="8"/>
      <c r="N213" s="8"/>
      <c r="O213" s="8"/>
      <c r="P213" s="8"/>
      <c r="Q213" s="8"/>
    </row>
    <row r="214" spans="1:17" ht="12.75" customHeight="1" x14ac:dyDescent="0.25">
      <c r="A214" s="8"/>
      <c r="B214" s="8"/>
      <c r="C214" s="8"/>
      <c r="D214" s="8"/>
      <c r="E214" s="9"/>
      <c r="F214" s="8"/>
      <c r="G214" s="8"/>
      <c r="H214" s="8"/>
      <c r="I214" s="8"/>
      <c r="J214" s="8"/>
      <c r="K214" s="8"/>
      <c r="L214" s="8"/>
      <c r="M214" s="8"/>
      <c r="N214" s="8"/>
      <c r="O214" s="8"/>
      <c r="P214" s="8"/>
      <c r="Q214" s="8"/>
    </row>
    <row r="215" spans="1:17" ht="12.75" customHeight="1" x14ac:dyDescent="0.25">
      <c r="A215" s="8"/>
      <c r="B215" s="8"/>
      <c r="C215" s="8"/>
      <c r="D215" s="8"/>
      <c r="E215" s="9"/>
      <c r="F215" s="8"/>
      <c r="G215" s="8"/>
      <c r="H215" s="8"/>
      <c r="I215" s="8"/>
      <c r="J215" s="8"/>
      <c r="K215" s="8"/>
      <c r="L215" s="8"/>
      <c r="M215" s="8"/>
      <c r="N215" s="8"/>
      <c r="O215" s="8"/>
      <c r="P215" s="8"/>
      <c r="Q215" s="8"/>
    </row>
    <row r="216" spans="1:17" ht="12.75" customHeight="1" x14ac:dyDescent="0.25">
      <c r="A216" s="8"/>
      <c r="B216" s="8"/>
      <c r="C216" s="8"/>
      <c r="D216" s="8"/>
      <c r="E216" s="9"/>
      <c r="F216" s="8"/>
      <c r="G216" s="8"/>
      <c r="H216" s="8"/>
      <c r="I216" s="8"/>
      <c r="J216" s="8"/>
      <c r="K216" s="8"/>
      <c r="L216" s="8"/>
      <c r="M216" s="8"/>
      <c r="N216" s="8"/>
      <c r="O216" s="8"/>
      <c r="P216" s="8"/>
      <c r="Q216" s="8"/>
    </row>
    <row r="217" spans="1:17" ht="12.75" customHeight="1" x14ac:dyDescent="0.25">
      <c r="A217" s="8"/>
      <c r="B217" s="8"/>
      <c r="C217" s="8"/>
      <c r="D217" s="8"/>
      <c r="E217" s="9"/>
      <c r="F217" s="8"/>
      <c r="G217" s="8"/>
      <c r="H217" s="8"/>
      <c r="I217" s="8"/>
      <c r="J217" s="8"/>
      <c r="K217" s="8"/>
      <c r="L217" s="8"/>
      <c r="M217" s="8"/>
      <c r="N217" s="8"/>
      <c r="O217" s="8"/>
      <c r="P217" s="8"/>
      <c r="Q217" s="8"/>
    </row>
    <row r="218" spans="1:17" ht="12.75" customHeight="1" x14ac:dyDescent="0.25">
      <c r="A218" s="8"/>
      <c r="B218" s="8"/>
      <c r="C218" s="8"/>
      <c r="D218" s="8"/>
      <c r="E218" s="9"/>
      <c r="F218" s="8"/>
      <c r="G218" s="8"/>
      <c r="H218" s="8"/>
      <c r="I218" s="8"/>
      <c r="J218" s="8"/>
      <c r="K218" s="8"/>
      <c r="L218" s="8"/>
      <c r="M218" s="8"/>
      <c r="N218" s="8"/>
      <c r="O218" s="8"/>
      <c r="P218" s="8"/>
      <c r="Q218" s="8"/>
    </row>
    <row r="219" spans="1:17" ht="12.75" customHeight="1" x14ac:dyDescent="0.25">
      <c r="A219" s="8"/>
      <c r="B219" s="8"/>
      <c r="C219" s="8"/>
      <c r="D219" s="8"/>
      <c r="E219" s="9"/>
      <c r="F219" s="8"/>
      <c r="G219" s="8"/>
      <c r="H219" s="8"/>
      <c r="I219" s="8"/>
      <c r="J219" s="8"/>
      <c r="K219" s="8"/>
      <c r="L219" s="8"/>
      <c r="M219" s="8"/>
      <c r="N219" s="8"/>
      <c r="O219" s="8"/>
      <c r="P219" s="8"/>
      <c r="Q219" s="8"/>
    </row>
    <row r="220" spans="1:17" ht="12.75" customHeight="1" x14ac:dyDescent="0.25">
      <c r="A220" s="8"/>
      <c r="B220" s="8"/>
      <c r="C220" s="8"/>
      <c r="D220" s="8"/>
      <c r="E220" s="9"/>
      <c r="F220" s="8"/>
      <c r="G220" s="8"/>
      <c r="H220" s="8"/>
      <c r="I220" s="8"/>
      <c r="J220" s="8"/>
      <c r="K220" s="8"/>
      <c r="L220" s="8"/>
      <c r="M220" s="8"/>
      <c r="N220" s="8"/>
      <c r="O220" s="8"/>
      <c r="P220" s="8"/>
      <c r="Q220" s="8"/>
    </row>
    <row r="221" spans="1:17" ht="12.75" customHeight="1" x14ac:dyDescent="0.25">
      <c r="A221" s="8"/>
      <c r="B221" s="8"/>
      <c r="C221" s="8"/>
      <c r="D221" s="8"/>
      <c r="E221" s="9"/>
      <c r="F221" s="8"/>
      <c r="G221" s="8"/>
      <c r="H221" s="8"/>
      <c r="I221" s="8"/>
      <c r="J221" s="8"/>
      <c r="K221" s="8"/>
      <c r="L221" s="8"/>
      <c r="M221" s="8"/>
      <c r="N221" s="8"/>
      <c r="O221" s="8"/>
      <c r="P221" s="8"/>
      <c r="Q221" s="8"/>
    </row>
    <row r="222" spans="1:17" ht="12.75" customHeight="1" x14ac:dyDescent="0.25">
      <c r="A222" s="8"/>
      <c r="B222" s="8"/>
      <c r="C222" s="8"/>
      <c r="D222" s="8"/>
      <c r="E222" s="9"/>
      <c r="F222" s="8"/>
      <c r="G222" s="8"/>
      <c r="H222" s="8"/>
      <c r="I222" s="8"/>
      <c r="J222" s="8"/>
      <c r="K222" s="8"/>
      <c r="L222" s="8"/>
      <c r="M222" s="8"/>
      <c r="N222" s="8"/>
      <c r="O222" s="10"/>
      <c r="P222" s="8"/>
      <c r="Q222" s="8"/>
    </row>
    <row r="223" spans="1:17" ht="12.75" customHeight="1" x14ac:dyDescent="0.25">
      <c r="A223" s="11"/>
      <c r="B223" s="11"/>
      <c r="C223" s="8"/>
      <c r="D223" s="11"/>
      <c r="E223" s="11"/>
      <c r="F223" s="11"/>
      <c r="G223" s="11"/>
      <c r="H223" s="11"/>
      <c r="I223" s="11"/>
      <c r="J223" s="11"/>
      <c r="K223" s="11"/>
      <c r="L223" s="11"/>
      <c r="M223" s="11"/>
      <c r="N223" s="11"/>
      <c r="O223" s="11"/>
      <c r="P223" s="11"/>
      <c r="Q223" s="11"/>
    </row>
    <row r="224" spans="1:17" ht="12.75" customHeight="1" x14ac:dyDescent="0.25">
      <c r="A224" s="11"/>
      <c r="B224" s="11"/>
      <c r="C224" s="8"/>
      <c r="D224" s="11"/>
      <c r="E224" s="11"/>
      <c r="F224" s="11"/>
      <c r="G224" s="11"/>
      <c r="H224" s="11"/>
      <c r="I224" s="11"/>
      <c r="J224" s="11"/>
      <c r="K224" s="11"/>
      <c r="L224" s="11"/>
      <c r="M224" s="11"/>
      <c r="N224" s="11"/>
      <c r="O224" s="11"/>
      <c r="P224" s="11"/>
      <c r="Q224" s="11"/>
    </row>
    <row r="225" spans="3:3" ht="12.75" customHeight="1" x14ac:dyDescent="0.25">
      <c r="C225" s="8"/>
    </row>
    <row r="226" spans="3:3" ht="12.75" customHeight="1" x14ac:dyDescent="0.25">
      <c r="C226" s="8"/>
    </row>
    <row r="227" spans="3:3" ht="12.75" customHeight="1" x14ac:dyDescent="0.25">
      <c r="C227" s="8"/>
    </row>
    <row r="228" spans="3:3" ht="12.75" customHeight="1" x14ac:dyDescent="0.25">
      <c r="C228" s="8"/>
    </row>
    <row r="229" spans="3:3" ht="12.75" customHeight="1" x14ac:dyDescent="0.25">
      <c r="C229" s="8"/>
    </row>
    <row r="230" spans="3:3" ht="12.75" customHeight="1" x14ac:dyDescent="0.25">
      <c r="C230" s="8"/>
    </row>
    <row r="231" spans="3:3" ht="12.75" customHeight="1" x14ac:dyDescent="0.25">
      <c r="C231" s="8"/>
    </row>
    <row r="232" spans="3:3" ht="12.75" customHeight="1" x14ac:dyDescent="0.25">
      <c r="C232" s="8"/>
    </row>
    <row r="233" spans="3:3" ht="12.75" customHeight="1" x14ac:dyDescent="0.25">
      <c r="C233" s="8"/>
    </row>
    <row r="234" spans="3:3" ht="12.75" customHeight="1" x14ac:dyDescent="0.25">
      <c r="C234" s="8"/>
    </row>
    <row r="235" spans="3:3" ht="12.75" customHeight="1" x14ac:dyDescent="0.25">
      <c r="C235" s="8"/>
    </row>
    <row r="236" spans="3:3" ht="12.75" customHeight="1" x14ac:dyDescent="0.25">
      <c r="C236" s="8"/>
    </row>
    <row r="237" spans="3:3" ht="12.75" customHeight="1" x14ac:dyDescent="0.25">
      <c r="C237" s="8"/>
    </row>
    <row r="238" spans="3:3" ht="12.75" customHeight="1" x14ac:dyDescent="0.25">
      <c r="C238" s="8"/>
    </row>
    <row r="239" spans="3:3" ht="12.75" customHeight="1" x14ac:dyDescent="0.25">
      <c r="C239" s="8"/>
    </row>
    <row r="240" spans="3:3" ht="12.75" customHeight="1" x14ac:dyDescent="0.25">
      <c r="C240" s="8"/>
    </row>
    <row r="241" spans="3:3" ht="12.75" customHeight="1" x14ac:dyDescent="0.25">
      <c r="C241" s="8"/>
    </row>
    <row r="242" spans="3:3" ht="12.75" customHeight="1" x14ac:dyDescent="0.25">
      <c r="C242" s="8"/>
    </row>
    <row r="243" spans="3:3" ht="12.75" customHeight="1" x14ac:dyDescent="0.25">
      <c r="C243" s="8"/>
    </row>
    <row r="244" spans="3:3" ht="12.75" customHeight="1" x14ac:dyDescent="0.25">
      <c r="C244" s="8"/>
    </row>
    <row r="245" spans="3:3" ht="12.75" customHeight="1" x14ac:dyDescent="0.25">
      <c r="C245" s="8"/>
    </row>
    <row r="246" spans="3:3" ht="12.75" customHeight="1" x14ac:dyDescent="0.25">
      <c r="C246" s="8"/>
    </row>
    <row r="247" spans="3:3" ht="12.75" customHeight="1" x14ac:dyDescent="0.25">
      <c r="C247" s="8"/>
    </row>
    <row r="248" spans="3:3" ht="12.75" customHeight="1" x14ac:dyDescent="0.25">
      <c r="C248" s="8"/>
    </row>
    <row r="249" spans="3:3" ht="12.75" customHeight="1" x14ac:dyDescent="0.25">
      <c r="C249" s="8"/>
    </row>
    <row r="250" spans="3:3" ht="12.75" customHeight="1" x14ac:dyDescent="0.25">
      <c r="C250" s="8"/>
    </row>
    <row r="251" spans="3:3" ht="12.75" customHeight="1" x14ac:dyDescent="0.25">
      <c r="C251" s="8"/>
    </row>
    <row r="252" spans="3:3" ht="12.75" customHeight="1" x14ac:dyDescent="0.25">
      <c r="C252" s="8"/>
    </row>
    <row r="253" spans="3:3" ht="12.75" customHeight="1" x14ac:dyDescent="0.25">
      <c r="C253" s="8"/>
    </row>
    <row r="254" spans="3:3" ht="12.75" customHeight="1" x14ac:dyDescent="0.25">
      <c r="C254" s="8"/>
    </row>
    <row r="255" spans="3:3" ht="12.75" customHeight="1" x14ac:dyDescent="0.25">
      <c r="C255" s="8"/>
    </row>
    <row r="256" spans="3:3" ht="12.75" customHeight="1" x14ac:dyDescent="0.25">
      <c r="C256" s="8"/>
    </row>
    <row r="257" spans="3:3" ht="12.75" customHeight="1" x14ac:dyDescent="0.25">
      <c r="C257" s="8"/>
    </row>
    <row r="258" spans="3:3" ht="12.75" customHeight="1" x14ac:dyDescent="0.25">
      <c r="C258" s="8"/>
    </row>
    <row r="259" spans="3:3" ht="12.75" customHeight="1" x14ac:dyDescent="0.25">
      <c r="C259" s="8"/>
    </row>
    <row r="260" spans="3:3" ht="12.75" customHeight="1" x14ac:dyDescent="0.25">
      <c r="C260" s="8"/>
    </row>
    <row r="261" spans="3:3" ht="12.75" customHeight="1" x14ac:dyDescent="0.25">
      <c r="C261" s="8"/>
    </row>
    <row r="262" spans="3:3" ht="12.75" customHeight="1" x14ac:dyDescent="0.25">
      <c r="C262" s="8"/>
    </row>
    <row r="263" spans="3:3" ht="12.75" customHeight="1" x14ac:dyDescent="0.25">
      <c r="C263" s="8"/>
    </row>
    <row r="264" spans="3:3" ht="12.75" customHeight="1" x14ac:dyDescent="0.25">
      <c r="C264" s="8"/>
    </row>
    <row r="265" spans="3:3" ht="12.75" customHeight="1" x14ac:dyDescent="0.25">
      <c r="C265" s="8"/>
    </row>
    <row r="266" spans="3:3" ht="12.75" customHeight="1" x14ac:dyDescent="0.25">
      <c r="C266" s="8"/>
    </row>
    <row r="267" spans="3:3" ht="12.75" customHeight="1" x14ac:dyDescent="0.25">
      <c r="C267" s="8"/>
    </row>
    <row r="268" spans="3:3" ht="12.75" customHeight="1" x14ac:dyDescent="0.25">
      <c r="C268" s="8"/>
    </row>
    <row r="269" spans="3:3" ht="12.75" customHeight="1" x14ac:dyDescent="0.25">
      <c r="C269" s="8"/>
    </row>
    <row r="270" spans="3:3" ht="12.75" customHeight="1" x14ac:dyDescent="0.25">
      <c r="C270" s="8"/>
    </row>
    <row r="271" spans="3:3" ht="12.75" customHeight="1" x14ac:dyDescent="0.25">
      <c r="C271" s="8"/>
    </row>
    <row r="272" spans="3:3" ht="12.75" customHeight="1" x14ac:dyDescent="0.25">
      <c r="C272" s="8"/>
    </row>
    <row r="273" spans="3:3" ht="12.75" customHeight="1" x14ac:dyDescent="0.25">
      <c r="C273" s="8"/>
    </row>
    <row r="274" spans="3:3" ht="12.75" customHeight="1" x14ac:dyDescent="0.25">
      <c r="C274" s="8"/>
    </row>
    <row r="275" spans="3:3" ht="12.75" customHeight="1" x14ac:dyDescent="0.25">
      <c r="C275" s="8"/>
    </row>
    <row r="276" spans="3:3" ht="12.75" customHeight="1" x14ac:dyDescent="0.25">
      <c r="C276" s="8"/>
    </row>
    <row r="277" spans="3:3" ht="12.75" customHeight="1" x14ac:dyDescent="0.25">
      <c r="C277" s="8"/>
    </row>
    <row r="278" spans="3:3" ht="12.75" customHeight="1" x14ac:dyDescent="0.25">
      <c r="C278" s="8"/>
    </row>
    <row r="279" spans="3:3" ht="12.75" customHeight="1" x14ac:dyDescent="0.25">
      <c r="C279" s="8"/>
    </row>
    <row r="280" spans="3:3" ht="12.75" customHeight="1" x14ac:dyDescent="0.25">
      <c r="C280" s="8"/>
    </row>
    <row r="281" spans="3:3" ht="12.75" customHeight="1" x14ac:dyDescent="0.25">
      <c r="C281" s="8"/>
    </row>
    <row r="282" spans="3:3" ht="12.75" customHeight="1" x14ac:dyDescent="0.25">
      <c r="C282" s="8"/>
    </row>
    <row r="283" spans="3:3" ht="12.75" customHeight="1" x14ac:dyDescent="0.25">
      <c r="C283" s="8"/>
    </row>
    <row r="284" spans="3:3" ht="12.75" customHeight="1" x14ac:dyDescent="0.25">
      <c r="C284" s="8"/>
    </row>
    <row r="285" spans="3:3" ht="12.75" customHeight="1" x14ac:dyDescent="0.25">
      <c r="C285" s="8"/>
    </row>
    <row r="286" spans="3:3" ht="12.75" customHeight="1" x14ac:dyDescent="0.25">
      <c r="C286" s="8"/>
    </row>
    <row r="287" spans="3:3" ht="12.75" customHeight="1" x14ac:dyDescent="0.25">
      <c r="C287" s="8"/>
    </row>
    <row r="288" spans="3:3" ht="12.75" customHeight="1" x14ac:dyDescent="0.25">
      <c r="C288" s="8"/>
    </row>
    <row r="289" spans="3:3" ht="12.75" customHeight="1" x14ac:dyDescent="0.25">
      <c r="C289" s="8"/>
    </row>
    <row r="290" spans="3:3" ht="12.75" customHeight="1" x14ac:dyDescent="0.25">
      <c r="C290" s="8"/>
    </row>
    <row r="291" spans="3:3" ht="12.75" customHeight="1" x14ac:dyDescent="0.25">
      <c r="C291" s="8"/>
    </row>
    <row r="292" spans="3:3" ht="12.75" customHeight="1" x14ac:dyDescent="0.25">
      <c r="C292" s="8"/>
    </row>
    <row r="293" spans="3:3" ht="12.75" customHeight="1" x14ac:dyDescent="0.25">
      <c r="C293" s="8"/>
    </row>
    <row r="294" spans="3:3" ht="12.75" customHeight="1" x14ac:dyDescent="0.25">
      <c r="C294" s="8"/>
    </row>
    <row r="295" spans="3:3" ht="12.75" customHeight="1" x14ac:dyDescent="0.25">
      <c r="C295" s="8"/>
    </row>
    <row r="296" spans="3:3" ht="12.75" customHeight="1" x14ac:dyDescent="0.25">
      <c r="C296" s="8"/>
    </row>
    <row r="297" spans="3:3" ht="12.75" customHeight="1" x14ac:dyDescent="0.25">
      <c r="C297" s="8"/>
    </row>
    <row r="298" spans="3:3" ht="12.75" customHeight="1" x14ac:dyDescent="0.25">
      <c r="C298" s="8"/>
    </row>
    <row r="299" spans="3:3" ht="12.75" customHeight="1" x14ac:dyDescent="0.25">
      <c r="C299" s="8"/>
    </row>
    <row r="300" spans="3:3" ht="12.75" customHeight="1" x14ac:dyDescent="0.25">
      <c r="C300" s="8"/>
    </row>
    <row r="301" spans="3:3" ht="12.75" customHeight="1" x14ac:dyDescent="0.25">
      <c r="C301" s="8"/>
    </row>
    <row r="302" spans="3:3" ht="12.75" customHeight="1" x14ac:dyDescent="0.25">
      <c r="C302" s="11"/>
    </row>
    <row r="303" spans="3:3" ht="12.75" customHeight="1" x14ac:dyDescent="0.25">
      <c r="C303" s="1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S327"/>
  <sheetViews>
    <sheetView topLeftCell="C1" zoomScale="80" zoomScaleNormal="80" workbookViewId="0">
      <selection activeCell="O1" sqref="O1"/>
    </sheetView>
  </sheetViews>
  <sheetFormatPr defaultColWidth="9.109375" defaultRowHeight="12.75" customHeight="1" x14ac:dyDescent="0.25"/>
  <cols>
    <col min="1" max="1" width="27" style="13" customWidth="1"/>
    <col min="2" max="2" width="17.44140625" style="13" bestFit="1" customWidth="1"/>
    <col min="3" max="3" width="15.44140625" style="13" customWidth="1"/>
    <col min="4" max="4" width="29" style="13" customWidth="1"/>
    <col min="5" max="5" width="16.6640625" style="16" customWidth="1"/>
    <col min="6" max="6" width="12.109375" style="13" customWidth="1"/>
    <col min="7" max="7" width="21.6640625" style="13" customWidth="1"/>
    <col min="8" max="8" width="26" style="13" bestFit="1" customWidth="1"/>
    <col min="9" max="9" width="20.33203125" style="13" customWidth="1"/>
    <col min="10" max="10" width="15.6640625" style="13" customWidth="1"/>
    <col min="11" max="11" width="17.44140625" style="13" customWidth="1"/>
    <col min="12" max="12" width="17.33203125" style="13" customWidth="1"/>
    <col min="13" max="13" width="13.88671875" style="13" customWidth="1"/>
    <col min="14" max="15" width="30.77734375" style="13" customWidth="1"/>
    <col min="16" max="16" width="18" style="13" customWidth="1"/>
    <col min="17" max="17" width="15.109375" style="13" customWidth="1"/>
    <col min="18" max="16384" width="9.109375" style="13"/>
  </cols>
  <sheetData>
    <row r="1" spans="1:19" ht="12.75" customHeight="1" x14ac:dyDescent="0.25">
      <c r="A1" s="14" t="s">
        <v>0</v>
      </c>
      <c r="B1" s="14" t="s">
        <v>1</v>
      </c>
      <c r="C1" s="1" t="s">
        <v>2</v>
      </c>
      <c r="D1" s="2" t="s">
        <v>3</v>
      </c>
      <c r="E1" s="15" t="s">
        <v>4</v>
      </c>
      <c r="F1" s="2" t="s">
        <v>5</v>
      </c>
      <c r="G1" s="2" t="s">
        <v>6</v>
      </c>
      <c r="H1" s="2" t="s">
        <v>664</v>
      </c>
      <c r="I1" s="2" t="s">
        <v>7</v>
      </c>
      <c r="J1" s="2" t="s">
        <v>8</v>
      </c>
      <c r="K1" s="1" t="s">
        <v>9</v>
      </c>
      <c r="L1" s="1" t="s">
        <v>10</v>
      </c>
      <c r="M1" s="1" t="s">
        <v>11</v>
      </c>
      <c r="N1" s="1" t="s">
        <v>679</v>
      </c>
      <c r="O1" s="1" t="s">
        <v>1226</v>
      </c>
      <c r="P1" s="1" t="s">
        <v>12</v>
      </c>
      <c r="Q1" s="1" t="s">
        <v>13</v>
      </c>
      <c r="R1" s="11"/>
      <c r="S1" s="11"/>
    </row>
    <row r="2" spans="1:19" ht="13.5" customHeight="1" x14ac:dyDescent="0.25">
      <c r="A2" s="77" t="s">
        <v>26</v>
      </c>
      <c r="B2" s="77" t="s">
        <v>427</v>
      </c>
      <c r="C2" s="3" t="s">
        <v>428</v>
      </c>
      <c r="D2" s="77" t="s">
        <v>429</v>
      </c>
      <c r="E2" s="78">
        <v>1.6</v>
      </c>
      <c r="F2" s="92"/>
      <c r="G2" s="77" t="s">
        <v>401</v>
      </c>
      <c r="H2" s="3">
        <v>3</v>
      </c>
      <c r="I2" s="50"/>
      <c r="J2" s="50">
        <v>200</v>
      </c>
      <c r="K2" s="65"/>
      <c r="L2" s="66">
        <v>0</v>
      </c>
      <c r="M2" s="67">
        <v>0</v>
      </c>
      <c r="N2" s="68">
        <v>0</v>
      </c>
      <c r="O2" s="68">
        <v>0</v>
      </c>
      <c r="P2" s="68">
        <v>0</v>
      </c>
      <c r="Q2" s="7"/>
      <c r="R2" s="11"/>
      <c r="S2" s="11"/>
    </row>
    <row r="3" spans="1:19" ht="13.5" customHeight="1" x14ac:dyDescent="0.25">
      <c r="A3" s="77" t="s">
        <v>26</v>
      </c>
      <c r="B3" s="77" t="s">
        <v>83</v>
      </c>
      <c r="C3" s="3" t="s">
        <v>436</v>
      </c>
      <c r="D3" s="77" t="s">
        <v>15</v>
      </c>
      <c r="E3" s="78">
        <v>8.44</v>
      </c>
      <c r="F3" s="92"/>
      <c r="G3" s="77" t="s">
        <v>16</v>
      </c>
      <c r="H3" s="3">
        <v>3</v>
      </c>
      <c r="I3" s="50"/>
      <c r="J3" s="50">
        <v>200</v>
      </c>
      <c r="K3" s="65"/>
      <c r="L3" s="66">
        <v>0</v>
      </c>
      <c r="M3" s="67">
        <v>0</v>
      </c>
      <c r="N3" s="68">
        <v>0</v>
      </c>
      <c r="O3" s="68">
        <v>0</v>
      </c>
      <c r="P3" s="68">
        <v>0</v>
      </c>
      <c r="Q3" s="7"/>
      <c r="R3" s="11"/>
      <c r="S3" s="11"/>
    </row>
    <row r="4" spans="1:19" ht="13.5" customHeight="1" x14ac:dyDescent="0.25">
      <c r="A4" s="77" t="s">
        <v>26</v>
      </c>
      <c r="B4" s="77" t="s">
        <v>83</v>
      </c>
      <c r="C4" s="3" t="s">
        <v>438</v>
      </c>
      <c r="D4" s="77" t="s">
        <v>76</v>
      </c>
      <c r="E4" s="78">
        <v>12.98</v>
      </c>
      <c r="F4" s="92"/>
      <c r="G4" s="77" t="s">
        <v>439</v>
      </c>
      <c r="H4" s="3">
        <v>3</v>
      </c>
      <c r="I4" s="50"/>
      <c r="J4" s="50">
        <v>200</v>
      </c>
      <c r="K4" s="65"/>
      <c r="L4" s="66">
        <v>0</v>
      </c>
      <c r="M4" s="67">
        <v>0</v>
      </c>
      <c r="N4" s="68">
        <v>0</v>
      </c>
      <c r="O4" s="68">
        <v>0</v>
      </c>
      <c r="P4" s="68">
        <v>0</v>
      </c>
      <c r="Q4" s="7"/>
      <c r="R4" s="11"/>
      <c r="S4" s="11"/>
    </row>
    <row r="5" spans="1:19" ht="13.5" customHeight="1" x14ac:dyDescent="0.25">
      <c r="A5" s="77" t="s">
        <v>26</v>
      </c>
      <c r="B5" s="77" t="s">
        <v>83</v>
      </c>
      <c r="C5" s="3" t="s">
        <v>440</v>
      </c>
      <c r="D5" s="77" t="s">
        <v>76</v>
      </c>
      <c r="E5" s="78">
        <v>20</v>
      </c>
      <c r="F5" s="92"/>
      <c r="G5" s="77" t="s">
        <v>441</v>
      </c>
      <c r="H5" s="3">
        <v>3</v>
      </c>
      <c r="I5" s="50"/>
      <c r="J5" s="50">
        <v>200</v>
      </c>
      <c r="K5" s="65"/>
      <c r="L5" s="66">
        <v>0</v>
      </c>
      <c r="M5" s="67">
        <v>0</v>
      </c>
      <c r="N5" s="68">
        <v>0</v>
      </c>
      <c r="O5" s="68">
        <v>0</v>
      </c>
      <c r="P5" s="68">
        <v>0</v>
      </c>
      <c r="Q5" s="7"/>
      <c r="R5" s="11"/>
      <c r="S5" s="11"/>
    </row>
    <row r="6" spans="1:19" ht="13.5" customHeight="1" x14ac:dyDescent="0.25">
      <c r="A6" s="77" t="s">
        <v>26</v>
      </c>
      <c r="B6" s="77" t="s">
        <v>83</v>
      </c>
      <c r="C6" s="3" t="s">
        <v>444</v>
      </c>
      <c r="D6" s="77" t="s">
        <v>342</v>
      </c>
      <c r="E6" s="78">
        <v>2.38</v>
      </c>
      <c r="F6" s="92"/>
      <c r="G6" s="77" t="s">
        <v>401</v>
      </c>
      <c r="H6" s="3">
        <v>3</v>
      </c>
      <c r="I6" s="50"/>
      <c r="J6" s="50">
        <v>200</v>
      </c>
      <c r="K6" s="65"/>
      <c r="L6" s="66">
        <v>0</v>
      </c>
      <c r="M6" s="67">
        <v>0</v>
      </c>
      <c r="N6" s="68">
        <v>0</v>
      </c>
      <c r="O6" s="68">
        <v>0</v>
      </c>
      <c r="P6" s="68">
        <v>0</v>
      </c>
      <c r="Q6" s="7"/>
      <c r="R6" s="11"/>
      <c r="S6" s="11"/>
    </row>
    <row r="7" spans="1:19" ht="13.5" customHeight="1" x14ac:dyDescent="0.25">
      <c r="A7" s="77" t="s">
        <v>26</v>
      </c>
      <c r="B7" s="77" t="s">
        <v>83</v>
      </c>
      <c r="C7" s="3" t="s">
        <v>453</v>
      </c>
      <c r="D7" s="77" t="s">
        <v>454</v>
      </c>
      <c r="E7" s="78">
        <v>4.1500000000000004</v>
      </c>
      <c r="F7" s="92"/>
      <c r="G7" s="77" t="s">
        <v>16</v>
      </c>
      <c r="H7" s="3">
        <v>3</v>
      </c>
      <c r="I7" s="50"/>
      <c r="J7" s="50">
        <v>200</v>
      </c>
      <c r="K7" s="65"/>
      <c r="L7" s="66">
        <v>0</v>
      </c>
      <c r="M7" s="67">
        <v>0</v>
      </c>
      <c r="N7" s="68">
        <v>0</v>
      </c>
      <c r="O7" s="68">
        <v>0</v>
      </c>
      <c r="P7" s="68">
        <v>0</v>
      </c>
      <c r="Q7" s="7"/>
      <c r="R7" s="11"/>
      <c r="S7" s="11"/>
    </row>
    <row r="8" spans="1:19" ht="13.5" customHeight="1" x14ac:dyDescent="0.25">
      <c r="A8" s="77" t="s">
        <v>26</v>
      </c>
      <c r="B8" s="77" t="s">
        <v>83</v>
      </c>
      <c r="C8" s="3" t="s">
        <v>457</v>
      </c>
      <c r="D8" s="77" t="s">
        <v>15</v>
      </c>
      <c r="E8" s="78">
        <v>9.0299999999999994</v>
      </c>
      <c r="F8" s="92"/>
      <c r="G8" s="77" t="s">
        <v>16</v>
      </c>
      <c r="H8" s="3">
        <v>3</v>
      </c>
      <c r="I8" s="50"/>
      <c r="J8" s="50">
        <v>200</v>
      </c>
      <c r="K8" s="65"/>
      <c r="L8" s="66">
        <v>0</v>
      </c>
      <c r="M8" s="67">
        <v>0</v>
      </c>
      <c r="N8" s="68">
        <v>0</v>
      </c>
      <c r="O8" s="68">
        <v>0</v>
      </c>
      <c r="P8" s="68">
        <v>0</v>
      </c>
      <c r="Q8" s="7"/>
      <c r="R8" s="11"/>
      <c r="S8" s="11"/>
    </row>
    <row r="9" spans="1:19" ht="13.5" customHeight="1" x14ac:dyDescent="0.25">
      <c r="A9" s="77" t="s">
        <v>26</v>
      </c>
      <c r="B9" s="77" t="s">
        <v>83</v>
      </c>
      <c r="C9" s="3" t="s">
        <v>462</v>
      </c>
      <c r="D9" s="77" t="s">
        <v>463</v>
      </c>
      <c r="E9" s="78">
        <v>8.4</v>
      </c>
      <c r="F9" s="92"/>
      <c r="G9" s="77" t="s">
        <v>464</v>
      </c>
      <c r="H9" s="3">
        <v>3</v>
      </c>
      <c r="I9" s="50"/>
      <c r="J9" s="50">
        <v>200</v>
      </c>
      <c r="K9" s="65"/>
      <c r="L9" s="66">
        <v>0</v>
      </c>
      <c r="M9" s="67">
        <v>0</v>
      </c>
      <c r="N9" s="68">
        <v>0</v>
      </c>
      <c r="O9" s="68">
        <v>0</v>
      </c>
      <c r="P9" s="68">
        <v>0</v>
      </c>
      <c r="Q9" s="7"/>
      <c r="R9" s="11"/>
      <c r="S9" s="11"/>
    </row>
    <row r="10" spans="1:19" ht="13.5" customHeight="1" x14ac:dyDescent="0.25">
      <c r="A10" s="77" t="s">
        <v>26</v>
      </c>
      <c r="B10" s="77" t="s">
        <v>83</v>
      </c>
      <c r="C10" s="3" t="s">
        <v>465</v>
      </c>
      <c r="D10" s="77" t="s">
        <v>466</v>
      </c>
      <c r="E10" s="78">
        <v>10.17</v>
      </c>
      <c r="F10" s="92"/>
      <c r="G10" s="77" t="s">
        <v>464</v>
      </c>
      <c r="H10" s="3">
        <v>3</v>
      </c>
      <c r="I10" s="50"/>
      <c r="J10" s="50">
        <v>200</v>
      </c>
      <c r="K10" s="65"/>
      <c r="L10" s="66">
        <v>0</v>
      </c>
      <c r="M10" s="67">
        <v>0</v>
      </c>
      <c r="N10" s="68">
        <v>0</v>
      </c>
      <c r="O10" s="68">
        <v>0</v>
      </c>
      <c r="P10" s="68">
        <v>0</v>
      </c>
      <c r="Q10" s="7"/>
      <c r="R10" s="11"/>
      <c r="S10" s="11"/>
    </row>
    <row r="11" spans="1:19" ht="13.5" customHeight="1" x14ac:dyDescent="0.25">
      <c r="A11" s="77" t="s">
        <v>26</v>
      </c>
      <c r="B11" s="77" t="s">
        <v>83</v>
      </c>
      <c r="C11" s="3" t="s">
        <v>467</v>
      </c>
      <c r="D11" s="77" t="s">
        <v>365</v>
      </c>
      <c r="E11" s="78">
        <v>16.78</v>
      </c>
      <c r="F11" s="92"/>
      <c r="G11" s="77" t="s">
        <v>464</v>
      </c>
      <c r="H11" s="3">
        <v>3</v>
      </c>
      <c r="I11" s="50"/>
      <c r="J11" s="50">
        <v>200</v>
      </c>
      <c r="K11" s="65"/>
      <c r="L11" s="66">
        <v>0</v>
      </c>
      <c r="M11" s="67">
        <v>0</v>
      </c>
      <c r="N11" s="68">
        <v>0</v>
      </c>
      <c r="O11" s="68">
        <v>0</v>
      </c>
      <c r="P11" s="68">
        <v>0</v>
      </c>
      <c r="Q11" s="7"/>
      <c r="R11" s="11"/>
      <c r="S11" s="11"/>
    </row>
    <row r="12" spans="1:19" ht="13.5" customHeight="1" x14ac:dyDescent="0.25">
      <c r="A12" s="77" t="s">
        <v>26</v>
      </c>
      <c r="B12" s="77" t="s">
        <v>427</v>
      </c>
      <c r="C12" s="3" t="s">
        <v>430</v>
      </c>
      <c r="D12" s="77" t="s">
        <v>431</v>
      </c>
      <c r="E12" s="78">
        <v>6.78</v>
      </c>
      <c r="F12" s="78"/>
      <c r="G12" s="77" t="s">
        <v>609</v>
      </c>
      <c r="H12" s="3">
        <v>4</v>
      </c>
      <c r="I12" s="50"/>
      <c r="J12" s="50">
        <v>200</v>
      </c>
      <c r="K12" s="65"/>
      <c r="L12" s="66">
        <v>0</v>
      </c>
      <c r="M12" s="67">
        <v>0</v>
      </c>
      <c r="N12" s="68">
        <v>0</v>
      </c>
      <c r="O12" s="68">
        <v>0</v>
      </c>
      <c r="P12" s="68">
        <v>0</v>
      </c>
      <c r="Q12" s="7"/>
      <c r="R12" s="11"/>
      <c r="S12" s="11"/>
    </row>
    <row r="13" spans="1:19" ht="13.5" customHeight="1" x14ac:dyDescent="0.25">
      <c r="A13" s="77" t="s">
        <v>26</v>
      </c>
      <c r="B13" s="77" t="s">
        <v>427</v>
      </c>
      <c r="C13" s="3" t="s">
        <v>430</v>
      </c>
      <c r="D13" s="77" t="s">
        <v>432</v>
      </c>
      <c r="E13" s="78">
        <v>3.64</v>
      </c>
      <c r="F13" s="78"/>
      <c r="G13" s="77" t="s">
        <v>609</v>
      </c>
      <c r="H13" s="3">
        <v>4</v>
      </c>
      <c r="I13" s="50"/>
      <c r="J13" s="50">
        <v>200</v>
      </c>
      <c r="K13" s="65"/>
      <c r="L13" s="66">
        <v>0</v>
      </c>
      <c r="M13" s="67">
        <v>0</v>
      </c>
      <c r="N13" s="68">
        <v>0</v>
      </c>
      <c r="O13" s="68">
        <v>0</v>
      </c>
      <c r="P13" s="68">
        <v>0</v>
      </c>
      <c r="Q13" s="7"/>
      <c r="R13" s="11"/>
      <c r="S13" s="11"/>
    </row>
    <row r="14" spans="1:19" ht="13.5" customHeight="1" x14ac:dyDescent="0.25">
      <c r="A14" s="77" t="s">
        <v>26</v>
      </c>
      <c r="B14" s="77" t="s">
        <v>83</v>
      </c>
      <c r="C14" s="3" t="s">
        <v>437</v>
      </c>
      <c r="D14" s="77" t="s">
        <v>18</v>
      </c>
      <c r="E14" s="78">
        <v>53.85</v>
      </c>
      <c r="F14" s="78"/>
      <c r="G14" s="77" t="s">
        <v>326</v>
      </c>
      <c r="H14" s="3">
        <v>7</v>
      </c>
      <c r="I14" s="50"/>
      <c r="J14" s="50">
        <v>200</v>
      </c>
      <c r="K14" s="65"/>
      <c r="L14" s="66">
        <v>0</v>
      </c>
      <c r="M14" s="67">
        <v>0</v>
      </c>
      <c r="N14" s="68">
        <v>0</v>
      </c>
      <c r="O14" s="68">
        <v>0</v>
      </c>
      <c r="P14" s="68">
        <v>0</v>
      </c>
      <c r="Q14" s="7"/>
      <c r="R14" s="11"/>
      <c r="S14" s="11"/>
    </row>
    <row r="15" spans="1:19" ht="13.5" customHeight="1" x14ac:dyDescent="0.25">
      <c r="A15" s="77" t="s">
        <v>26</v>
      </c>
      <c r="B15" s="77" t="s">
        <v>83</v>
      </c>
      <c r="C15" s="3" t="s">
        <v>443</v>
      </c>
      <c r="D15" s="77" t="s">
        <v>17</v>
      </c>
      <c r="E15" s="78">
        <v>22.6</v>
      </c>
      <c r="F15" s="78"/>
      <c r="G15" s="77" t="s">
        <v>326</v>
      </c>
      <c r="H15" s="3">
        <v>4</v>
      </c>
      <c r="I15" s="50"/>
      <c r="J15" s="50">
        <v>200</v>
      </c>
      <c r="K15" s="65"/>
      <c r="L15" s="66">
        <v>0</v>
      </c>
      <c r="M15" s="67">
        <v>0</v>
      </c>
      <c r="N15" s="68">
        <v>0</v>
      </c>
      <c r="O15" s="68">
        <v>0</v>
      </c>
      <c r="P15" s="68">
        <v>0</v>
      </c>
      <c r="Q15" s="7"/>
      <c r="R15" s="11"/>
      <c r="S15" s="11"/>
    </row>
    <row r="16" spans="1:19" ht="13.5" customHeight="1" x14ac:dyDescent="0.25">
      <c r="A16" s="77" t="s">
        <v>26</v>
      </c>
      <c r="B16" s="77" t="s">
        <v>445</v>
      </c>
      <c r="C16" s="3" t="s">
        <v>446</v>
      </c>
      <c r="D16" s="77" t="s">
        <v>17</v>
      </c>
      <c r="E16" s="78">
        <v>10.47</v>
      </c>
      <c r="F16" s="78"/>
      <c r="G16" s="77" t="s">
        <v>326</v>
      </c>
      <c r="H16" s="3">
        <v>4</v>
      </c>
      <c r="I16" s="50"/>
      <c r="J16" s="50">
        <v>200</v>
      </c>
      <c r="K16" s="65"/>
      <c r="L16" s="66">
        <v>0</v>
      </c>
      <c r="M16" s="67">
        <v>0</v>
      </c>
      <c r="N16" s="68">
        <v>0</v>
      </c>
      <c r="O16" s="68">
        <v>0</v>
      </c>
      <c r="P16" s="68">
        <v>0</v>
      </c>
      <c r="Q16" s="7"/>
      <c r="R16" s="11"/>
      <c r="S16" s="11"/>
    </row>
    <row r="17" spans="1:19" ht="13.5" customHeight="1" x14ac:dyDescent="0.25">
      <c r="A17" s="77" t="s">
        <v>26</v>
      </c>
      <c r="B17" s="77" t="s">
        <v>83</v>
      </c>
      <c r="C17" s="3" t="s">
        <v>455</v>
      </c>
      <c r="D17" s="77" t="s">
        <v>17</v>
      </c>
      <c r="E17" s="78">
        <v>7.17</v>
      </c>
      <c r="F17" s="78"/>
      <c r="G17" s="77" t="s">
        <v>16</v>
      </c>
      <c r="H17" s="3">
        <v>4</v>
      </c>
      <c r="I17" s="50"/>
      <c r="J17" s="50">
        <v>200</v>
      </c>
      <c r="K17" s="65"/>
      <c r="L17" s="66">
        <v>0</v>
      </c>
      <c r="M17" s="67">
        <v>0</v>
      </c>
      <c r="N17" s="68">
        <v>0</v>
      </c>
      <c r="O17" s="68">
        <v>0</v>
      </c>
      <c r="P17" s="68">
        <v>0</v>
      </c>
      <c r="Q17" s="7"/>
      <c r="R17" s="11"/>
      <c r="S17" s="11"/>
    </row>
    <row r="18" spans="1:19" ht="13.5" customHeight="1" x14ac:dyDescent="0.25">
      <c r="A18" s="77" t="s">
        <v>26</v>
      </c>
      <c r="B18" s="77" t="s">
        <v>83</v>
      </c>
      <c r="C18" s="3" t="s">
        <v>455</v>
      </c>
      <c r="D18" s="77" t="s">
        <v>17</v>
      </c>
      <c r="E18" s="78">
        <v>32.590000000000003</v>
      </c>
      <c r="F18" s="78"/>
      <c r="G18" s="77" t="s">
        <v>326</v>
      </c>
      <c r="H18" s="3">
        <v>4</v>
      </c>
      <c r="I18" s="50"/>
      <c r="J18" s="50">
        <v>200</v>
      </c>
      <c r="K18" s="65"/>
      <c r="L18" s="66">
        <v>0</v>
      </c>
      <c r="M18" s="67">
        <v>0</v>
      </c>
      <c r="N18" s="68">
        <v>0</v>
      </c>
      <c r="O18" s="68">
        <v>0</v>
      </c>
      <c r="P18" s="68">
        <v>0</v>
      </c>
      <c r="Q18" s="7"/>
      <c r="R18" s="11"/>
      <c r="S18" s="11"/>
    </row>
    <row r="19" spans="1:19" ht="13.5" customHeight="1" x14ac:dyDescent="0.25">
      <c r="A19" s="77" t="s">
        <v>26</v>
      </c>
      <c r="B19" s="77" t="s">
        <v>83</v>
      </c>
      <c r="C19" s="3" t="s">
        <v>456</v>
      </c>
      <c r="D19" s="77" t="s">
        <v>17</v>
      </c>
      <c r="E19" s="78">
        <v>10.08</v>
      </c>
      <c r="F19" s="78"/>
      <c r="G19" s="77" t="s">
        <v>16</v>
      </c>
      <c r="H19" s="3">
        <v>4</v>
      </c>
      <c r="I19" s="50"/>
      <c r="J19" s="50">
        <v>200</v>
      </c>
      <c r="K19" s="65"/>
      <c r="L19" s="66">
        <v>0</v>
      </c>
      <c r="M19" s="67">
        <v>0</v>
      </c>
      <c r="N19" s="68">
        <v>0</v>
      </c>
      <c r="O19" s="68">
        <v>0</v>
      </c>
      <c r="P19" s="68">
        <v>0</v>
      </c>
      <c r="Q19" s="7"/>
      <c r="R19" s="11"/>
      <c r="S19" s="11"/>
    </row>
    <row r="20" spans="1:19" ht="13.5" customHeight="1" x14ac:dyDescent="0.25">
      <c r="A20" s="77" t="s">
        <v>26</v>
      </c>
      <c r="B20" s="77" t="s">
        <v>471</v>
      </c>
      <c r="C20" s="3" t="s">
        <v>473</v>
      </c>
      <c r="D20" s="77" t="s">
        <v>17</v>
      </c>
      <c r="E20" s="78">
        <v>22.88</v>
      </c>
      <c r="F20" s="78"/>
      <c r="G20" s="77" t="s">
        <v>326</v>
      </c>
      <c r="H20" s="3">
        <v>4</v>
      </c>
      <c r="I20" s="50"/>
      <c r="J20" s="50">
        <v>200</v>
      </c>
      <c r="K20" s="65"/>
      <c r="L20" s="66">
        <v>0</v>
      </c>
      <c r="M20" s="67">
        <v>0</v>
      </c>
      <c r="N20" s="68">
        <v>0</v>
      </c>
      <c r="O20" s="68">
        <v>0</v>
      </c>
      <c r="P20" s="68">
        <v>0</v>
      </c>
      <c r="Q20" s="7"/>
      <c r="R20" s="11"/>
      <c r="S20" s="11"/>
    </row>
    <row r="21" spans="1:19" ht="13.5" customHeight="1" x14ac:dyDescent="0.25">
      <c r="A21" s="77" t="s">
        <v>26</v>
      </c>
      <c r="B21" s="77" t="s">
        <v>471</v>
      </c>
      <c r="C21" s="3" t="s">
        <v>474</v>
      </c>
      <c r="D21" s="77" t="s">
        <v>17</v>
      </c>
      <c r="E21" s="78">
        <v>23.23</v>
      </c>
      <c r="F21" s="78"/>
      <c r="G21" s="77" t="s">
        <v>326</v>
      </c>
      <c r="H21" s="3">
        <v>4</v>
      </c>
      <c r="I21" s="50"/>
      <c r="J21" s="50">
        <v>200</v>
      </c>
      <c r="K21" s="65"/>
      <c r="L21" s="66">
        <v>0</v>
      </c>
      <c r="M21" s="67">
        <v>0</v>
      </c>
      <c r="N21" s="68">
        <v>0</v>
      </c>
      <c r="O21" s="68">
        <v>0</v>
      </c>
      <c r="P21" s="68">
        <v>0</v>
      </c>
      <c r="Q21" s="7"/>
      <c r="R21" s="11"/>
      <c r="S21" s="11"/>
    </row>
    <row r="22" spans="1:19" ht="13.5" customHeight="1" x14ac:dyDescent="0.25">
      <c r="A22" s="77" t="s">
        <v>26</v>
      </c>
      <c r="B22" s="77" t="s">
        <v>471</v>
      </c>
      <c r="C22" s="3" t="s">
        <v>479</v>
      </c>
      <c r="D22" s="77" t="s">
        <v>18</v>
      </c>
      <c r="E22" s="78">
        <v>30.6</v>
      </c>
      <c r="F22" s="78"/>
      <c r="G22" s="77" t="s">
        <v>326</v>
      </c>
      <c r="H22" s="3">
        <v>7</v>
      </c>
      <c r="I22" s="50"/>
      <c r="J22" s="50">
        <v>200</v>
      </c>
      <c r="K22" s="65"/>
      <c r="L22" s="66">
        <v>0</v>
      </c>
      <c r="M22" s="67">
        <v>0</v>
      </c>
      <c r="N22" s="68">
        <v>0</v>
      </c>
      <c r="O22" s="68">
        <v>0</v>
      </c>
      <c r="P22" s="68">
        <v>0</v>
      </c>
      <c r="Q22" s="7"/>
      <c r="R22" s="11"/>
      <c r="S22" s="11"/>
    </row>
    <row r="23" spans="1:19" ht="13.5" customHeight="1" x14ac:dyDescent="0.25">
      <c r="A23" s="77" t="s">
        <v>26</v>
      </c>
      <c r="B23" s="77" t="s">
        <v>83</v>
      </c>
      <c r="C23" s="3" t="s">
        <v>468</v>
      </c>
      <c r="D23" s="77" t="s">
        <v>327</v>
      </c>
      <c r="E23" s="78">
        <v>71.05</v>
      </c>
      <c r="F23" s="78"/>
      <c r="G23" s="77" t="s">
        <v>405</v>
      </c>
      <c r="H23" s="3">
        <v>5</v>
      </c>
      <c r="I23" s="50"/>
      <c r="J23" s="50">
        <v>200</v>
      </c>
      <c r="K23" s="65"/>
      <c r="L23" s="66">
        <v>0</v>
      </c>
      <c r="M23" s="67">
        <v>0</v>
      </c>
      <c r="N23" s="68">
        <v>0</v>
      </c>
      <c r="O23" s="68">
        <v>0</v>
      </c>
      <c r="P23" s="68">
        <v>0</v>
      </c>
      <c r="Q23" s="7"/>
      <c r="R23" s="11"/>
      <c r="S23" s="11"/>
    </row>
    <row r="24" spans="1:19" ht="13.5" customHeight="1" x14ac:dyDescent="0.25">
      <c r="A24" s="77" t="s">
        <v>26</v>
      </c>
      <c r="B24" s="77" t="s">
        <v>83</v>
      </c>
      <c r="C24" s="3" t="s">
        <v>449</v>
      </c>
      <c r="D24" s="77" t="s">
        <v>19</v>
      </c>
      <c r="E24" s="78">
        <v>12.4</v>
      </c>
      <c r="F24" s="78"/>
      <c r="G24" s="77" t="s">
        <v>326</v>
      </c>
      <c r="H24" s="3">
        <v>6</v>
      </c>
      <c r="I24" s="50"/>
      <c r="J24" s="50">
        <v>40</v>
      </c>
      <c r="K24" s="65"/>
      <c r="L24" s="66">
        <v>0</v>
      </c>
      <c r="M24" s="67">
        <v>0</v>
      </c>
      <c r="N24" s="68">
        <v>0</v>
      </c>
      <c r="O24" s="68">
        <v>0</v>
      </c>
      <c r="P24" s="68">
        <v>0</v>
      </c>
      <c r="Q24" s="7"/>
      <c r="R24" s="11"/>
      <c r="S24" s="11"/>
    </row>
    <row r="25" spans="1:19" ht="13.5" customHeight="1" x14ac:dyDescent="0.25">
      <c r="A25" s="77" t="s">
        <v>26</v>
      </c>
      <c r="B25" s="77" t="s">
        <v>83</v>
      </c>
      <c r="C25" s="3" t="s">
        <v>450</v>
      </c>
      <c r="D25" s="77" t="s">
        <v>19</v>
      </c>
      <c r="E25" s="78">
        <v>19.809999999999999</v>
      </c>
      <c r="F25" s="78"/>
      <c r="G25" s="77" t="s">
        <v>326</v>
      </c>
      <c r="H25" s="3">
        <v>6</v>
      </c>
      <c r="I25" s="50"/>
      <c r="J25" s="50">
        <v>40</v>
      </c>
      <c r="K25" s="65"/>
      <c r="L25" s="66">
        <v>0</v>
      </c>
      <c r="M25" s="67">
        <v>0</v>
      </c>
      <c r="N25" s="68">
        <v>0</v>
      </c>
      <c r="O25" s="68">
        <v>0</v>
      </c>
      <c r="P25" s="68">
        <v>0</v>
      </c>
      <c r="Q25" s="7"/>
      <c r="R25" s="11"/>
      <c r="S25" s="11"/>
    </row>
    <row r="26" spans="1:19" ht="13.5" customHeight="1" x14ac:dyDescent="0.25">
      <c r="A26" s="77" t="s">
        <v>26</v>
      </c>
      <c r="B26" s="77" t="s">
        <v>471</v>
      </c>
      <c r="C26" s="3" t="s">
        <v>475</v>
      </c>
      <c r="D26" s="77" t="s">
        <v>19</v>
      </c>
      <c r="E26" s="78">
        <v>8.83</v>
      </c>
      <c r="F26" s="78"/>
      <c r="G26" s="77" t="s">
        <v>609</v>
      </c>
      <c r="H26" s="3">
        <v>6</v>
      </c>
      <c r="I26" s="50"/>
      <c r="J26" s="50">
        <v>40</v>
      </c>
      <c r="K26" s="65"/>
      <c r="L26" s="66">
        <v>0</v>
      </c>
      <c r="M26" s="67">
        <v>0</v>
      </c>
      <c r="N26" s="68">
        <v>0</v>
      </c>
      <c r="O26" s="68">
        <v>0</v>
      </c>
      <c r="P26" s="68">
        <v>0</v>
      </c>
      <c r="Q26" s="7"/>
      <c r="R26" s="11"/>
      <c r="S26" s="11"/>
    </row>
    <row r="27" spans="1:19" ht="13.5" customHeight="1" x14ac:dyDescent="0.25">
      <c r="A27" s="77" t="s">
        <v>26</v>
      </c>
      <c r="B27" s="77" t="s">
        <v>83</v>
      </c>
      <c r="C27" s="3" t="s">
        <v>200</v>
      </c>
      <c r="D27" s="77" t="s">
        <v>18</v>
      </c>
      <c r="E27" s="78">
        <v>56</v>
      </c>
      <c r="F27" s="78"/>
      <c r="G27" s="77" t="s">
        <v>326</v>
      </c>
      <c r="H27" s="3">
        <v>7</v>
      </c>
      <c r="I27" s="50"/>
      <c r="J27" s="50">
        <v>200</v>
      </c>
      <c r="K27" s="65"/>
      <c r="L27" s="66">
        <v>0</v>
      </c>
      <c r="M27" s="67">
        <v>0</v>
      </c>
      <c r="N27" s="68">
        <v>0</v>
      </c>
      <c r="O27" s="68">
        <v>0</v>
      </c>
      <c r="P27" s="68">
        <v>0</v>
      </c>
      <c r="Q27" s="7"/>
      <c r="R27" s="11"/>
      <c r="S27" s="11"/>
    </row>
    <row r="28" spans="1:19" ht="13.5" customHeight="1" x14ac:dyDescent="0.25">
      <c r="A28" s="77" t="s">
        <v>26</v>
      </c>
      <c r="B28" s="77" t="s">
        <v>83</v>
      </c>
      <c r="C28" s="3" t="s">
        <v>202</v>
      </c>
      <c r="D28" s="77" t="s">
        <v>18</v>
      </c>
      <c r="E28" s="78">
        <v>55.83</v>
      </c>
      <c r="F28" s="78"/>
      <c r="G28" s="77" t="s">
        <v>326</v>
      </c>
      <c r="H28" s="3">
        <v>7</v>
      </c>
      <c r="I28" s="50"/>
      <c r="J28" s="50">
        <v>200</v>
      </c>
      <c r="K28" s="65"/>
      <c r="L28" s="66">
        <v>0</v>
      </c>
      <c r="M28" s="67">
        <v>0</v>
      </c>
      <c r="N28" s="68">
        <v>0</v>
      </c>
      <c r="O28" s="68">
        <v>0</v>
      </c>
      <c r="P28" s="68">
        <v>0</v>
      </c>
      <c r="Q28" s="7"/>
      <c r="R28" s="11"/>
      <c r="S28" s="11"/>
    </row>
    <row r="29" spans="1:19" ht="13.5" customHeight="1" x14ac:dyDescent="0.25">
      <c r="A29" s="77" t="s">
        <v>26</v>
      </c>
      <c r="B29" s="77" t="s">
        <v>83</v>
      </c>
      <c r="C29" s="3" t="s">
        <v>198</v>
      </c>
      <c r="D29" s="77" t="s">
        <v>18</v>
      </c>
      <c r="E29" s="78">
        <v>48.63</v>
      </c>
      <c r="F29" s="78"/>
      <c r="G29" s="77" t="s">
        <v>326</v>
      </c>
      <c r="H29" s="3">
        <v>7</v>
      </c>
      <c r="I29" s="50"/>
      <c r="J29" s="50">
        <v>200</v>
      </c>
      <c r="K29" s="65"/>
      <c r="L29" s="66">
        <v>0</v>
      </c>
      <c r="M29" s="67">
        <v>0</v>
      </c>
      <c r="N29" s="68">
        <v>0</v>
      </c>
      <c r="O29" s="68">
        <v>0</v>
      </c>
      <c r="P29" s="68">
        <v>0</v>
      </c>
      <c r="Q29" s="7"/>
      <c r="R29" s="11"/>
      <c r="S29" s="11"/>
    </row>
    <row r="30" spans="1:19" ht="13.5" customHeight="1" x14ac:dyDescent="0.25">
      <c r="A30" s="77" t="s">
        <v>26</v>
      </c>
      <c r="B30" s="77" t="s">
        <v>445</v>
      </c>
      <c r="C30" s="3" t="s">
        <v>196</v>
      </c>
      <c r="D30" s="77" t="s">
        <v>18</v>
      </c>
      <c r="E30" s="78">
        <v>55.82</v>
      </c>
      <c r="F30" s="78"/>
      <c r="G30" s="77" t="s">
        <v>326</v>
      </c>
      <c r="H30" s="3">
        <v>7</v>
      </c>
      <c r="I30" s="50"/>
      <c r="J30" s="50">
        <v>200</v>
      </c>
      <c r="K30" s="65"/>
      <c r="L30" s="66">
        <v>0</v>
      </c>
      <c r="M30" s="67">
        <v>0</v>
      </c>
      <c r="N30" s="68">
        <v>0</v>
      </c>
      <c r="O30" s="68">
        <v>0</v>
      </c>
      <c r="P30" s="68">
        <v>0</v>
      </c>
      <c r="Q30" s="7"/>
      <c r="R30" s="11"/>
      <c r="S30" s="11"/>
    </row>
    <row r="31" spans="1:19" ht="13.5" customHeight="1" x14ac:dyDescent="0.25">
      <c r="A31" s="77" t="s">
        <v>26</v>
      </c>
      <c r="B31" s="77" t="s">
        <v>471</v>
      </c>
      <c r="C31" s="3" t="s">
        <v>194</v>
      </c>
      <c r="D31" s="77" t="s">
        <v>18</v>
      </c>
      <c r="E31" s="78">
        <v>56.01</v>
      </c>
      <c r="F31" s="78"/>
      <c r="G31" s="77" t="s">
        <v>326</v>
      </c>
      <c r="H31" s="3">
        <v>7</v>
      </c>
      <c r="I31" s="50"/>
      <c r="J31" s="50">
        <v>200</v>
      </c>
      <c r="K31" s="65"/>
      <c r="L31" s="66">
        <v>0</v>
      </c>
      <c r="M31" s="67">
        <v>0</v>
      </c>
      <c r="N31" s="68">
        <v>0</v>
      </c>
      <c r="O31" s="68">
        <v>0</v>
      </c>
      <c r="P31" s="68">
        <v>0</v>
      </c>
      <c r="Q31" s="7"/>
      <c r="R31" s="11"/>
      <c r="S31" s="11"/>
    </row>
    <row r="32" spans="1:19" ht="13.5" customHeight="1" x14ac:dyDescent="0.25">
      <c r="A32" s="77" t="s">
        <v>26</v>
      </c>
      <c r="B32" s="77" t="s">
        <v>471</v>
      </c>
      <c r="C32" s="3" t="s">
        <v>192</v>
      </c>
      <c r="D32" s="77" t="s">
        <v>18</v>
      </c>
      <c r="E32" s="78">
        <v>55.05</v>
      </c>
      <c r="F32" s="78"/>
      <c r="G32" s="77" t="s">
        <v>326</v>
      </c>
      <c r="H32" s="3">
        <v>7</v>
      </c>
      <c r="I32" s="50"/>
      <c r="J32" s="50">
        <v>200</v>
      </c>
      <c r="K32" s="65"/>
      <c r="L32" s="66">
        <v>0</v>
      </c>
      <c r="M32" s="67">
        <v>0</v>
      </c>
      <c r="N32" s="68">
        <v>0</v>
      </c>
      <c r="O32" s="68">
        <v>0</v>
      </c>
      <c r="P32" s="68">
        <v>0</v>
      </c>
      <c r="Q32" s="7"/>
      <c r="R32" s="11"/>
      <c r="S32" s="11"/>
    </row>
    <row r="33" spans="1:19" ht="13.5" customHeight="1" x14ac:dyDescent="0.25">
      <c r="A33" s="77" t="s">
        <v>26</v>
      </c>
      <c r="B33" s="77" t="s">
        <v>471</v>
      </c>
      <c r="C33" s="3" t="s">
        <v>184</v>
      </c>
      <c r="D33" s="77" t="s">
        <v>18</v>
      </c>
      <c r="E33" s="78">
        <v>55.86</v>
      </c>
      <c r="F33" s="78"/>
      <c r="G33" s="77" t="s">
        <v>326</v>
      </c>
      <c r="H33" s="3">
        <v>7</v>
      </c>
      <c r="I33" s="50"/>
      <c r="J33" s="50">
        <v>200</v>
      </c>
      <c r="K33" s="65"/>
      <c r="L33" s="66">
        <v>0</v>
      </c>
      <c r="M33" s="67">
        <v>0</v>
      </c>
      <c r="N33" s="68">
        <v>0</v>
      </c>
      <c r="O33" s="68">
        <v>0</v>
      </c>
      <c r="P33" s="68">
        <v>0</v>
      </c>
      <c r="Q33" s="7"/>
      <c r="R33" s="11"/>
      <c r="S33" s="11"/>
    </row>
    <row r="34" spans="1:19" ht="13.5" customHeight="1" x14ac:dyDescent="0.25">
      <c r="A34" s="77" t="s">
        <v>26</v>
      </c>
      <c r="B34" s="77" t="s">
        <v>471</v>
      </c>
      <c r="C34" s="3" t="s">
        <v>188</v>
      </c>
      <c r="D34" s="77" t="s">
        <v>18</v>
      </c>
      <c r="E34" s="78">
        <v>48.78</v>
      </c>
      <c r="F34" s="78"/>
      <c r="G34" s="77" t="s">
        <v>326</v>
      </c>
      <c r="H34" s="3">
        <v>7</v>
      </c>
      <c r="I34" s="50"/>
      <c r="J34" s="50">
        <v>200</v>
      </c>
      <c r="K34" s="65"/>
      <c r="L34" s="66">
        <v>0</v>
      </c>
      <c r="M34" s="67">
        <v>0</v>
      </c>
      <c r="N34" s="68">
        <v>0</v>
      </c>
      <c r="O34" s="68">
        <v>0</v>
      </c>
      <c r="P34" s="68">
        <v>0</v>
      </c>
      <c r="Q34" s="7"/>
      <c r="R34" s="11"/>
      <c r="S34" s="11"/>
    </row>
    <row r="35" spans="1:19" ht="13.5" customHeight="1" x14ac:dyDescent="0.25">
      <c r="A35" s="77" t="s">
        <v>26</v>
      </c>
      <c r="B35" s="77" t="s">
        <v>83</v>
      </c>
      <c r="C35" s="3" t="s">
        <v>228</v>
      </c>
      <c r="D35" s="77" t="s">
        <v>324</v>
      </c>
      <c r="E35" s="78">
        <v>6.28</v>
      </c>
      <c r="F35" s="78"/>
      <c r="G35" s="77" t="s">
        <v>355</v>
      </c>
      <c r="H35" s="3">
        <v>8</v>
      </c>
      <c r="I35" s="50"/>
      <c r="J35" s="50">
        <v>200</v>
      </c>
      <c r="K35" s="65"/>
      <c r="L35" s="66">
        <v>0</v>
      </c>
      <c r="M35" s="67">
        <v>0</v>
      </c>
      <c r="N35" s="68">
        <v>0</v>
      </c>
      <c r="O35" s="68">
        <v>0</v>
      </c>
      <c r="P35" s="68">
        <v>0</v>
      </c>
      <c r="Q35" s="7"/>
      <c r="R35" s="11"/>
      <c r="S35" s="11"/>
    </row>
    <row r="36" spans="1:19" ht="13.5" customHeight="1" x14ac:dyDescent="0.25">
      <c r="A36" s="77" t="s">
        <v>26</v>
      </c>
      <c r="B36" s="77" t="s">
        <v>445</v>
      </c>
      <c r="C36" s="3" t="s">
        <v>447</v>
      </c>
      <c r="D36" s="77" t="s">
        <v>324</v>
      </c>
      <c r="E36" s="78">
        <v>2.46</v>
      </c>
      <c r="F36" s="78"/>
      <c r="G36" s="77" t="s">
        <v>480</v>
      </c>
      <c r="H36" s="3">
        <v>8</v>
      </c>
      <c r="I36" s="50"/>
      <c r="J36" s="50">
        <v>200</v>
      </c>
      <c r="K36" s="65"/>
      <c r="L36" s="66">
        <v>0</v>
      </c>
      <c r="M36" s="67">
        <v>0</v>
      </c>
      <c r="N36" s="68">
        <v>0</v>
      </c>
      <c r="O36" s="68">
        <v>0</v>
      </c>
      <c r="P36" s="68">
        <v>0</v>
      </c>
      <c r="Q36" s="7"/>
      <c r="R36" s="11"/>
      <c r="S36" s="11"/>
    </row>
    <row r="37" spans="1:19" ht="13.5" customHeight="1" x14ac:dyDescent="0.25">
      <c r="A37" s="77" t="s">
        <v>26</v>
      </c>
      <c r="B37" s="77" t="s">
        <v>445</v>
      </c>
      <c r="C37" s="3" t="s">
        <v>448</v>
      </c>
      <c r="D37" s="77" t="s">
        <v>324</v>
      </c>
      <c r="E37" s="78">
        <v>2.46</v>
      </c>
      <c r="F37" s="78"/>
      <c r="G37" s="77" t="s">
        <v>480</v>
      </c>
      <c r="H37" s="3">
        <v>8</v>
      </c>
      <c r="I37" s="50"/>
      <c r="J37" s="50">
        <v>200</v>
      </c>
      <c r="K37" s="65"/>
      <c r="L37" s="66">
        <v>0</v>
      </c>
      <c r="M37" s="67">
        <v>0</v>
      </c>
      <c r="N37" s="68">
        <v>0</v>
      </c>
      <c r="O37" s="68">
        <v>0</v>
      </c>
      <c r="P37" s="68">
        <v>0</v>
      </c>
      <c r="Q37" s="7"/>
      <c r="R37" s="11"/>
      <c r="S37" s="11"/>
    </row>
    <row r="38" spans="1:19" ht="13.5" customHeight="1" x14ac:dyDescent="0.25">
      <c r="A38" s="77" t="s">
        <v>26</v>
      </c>
      <c r="B38" s="77" t="s">
        <v>83</v>
      </c>
      <c r="C38" s="3" t="s">
        <v>231</v>
      </c>
      <c r="D38" s="77" t="s">
        <v>324</v>
      </c>
      <c r="E38" s="78">
        <v>9.58</v>
      </c>
      <c r="F38" s="78"/>
      <c r="G38" s="77" t="s">
        <v>480</v>
      </c>
      <c r="H38" s="3">
        <v>8</v>
      </c>
      <c r="I38" s="50"/>
      <c r="J38" s="50">
        <v>200</v>
      </c>
      <c r="K38" s="65"/>
      <c r="L38" s="66">
        <v>0</v>
      </c>
      <c r="M38" s="67">
        <v>0</v>
      </c>
      <c r="N38" s="68">
        <v>0</v>
      </c>
      <c r="O38" s="68">
        <v>0</v>
      </c>
      <c r="P38" s="68">
        <v>0</v>
      </c>
      <c r="Q38" s="7"/>
      <c r="R38" s="11"/>
      <c r="S38" s="11"/>
    </row>
    <row r="39" spans="1:19" ht="13.5" customHeight="1" x14ac:dyDescent="0.25">
      <c r="A39" s="77" t="s">
        <v>26</v>
      </c>
      <c r="B39" s="77" t="s">
        <v>471</v>
      </c>
      <c r="C39" s="3" t="s">
        <v>222</v>
      </c>
      <c r="D39" s="77" t="s">
        <v>472</v>
      </c>
      <c r="E39" s="78">
        <v>2.44</v>
      </c>
      <c r="F39" s="78"/>
      <c r="G39" s="77" t="s">
        <v>480</v>
      </c>
      <c r="H39" s="3">
        <v>8</v>
      </c>
      <c r="I39" s="50"/>
      <c r="J39" s="50">
        <v>200</v>
      </c>
      <c r="K39" s="65"/>
      <c r="L39" s="66">
        <v>0</v>
      </c>
      <c r="M39" s="67">
        <v>0</v>
      </c>
      <c r="N39" s="68">
        <v>0</v>
      </c>
      <c r="O39" s="68">
        <v>0</v>
      </c>
      <c r="P39" s="68">
        <v>0</v>
      </c>
      <c r="Q39" s="7"/>
      <c r="R39" s="11"/>
      <c r="S39" s="11"/>
    </row>
    <row r="40" spans="1:19" ht="13.5" customHeight="1" x14ac:dyDescent="0.25">
      <c r="A40" s="77" t="s">
        <v>26</v>
      </c>
      <c r="B40" s="77" t="s">
        <v>471</v>
      </c>
      <c r="C40" s="3" t="s">
        <v>220</v>
      </c>
      <c r="D40" s="77" t="s">
        <v>324</v>
      </c>
      <c r="E40" s="78">
        <v>9.5500000000000007</v>
      </c>
      <c r="F40" s="78"/>
      <c r="G40" s="77" t="s">
        <v>480</v>
      </c>
      <c r="H40" s="3">
        <v>8</v>
      </c>
      <c r="I40" s="50"/>
      <c r="J40" s="50">
        <v>200</v>
      </c>
      <c r="K40" s="65"/>
      <c r="L40" s="66">
        <v>0</v>
      </c>
      <c r="M40" s="67">
        <v>0</v>
      </c>
      <c r="N40" s="68">
        <v>0</v>
      </c>
      <c r="O40" s="68">
        <v>0</v>
      </c>
      <c r="P40" s="68">
        <v>0</v>
      </c>
      <c r="Q40" s="7"/>
      <c r="R40" s="11"/>
      <c r="S40" s="11"/>
    </row>
    <row r="41" spans="1:19" ht="13.5" customHeight="1" x14ac:dyDescent="0.25">
      <c r="A41" s="77" t="s">
        <v>26</v>
      </c>
      <c r="B41" s="77" t="s">
        <v>471</v>
      </c>
      <c r="C41" s="3" t="s">
        <v>478</v>
      </c>
      <c r="D41" s="77" t="s">
        <v>324</v>
      </c>
      <c r="E41" s="78">
        <v>5.94</v>
      </c>
      <c r="F41" s="78"/>
      <c r="G41" s="77" t="s">
        <v>355</v>
      </c>
      <c r="H41" s="3">
        <v>8</v>
      </c>
      <c r="I41" s="50"/>
      <c r="J41" s="50">
        <v>200</v>
      </c>
      <c r="K41" s="65"/>
      <c r="L41" s="66">
        <v>0</v>
      </c>
      <c r="M41" s="67">
        <v>0</v>
      </c>
      <c r="N41" s="68">
        <v>0</v>
      </c>
      <c r="O41" s="68">
        <v>0</v>
      </c>
      <c r="P41" s="68">
        <v>0</v>
      </c>
      <c r="Q41" s="7"/>
      <c r="R41" s="11"/>
      <c r="S41" s="11"/>
    </row>
    <row r="42" spans="1:19" ht="13.5" customHeight="1" x14ac:dyDescent="0.25">
      <c r="A42" s="77" t="s">
        <v>26</v>
      </c>
      <c r="B42" s="77" t="s">
        <v>427</v>
      </c>
      <c r="C42" s="3" t="s">
        <v>433</v>
      </c>
      <c r="D42" s="77" t="s">
        <v>568</v>
      </c>
      <c r="E42" s="78">
        <v>55.47</v>
      </c>
      <c r="F42" s="78"/>
      <c r="G42" s="77" t="s">
        <v>609</v>
      </c>
      <c r="H42" s="3">
        <v>9</v>
      </c>
      <c r="I42" s="50"/>
      <c r="J42" s="50">
        <v>40</v>
      </c>
      <c r="K42" s="65"/>
      <c r="L42" s="66">
        <v>0</v>
      </c>
      <c r="M42" s="67">
        <v>0</v>
      </c>
      <c r="N42" s="68">
        <v>0</v>
      </c>
      <c r="O42" s="68">
        <v>0</v>
      </c>
      <c r="P42" s="68">
        <v>0</v>
      </c>
      <c r="Q42" s="7"/>
      <c r="R42" s="11"/>
      <c r="S42" s="11"/>
    </row>
    <row r="43" spans="1:19" ht="13.5" customHeight="1" x14ac:dyDescent="0.25">
      <c r="A43" s="77" t="s">
        <v>26</v>
      </c>
      <c r="B43" s="77" t="s">
        <v>83</v>
      </c>
      <c r="C43" s="3" t="s">
        <v>206</v>
      </c>
      <c r="D43" s="77" t="s">
        <v>338</v>
      </c>
      <c r="E43" s="78">
        <v>48.99</v>
      </c>
      <c r="F43" s="78"/>
      <c r="G43" s="77" t="s">
        <v>326</v>
      </c>
      <c r="H43" s="3">
        <v>9</v>
      </c>
      <c r="I43" s="50"/>
      <c r="J43" s="50">
        <v>40</v>
      </c>
      <c r="K43" s="65"/>
      <c r="L43" s="66">
        <v>0</v>
      </c>
      <c r="M43" s="67">
        <v>0</v>
      </c>
      <c r="N43" s="68">
        <v>0</v>
      </c>
      <c r="O43" s="68">
        <v>0</v>
      </c>
      <c r="P43" s="68">
        <v>0</v>
      </c>
      <c r="Q43" s="7"/>
      <c r="R43" s="11"/>
      <c r="S43" s="11"/>
    </row>
    <row r="44" spans="1:19" ht="13.5" customHeight="1" x14ac:dyDescent="0.25">
      <c r="A44" s="77" t="s">
        <v>26</v>
      </c>
      <c r="B44" s="77" t="s">
        <v>83</v>
      </c>
      <c r="C44" s="3" t="s">
        <v>451</v>
      </c>
      <c r="D44" s="77" t="s">
        <v>452</v>
      </c>
      <c r="E44" s="78">
        <v>1.41</v>
      </c>
      <c r="F44" s="78"/>
      <c r="G44" s="77" t="s">
        <v>326</v>
      </c>
      <c r="H44" s="3">
        <v>9</v>
      </c>
      <c r="I44" s="50"/>
      <c r="J44" s="50">
        <v>200</v>
      </c>
      <c r="K44" s="65"/>
      <c r="L44" s="66">
        <v>0</v>
      </c>
      <c r="M44" s="67">
        <v>0</v>
      </c>
      <c r="N44" s="68">
        <v>0</v>
      </c>
      <c r="O44" s="68">
        <v>0</v>
      </c>
      <c r="P44" s="68">
        <v>0</v>
      </c>
      <c r="Q44" s="7"/>
      <c r="R44" s="11"/>
      <c r="S44" s="11"/>
    </row>
    <row r="45" spans="1:19" ht="13.5" customHeight="1" x14ac:dyDescent="0.25">
      <c r="A45" s="77" t="s">
        <v>26</v>
      </c>
      <c r="B45" s="77" t="s">
        <v>427</v>
      </c>
      <c r="C45" s="3" t="s">
        <v>435</v>
      </c>
      <c r="D45" s="77" t="s">
        <v>152</v>
      </c>
      <c r="E45" s="78"/>
      <c r="F45" s="78">
        <v>6.69</v>
      </c>
      <c r="G45" s="77" t="s">
        <v>356</v>
      </c>
      <c r="H45" s="3"/>
      <c r="I45" s="50"/>
      <c r="J45" s="50">
        <v>0</v>
      </c>
      <c r="K45" s="65"/>
      <c r="L45" s="66">
        <v>0</v>
      </c>
      <c r="M45" s="67">
        <v>0</v>
      </c>
      <c r="N45" s="68">
        <v>0</v>
      </c>
      <c r="O45" s="68">
        <v>0</v>
      </c>
      <c r="P45" s="68">
        <v>0</v>
      </c>
      <c r="Q45" s="7"/>
      <c r="R45" s="11"/>
      <c r="S45" s="11"/>
    </row>
    <row r="46" spans="1:19" ht="13.5" customHeight="1" x14ac:dyDescent="0.25">
      <c r="A46" s="77" t="s">
        <v>26</v>
      </c>
      <c r="B46" s="77" t="s">
        <v>83</v>
      </c>
      <c r="C46" s="3" t="s">
        <v>204</v>
      </c>
      <c r="D46" s="77" t="s">
        <v>18</v>
      </c>
      <c r="E46" s="78">
        <v>55.83</v>
      </c>
      <c r="F46" s="78"/>
      <c r="G46" s="77" t="s">
        <v>326</v>
      </c>
      <c r="H46" s="3">
        <v>7</v>
      </c>
      <c r="I46" s="50"/>
      <c r="J46" s="50">
        <v>200</v>
      </c>
      <c r="K46" s="65"/>
      <c r="L46" s="66">
        <v>0</v>
      </c>
      <c r="M46" s="67">
        <v>0</v>
      </c>
      <c r="N46" s="68">
        <v>0</v>
      </c>
      <c r="O46" s="68">
        <v>0</v>
      </c>
      <c r="P46" s="68">
        <v>0</v>
      </c>
      <c r="Q46" s="7"/>
      <c r="R46" s="11"/>
      <c r="S46" s="11"/>
    </row>
    <row r="47" spans="1:19" ht="13.5" customHeight="1" x14ac:dyDescent="0.25">
      <c r="A47" s="77" t="s">
        <v>26</v>
      </c>
      <c r="B47" s="77" t="s">
        <v>83</v>
      </c>
      <c r="C47" s="3" t="s">
        <v>442</v>
      </c>
      <c r="D47" s="77" t="s">
        <v>152</v>
      </c>
      <c r="E47" s="78"/>
      <c r="F47" s="78">
        <v>0</v>
      </c>
      <c r="G47" s="77"/>
      <c r="H47" s="3"/>
      <c r="I47" s="50"/>
      <c r="J47" s="50">
        <v>0</v>
      </c>
      <c r="K47" s="65"/>
      <c r="L47" s="66">
        <v>0</v>
      </c>
      <c r="M47" s="67">
        <v>0</v>
      </c>
      <c r="N47" s="68">
        <v>0</v>
      </c>
      <c r="O47" s="68">
        <v>0</v>
      </c>
      <c r="P47" s="68">
        <v>0</v>
      </c>
      <c r="Q47" s="7"/>
      <c r="R47" s="11"/>
      <c r="S47" s="11"/>
    </row>
    <row r="48" spans="1:19" ht="13.5" customHeight="1" x14ac:dyDescent="0.25">
      <c r="A48" s="77" t="s">
        <v>26</v>
      </c>
      <c r="B48" s="77" t="s">
        <v>83</v>
      </c>
      <c r="C48" s="3" t="s">
        <v>458</v>
      </c>
      <c r="D48" s="77" t="s">
        <v>384</v>
      </c>
      <c r="E48" s="78"/>
      <c r="F48" s="78">
        <v>2.1800000000000002</v>
      </c>
      <c r="G48" s="77" t="s">
        <v>355</v>
      </c>
      <c r="H48" s="3"/>
      <c r="I48" s="50"/>
      <c r="J48" s="50">
        <v>0</v>
      </c>
      <c r="K48" s="65"/>
      <c r="L48" s="66">
        <v>0</v>
      </c>
      <c r="M48" s="67">
        <v>0</v>
      </c>
      <c r="N48" s="68">
        <v>0</v>
      </c>
      <c r="O48" s="68">
        <v>0</v>
      </c>
      <c r="P48" s="68">
        <v>0</v>
      </c>
      <c r="Q48" s="7"/>
      <c r="R48" s="11"/>
      <c r="S48" s="11"/>
    </row>
    <row r="49" spans="1:19" ht="13.5" customHeight="1" x14ac:dyDescent="0.25">
      <c r="A49" s="77" t="s">
        <v>26</v>
      </c>
      <c r="B49" s="77" t="s">
        <v>83</v>
      </c>
      <c r="C49" s="3" t="s">
        <v>459</v>
      </c>
      <c r="D49" s="77" t="s">
        <v>152</v>
      </c>
      <c r="E49" s="78"/>
      <c r="F49" s="78">
        <v>2.1800000000000002</v>
      </c>
      <c r="G49" s="77" t="s">
        <v>355</v>
      </c>
      <c r="H49" s="3"/>
      <c r="I49" s="50"/>
      <c r="J49" s="50">
        <v>0</v>
      </c>
      <c r="K49" s="65"/>
      <c r="L49" s="66">
        <v>0</v>
      </c>
      <c r="M49" s="67">
        <v>0</v>
      </c>
      <c r="N49" s="68">
        <v>0</v>
      </c>
      <c r="O49" s="68">
        <v>0</v>
      </c>
      <c r="P49" s="68">
        <v>0</v>
      </c>
      <c r="Q49" s="7"/>
      <c r="R49" s="11"/>
      <c r="S49" s="11"/>
    </row>
    <row r="50" spans="1:19" ht="13.5" customHeight="1" x14ac:dyDescent="0.25">
      <c r="A50" s="77" t="s">
        <v>26</v>
      </c>
      <c r="B50" s="77" t="s">
        <v>83</v>
      </c>
      <c r="C50" s="3" t="s">
        <v>460</v>
      </c>
      <c r="D50" s="77" t="s">
        <v>461</v>
      </c>
      <c r="E50" s="78">
        <v>9.35</v>
      </c>
      <c r="F50" s="78"/>
      <c r="G50" s="77" t="s">
        <v>326</v>
      </c>
      <c r="H50" s="3">
        <v>4</v>
      </c>
      <c r="I50" s="50"/>
      <c r="J50" s="50">
        <v>200</v>
      </c>
      <c r="K50" s="65"/>
      <c r="L50" s="66">
        <v>0</v>
      </c>
      <c r="M50" s="67">
        <v>0</v>
      </c>
      <c r="N50" s="68">
        <v>0</v>
      </c>
      <c r="O50" s="68">
        <v>0</v>
      </c>
      <c r="P50" s="68">
        <v>0</v>
      </c>
      <c r="Q50" s="7"/>
      <c r="R50" s="11"/>
      <c r="S50" s="11"/>
    </row>
    <row r="51" spans="1:19" ht="13.5" customHeight="1" x14ac:dyDescent="0.25">
      <c r="A51" s="77" t="s">
        <v>26</v>
      </c>
      <c r="B51" s="77" t="s">
        <v>83</v>
      </c>
      <c r="C51" s="3" t="s">
        <v>232</v>
      </c>
      <c r="D51" s="77" t="s">
        <v>324</v>
      </c>
      <c r="E51" s="78">
        <v>8.36</v>
      </c>
      <c r="F51" s="78"/>
      <c r="G51" s="77" t="s">
        <v>480</v>
      </c>
      <c r="H51" s="3">
        <v>8</v>
      </c>
      <c r="I51" s="50"/>
      <c r="J51" s="50">
        <v>200</v>
      </c>
      <c r="K51" s="65"/>
      <c r="L51" s="66">
        <v>0</v>
      </c>
      <c r="M51" s="67">
        <v>0</v>
      </c>
      <c r="N51" s="68">
        <v>0</v>
      </c>
      <c r="O51" s="68">
        <v>0</v>
      </c>
      <c r="P51" s="68">
        <v>0</v>
      </c>
      <c r="Q51" s="7"/>
      <c r="R51" s="11"/>
      <c r="S51" s="11"/>
    </row>
    <row r="52" spans="1:19" ht="13.5" customHeight="1" x14ac:dyDescent="0.25">
      <c r="A52" s="77" t="s">
        <v>26</v>
      </c>
      <c r="B52" s="77" t="s">
        <v>83</v>
      </c>
      <c r="C52" s="3" t="s">
        <v>469</v>
      </c>
      <c r="D52" s="77" t="s">
        <v>470</v>
      </c>
      <c r="E52" s="78"/>
      <c r="F52" s="78">
        <v>11.64</v>
      </c>
      <c r="G52" s="77" t="s">
        <v>326</v>
      </c>
      <c r="H52" s="3"/>
      <c r="I52" s="50"/>
      <c r="J52" s="50">
        <v>0</v>
      </c>
      <c r="K52" s="65"/>
      <c r="L52" s="66">
        <v>0</v>
      </c>
      <c r="M52" s="67">
        <v>0</v>
      </c>
      <c r="N52" s="68">
        <v>0</v>
      </c>
      <c r="O52" s="68">
        <v>0</v>
      </c>
      <c r="P52" s="68">
        <v>0</v>
      </c>
      <c r="Q52" s="7"/>
      <c r="R52" s="11"/>
      <c r="S52" s="11"/>
    </row>
    <row r="53" spans="1:19" ht="13.5" customHeight="1" x14ac:dyDescent="0.25">
      <c r="A53" s="77" t="s">
        <v>26</v>
      </c>
      <c r="B53" s="77" t="s">
        <v>471</v>
      </c>
      <c r="C53" s="3" t="s">
        <v>476</v>
      </c>
      <c r="D53" s="77" t="s">
        <v>339</v>
      </c>
      <c r="E53" s="78">
        <v>1.27</v>
      </c>
      <c r="F53" s="78"/>
      <c r="G53" s="77" t="s">
        <v>355</v>
      </c>
      <c r="H53" s="3">
        <v>8</v>
      </c>
      <c r="I53" s="50"/>
      <c r="J53" s="50">
        <v>200</v>
      </c>
      <c r="K53" s="65"/>
      <c r="L53" s="66">
        <v>0</v>
      </c>
      <c r="M53" s="67">
        <v>0</v>
      </c>
      <c r="N53" s="68">
        <v>0</v>
      </c>
      <c r="O53" s="68">
        <v>0</v>
      </c>
      <c r="P53" s="68">
        <v>0</v>
      </c>
      <c r="Q53" s="7"/>
      <c r="R53" s="11"/>
      <c r="S53" s="11"/>
    </row>
    <row r="54" spans="1:19" ht="13.5" customHeight="1" x14ac:dyDescent="0.25">
      <c r="A54" s="77" t="s">
        <v>26</v>
      </c>
      <c r="B54" s="77" t="s">
        <v>471</v>
      </c>
      <c r="C54" s="3" t="s">
        <v>477</v>
      </c>
      <c r="D54" s="77" t="s">
        <v>152</v>
      </c>
      <c r="E54" s="78"/>
      <c r="F54" s="78">
        <v>1.05</v>
      </c>
      <c r="G54" s="77" t="s">
        <v>355</v>
      </c>
      <c r="H54" s="3"/>
      <c r="I54" s="50"/>
      <c r="J54" s="50">
        <v>0</v>
      </c>
      <c r="K54" s="65"/>
      <c r="L54" s="66">
        <v>0</v>
      </c>
      <c r="M54" s="67">
        <v>0</v>
      </c>
      <c r="N54" s="68">
        <v>0</v>
      </c>
      <c r="O54" s="68">
        <v>0</v>
      </c>
      <c r="P54" s="68">
        <v>0</v>
      </c>
      <c r="Q54" s="7"/>
      <c r="R54" s="11"/>
      <c r="S54" s="11"/>
    </row>
    <row r="55" spans="1:19" ht="13.5" customHeight="1" x14ac:dyDescent="0.25">
      <c r="A55" s="77" t="s">
        <v>26</v>
      </c>
      <c r="B55" s="77" t="s">
        <v>471</v>
      </c>
      <c r="C55" s="3" t="s">
        <v>186</v>
      </c>
      <c r="D55" s="77" t="s">
        <v>331</v>
      </c>
      <c r="E55" s="78">
        <v>48.83</v>
      </c>
      <c r="F55" s="78"/>
      <c r="G55" s="77" t="s">
        <v>326</v>
      </c>
      <c r="H55" s="3">
        <v>7</v>
      </c>
      <c r="I55" s="50"/>
      <c r="J55" s="50">
        <v>200</v>
      </c>
      <c r="K55" s="65"/>
      <c r="L55" s="66">
        <v>0</v>
      </c>
      <c r="M55" s="67">
        <v>0</v>
      </c>
      <c r="N55" s="68">
        <v>0</v>
      </c>
      <c r="O55" s="68">
        <v>0</v>
      </c>
      <c r="P55" s="68">
        <v>0</v>
      </c>
      <c r="Q55" s="7"/>
      <c r="R55" s="11"/>
      <c r="S55" s="11"/>
    </row>
    <row r="56" spans="1:19" ht="12.75" customHeight="1" x14ac:dyDescent="0.25">
      <c r="B56" s="81"/>
      <c r="D56" s="81"/>
      <c r="E56" s="13"/>
      <c r="G56" s="81"/>
      <c r="O56" s="94"/>
      <c r="P56" s="94"/>
      <c r="Q56" s="17"/>
      <c r="R56" s="11"/>
      <c r="S56" s="11"/>
    </row>
    <row r="57" spans="1:19" ht="12.75" customHeight="1" x14ac:dyDescent="0.25">
      <c r="B57" s="81"/>
      <c r="D57" s="81"/>
      <c r="E57" s="96">
        <f>SUM(E2:E56)</f>
        <v>1130.1099999999999</v>
      </c>
      <c r="G57" s="81"/>
      <c r="O57" s="95">
        <f>SUM(O2:O55)</f>
        <v>0</v>
      </c>
      <c r="P57" s="82"/>
      <c r="Q57" s="17"/>
      <c r="R57" s="11"/>
      <c r="S57" s="11"/>
    </row>
    <row r="58" spans="1:19" ht="12.75" customHeight="1" x14ac:dyDescent="0.25">
      <c r="A58" s="8"/>
      <c r="B58" s="8"/>
      <c r="C58" s="8"/>
      <c r="D58" s="8"/>
      <c r="E58" s="9"/>
      <c r="F58" s="8"/>
      <c r="G58" s="8"/>
      <c r="H58" s="8"/>
      <c r="I58" s="8"/>
      <c r="J58" s="8"/>
      <c r="K58" s="17"/>
      <c r="L58" s="17"/>
      <c r="M58" s="17"/>
      <c r="N58" s="17"/>
      <c r="O58" s="17"/>
      <c r="P58" s="17"/>
      <c r="Q58" s="17"/>
      <c r="R58" s="11"/>
      <c r="S58" s="11"/>
    </row>
    <row r="59" spans="1:19" ht="12.75" customHeight="1" x14ac:dyDescent="0.25">
      <c r="E59" s="13"/>
      <c r="I59" s="8"/>
      <c r="J59" s="8"/>
      <c r="K59" s="17"/>
      <c r="L59" s="17"/>
      <c r="M59" s="17"/>
      <c r="N59" s="17"/>
      <c r="O59" s="17"/>
      <c r="P59" s="17"/>
      <c r="Q59" s="17"/>
      <c r="R59" s="11"/>
      <c r="S59" s="11"/>
    </row>
    <row r="60" spans="1:19" ht="12.75" customHeight="1" x14ac:dyDescent="0.25">
      <c r="E60" s="13"/>
      <c r="I60" s="8"/>
      <c r="J60" s="8"/>
      <c r="K60" s="8"/>
      <c r="L60" s="8"/>
      <c r="M60" s="8"/>
      <c r="N60" s="8"/>
      <c r="O60" s="8"/>
      <c r="P60" s="8"/>
      <c r="Q60" s="8"/>
      <c r="R60" s="11"/>
      <c r="S60" s="11"/>
    </row>
    <row r="61" spans="1:19" ht="12.75" customHeight="1" x14ac:dyDescent="0.25">
      <c r="E61" s="13"/>
      <c r="I61" s="8"/>
      <c r="J61" s="8"/>
      <c r="K61" s="8"/>
      <c r="L61" s="8"/>
      <c r="M61" s="8"/>
      <c r="N61" s="8"/>
      <c r="O61" s="8"/>
      <c r="P61" s="8"/>
      <c r="Q61" s="8"/>
      <c r="R61" s="11"/>
      <c r="S61" s="11"/>
    </row>
    <row r="62" spans="1:19" ht="12.75" customHeight="1" x14ac:dyDescent="0.25">
      <c r="E62" s="13"/>
      <c r="I62" s="8"/>
      <c r="J62" s="8"/>
      <c r="K62" s="8"/>
      <c r="L62" s="8"/>
      <c r="M62" s="8"/>
      <c r="N62" s="8"/>
      <c r="O62" s="8"/>
      <c r="P62" s="8"/>
      <c r="Q62" s="8"/>
      <c r="R62" s="11"/>
      <c r="S62" s="11"/>
    </row>
    <row r="63" spans="1:19" ht="12.75" customHeight="1" x14ac:dyDescent="0.25">
      <c r="E63" s="13"/>
      <c r="I63" s="8"/>
      <c r="J63" s="8"/>
      <c r="K63" s="8"/>
      <c r="L63" s="8"/>
      <c r="M63" s="8"/>
      <c r="N63" s="8"/>
      <c r="O63" s="8"/>
      <c r="P63" s="8"/>
      <c r="Q63" s="8"/>
      <c r="R63" s="11"/>
      <c r="S63" s="11"/>
    </row>
    <row r="64" spans="1:19" ht="12.75" customHeight="1" x14ac:dyDescent="0.25">
      <c r="E64" s="13"/>
      <c r="I64" s="8"/>
      <c r="J64" s="8"/>
      <c r="K64" s="8"/>
      <c r="L64" s="8"/>
      <c r="M64" s="8"/>
      <c r="N64" s="8"/>
      <c r="O64" s="8"/>
      <c r="P64" s="8"/>
      <c r="Q64" s="8"/>
      <c r="R64" s="11"/>
      <c r="S64" s="11"/>
    </row>
    <row r="65" spans="5:19" ht="12.75" customHeight="1" x14ac:dyDescent="0.25">
      <c r="E65" s="13"/>
      <c r="I65" s="8"/>
      <c r="J65" s="8"/>
      <c r="K65" s="8"/>
      <c r="L65" s="8"/>
      <c r="M65" s="8"/>
      <c r="N65" s="8"/>
      <c r="O65" s="8"/>
      <c r="P65" s="8"/>
      <c r="Q65" s="8"/>
      <c r="R65" s="11"/>
      <c r="S65" s="11"/>
    </row>
    <row r="66" spans="5:19" ht="12.75" customHeight="1" x14ac:dyDescent="0.25">
      <c r="E66" s="13"/>
      <c r="I66" s="8"/>
      <c r="J66" s="8"/>
      <c r="K66" s="8"/>
      <c r="L66" s="8"/>
      <c r="M66" s="8"/>
      <c r="N66" s="8"/>
      <c r="O66" s="8"/>
      <c r="P66" s="8"/>
      <c r="Q66" s="8"/>
      <c r="R66" s="11"/>
      <c r="S66" s="11"/>
    </row>
    <row r="67" spans="5:19" ht="12.75" customHeight="1" x14ac:dyDescent="0.25">
      <c r="E67" s="13"/>
      <c r="I67" s="8"/>
      <c r="J67" s="8"/>
      <c r="K67" s="8"/>
      <c r="L67" s="8"/>
      <c r="M67" s="8"/>
      <c r="N67" s="8"/>
      <c r="O67" s="8"/>
      <c r="P67" s="8"/>
      <c r="Q67" s="8"/>
      <c r="R67" s="11"/>
      <c r="S67" s="11"/>
    </row>
    <row r="68" spans="5:19" ht="12.75" customHeight="1" x14ac:dyDescent="0.25">
      <c r="E68" s="13"/>
      <c r="I68" s="8"/>
      <c r="J68" s="8"/>
      <c r="K68" s="8"/>
      <c r="L68" s="8"/>
      <c r="M68" s="8"/>
      <c r="N68" s="8"/>
      <c r="O68" s="8"/>
      <c r="P68" s="8"/>
      <c r="Q68" s="8"/>
      <c r="R68" s="11"/>
      <c r="S68" s="11"/>
    </row>
    <row r="69" spans="5:19" ht="12.75" customHeight="1" x14ac:dyDescent="0.25">
      <c r="E69" s="13"/>
      <c r="I69" s="8"/>
      <c r="J69" s="8"/>
      <c r="K69" s="8"/>
      <c r="L69" s="8"/>
      <c r="M69" s="8"/>
      <c r="N69" s="8"/>
      <c r="O69" s="8"/>
      <c r="P69" s="8"/>
      <c r="Q69" s="8"/>
      <c r="R69" s="11"/>
      <c r="S69" s="11"/>
    </row>
    <row r="70" spans="5:19" ht="12.75" customHeight="1" x14ac:dyDescent="0.25">
      <c r="E70" s="13"/>
      <c r="I70" s="8"/>
      <c r="J70" s="8"/>
      <c r="K70" s="8"/>
      <c r="L70" s="8"/>
      <c r="M70" s="8"/>
      <c r="N70" s="8"/>
      <c r="O70" s="8"/>
      <c r="P70" s="8"/>
      <c r="Q70" s="8"/>
      <c r="R70" s="11"/>
      <c r="S70" s="11"/>
    </row>
    <row r="71" spans="5:19" ht="12.75" customHeight="1" x14ac:dyDescent="0.25">
      <c r="E71" s="13"/>
      <c r="I71" s="8"/>
      <c r="J71" s="8"/>
      <c r="K71" s="8"/>
      <c r="L71" s="8"/>
      <c r="M71" s="8"/>
      <c r="N71" s="8"/>
      <c r="O71" s="8"/>
      <c r="P71" s="8"/>
      <c r="Q71" s="8"/>
      <c r="R71" s="11"/>
      <c r="S71" s="11"/>
    </row>
    <row r="72" spans="5:19" ht="12.75" customHeight="1" x14ac:dyDescent="0.25">
      <c r="E72" s="13"/>
      <c r="I72" s="8"/>
      <c r="J72" s="8"/>
      <c r="K72" s="8"/>
      <c r="L72" s="8"/>
      <c r="M72" s="8"/>
      <c r="N72" s="8"/>
      <c r="O72" s="8"/>
      <c r="P72" s="8"/>
      <c r="Q72" s="8"/>
      <c r="R72" s="11"/>
      <c r="S72" s="11"/>
    </row>
    <row r="73" spans="5:19" ht="12.75" customHeight="1" x14ac:dyDescent="0.25">
      <c r="E73" s="13"/>
      <c r="I73" s="8"/>
      <c r="J73" s="8"/>
      <c r="K73" s="8"/>
      <c r="L73" s="8"/>
      <c r="M73" s="8"/>
      <c r="N73" s="8"/>
      <c r="O73" s="8"/>
      <c r="P73" s="8"/>
      <c r="Q73" s="8"/>
      <c r="R73" s="11"/>
      <c r="S73" s="11"/>
    </row>
    <row r="74" spans="5:19" ht="12.75" customHeight="1" x14ac:dyDescent="0.25">
      <c r="E74" s="13"/>
      <c r="I74" s="8"/>
      <c r="J74" s="8"/>
      <c r="K74" s="8"/>
      <c r="L74" s="8"/>
      <c r="M74" s="8"/>
      <c r="N74" s="8"/>
      <c r="O74" s="8"/>
      <c r="P74" s="8"/>
      <c r="Q74" s="8"/>
      <c r="R74" s="11"/>
      <c r="S74" s="11"/>
    </row>
    <row r="75" spans="5:19" ht="12.75" customHeight="1" x14ac:dyDescent="0.25">
      <c r="E75" s="13"/>
      <c r="I75" s="8"/>
      <c r="J75" s="8"/>
      <c r="K75" s="8"/>
      <c r="L75" s="8"/>
      <c r="M75" s="8"/>
      <c r="N75" s="8"/>
      <c r="O75" s="8"/>
      <c r="P75" s="8"/>
      <c r="Q75" s="8"/>
      <c r="R75" s="11"/>
      <c r="S75" s="11"/>
    </row>
    <row r="76" spans="5:19" ht="12.75" customHeight="1" x14ac:dyDescent="0.25">
      <c r="E76" s="13"/>
      <c r="I76" s="8"/>
      <c r="J76" s="8"/>
      <c r="K76" s="8"/>
      <c r="L76" s="8"/>
      <c r="M76" s="8"/>
      <c r="N76" s="8"/>
      <c r="O76" s="8"/>
      <c r="P76" s="8"/>
      <c r="Q76" s="8"/>
      <c r="R76" s="11"/>
      <c r="S76" s="11"/>
    </row>
    <row r="77" spans="5:19" ht="12.75" customHeight="1" x14ac:dyDescent="0.25">
      <c r="E77" s="13"/>
      <c r="I77" s="8"/>
      <c r="J77" s="8"/>
      <c r="K77" s="8"/>
      <c r="L77" s="8"/>
      <c r="M77" s="8"/>
      <c r="N77" s="8"/>
      <c r="O77" s="8"/>
      <c r="P77" s="8"/>
      <c r="Q77" s="8"/>
      <c r="R77" s="11"/>
      <c r="S77" s="11"/>
    </row>
    <row r="78" spans="5:19" ht="12.75" customHeight="1" x14ac:dyDescent="0.25">
      <c r="E78" s="13"/>
      <c r="I78" s="8"/>
      <c r="J78" s="8"/>
      <c r="K78" s="8"/>
      <c r="L78" s="8"/>
      <c r="M78" s="8"/>
      <c r="N78" s="8"/>
      <c r="O78" s="8"/>
      <c r="P78" s="8"/>
      <c r="Q78" s="8"/>
      <c r="R78" s="11"/>
      <c r="S78" s="11"/>
    </row>
    <row r="79" spans="5:19" ht="12.75" customHeight="1" x14ac:dyDescent="0.25">
      <c r="E79" s="13"/>
      <c r="I79" s="8"/>
      <c r="J79" s="8"/>
      <c r="K79" s="8"/>
      <c r="L79" s="8"/>
      <c r="M79" s="8"/>
      <c r="N79" s="8"/>
      <c r="O79" s="8"/>
      <c r="P79" s="8"/>
      <c r="Q79" s="8"/>
      <c r="R79" s="11"/>
      <c r="S79" s="11"/>
    </row>
    <row r="80" spans="5:19" ht="12.75" customHeight="1" x14ac:dyDescent="0.25">
      <c r="E80" s="13"/>
      <c r="I80" s="8"/>
      <c r="J80" s="8"/>
      <c r="K80" s="8"/>
      <c r="L80" s="8"/>
      <c r="M80" s="8"/>
      <c r="N80" s="8"/>
      <c r="O80" s="8"/>
      <c r="P80" s="8"/>
      <c r="Q80" s="8"/>
      <c r="R80" s="11"/>
      <c r="S80" s="11"/>
    </row>
    <row r="81" spans="5:19" ht="12.75" customHeight="1" x14ac:dyDescent="0.25">
      <c r="E81" s="13"/>
      <c r="I81" s="8"/>
      <c r="J81" s="8"/>
      <c r="K81" s="8"/>
      <c r="L81" s="8"/>
      <c r="M81" s="8"/>
      <c r="N81" s="8"/>
      <c r="O81" s="8"/>
      <c r="P81" s="8"/>
      <c r="Q81" s="8"/>
      <c r="R81" s="11"/>
      <c r="S81" s="11"/>
    </row>
    <row r="82" spans="5:19" ht="12.75" customHeight="1" x14ac:dyDescent="0.25">
      <c r="E82" s="13"/>
      <c r="I82" s="8"/>
      <c r="J82" s="8"/>
      <c r="K82" s="8"/>
      <c r="L82" s="8"/>
      <c r="M82" s="8"/>
      <c r="N82" s="8"/>
      <c r="O82" s="8"/>
      <c r="P82" s="8"/>
      <c r="Q82" s="8"/>
      <c r="R82" s="11"/>
      <c r="S82" s="11"/>
    </row>
    <row r="83" spans="5:19" ht="12.75" customHeight="1" x14ac:dyDescent="0.25">
      <c r="E83" s="13"/>
      <c r="I83" s="8"/>
      <c r="J83" s="8"/>
      <c r="K83" s="8"/>
      <c r="L83" s="8"/>
      <c r="M83" s="8"/>
      <c r="N83" s="8"/>
      <c r="O83" s="8"/>
      <c r="P83" s="8"/>
      <c r="Q83" s="8"/>
      <c r="R83" s="11"/>
      <c r="S83" s="11"/>
    </row>
    <row r="84" spans="5:19" ht="12.75" customHeight="1" x14ac:dyDescent="0.25">
      <c r="E84" s="13"/>
      <c r="I84" s="8"/>
      <c r="J84" s="8"/>
      <c r="K84" s="8"/>
      <c r="L84" s="8"/>
      <c r="M84" s="8"/>
      <c r="N84" s="8"/>
      <c r="O84" s="8"/>
      <c r="P84" s="8"/>
      <c r="Q84" s="8"/>
      <c r="R84" s="11"/>
      <c r="S84" s="11"/>
    </row>
    <row r="85" spans="5:19" ht="12.75" customHeight="1" x14ac:dyDescent="0.25">
      <c r="E85" s="13"/>
      <c r="I85" s="8"/>
      <c r="J85" s="8"/>
      <c r="K85" s="8"/>
      <c r="L85" s="8"/>
      <c r="M85" s="8"/>
      <c r="N85" s="8"/>
      <c r="O85" s="8"/>
      <c r="P85" s="8"/>
      <c r="Q85" s="8"/>
      <c r="R85" s="11"/>
      <c r="S85" s="11"/>
    </row>
    <row r="86" spans="5:19" ht="12.75" customHeight="1" x14ac:dyDescent="0.25">
      <c r="E86" s="13"/>
      <c r="I86" s="8"/>
      <c r="J86" s="8"/>
      <c r="K86" s="8"/>
      <c r="L86" s="8"/>
      <c r="M86" s="8"/>
      <c r="N86" s="8"/>
      <c r="O86" s="8"/>
      <c r="P86" s="8"/>
      <c r="Q86" s="8"/>
      <c r="R86" s="11"/>
      <c r="S86" s="11"/>
    </row>
    <row r="87" spans="5:19" ht="12.75" customHeight="1" x14ac:dyDescent="0.25">
      <c r="E87" s="13"/>
      <c r="I87" s="8"/>
      <c r="J87" s="8"/>
      <c r="K87" s="8"/>
      <c r="L87" s="8"/>
      <c r="M87" s="8"/>
      <c r="N87" s="8"/>
      <c r="O87" s="8"/>
      <c r="P87" s="8"/>
      <c r="Q87" s="8"/>
      <c r="R87" s="11"/>
      <c r="S87" s="11"/>
    </row>
    <row r="88" spans="5:19" ht="12.75" customHeight="1" x14ac:dyDescent="0.25">
      <c r="E88" s="13"/>
      <c r="I88" s="8"/>
      <c r="J88" s="8"/>
      <c r="K88" s="8"/>
      <c r="L88" s="8"/>
      <c r="M88" s="8"/>
      <c r="N88" s="8"/>
      <c r="O88" s="8"/>
      <c r="P88" s="8"/>
      <c r="Q88" s="8"/>
      <c r="R88" s="11"/>
      <c r="S88" s="11"/>
    </row>
    <row r="89" spans="5:19" ht="12.75" customHeight="1" x14ac:dyDescent="0.25">
      <c r="E89" s="13"/>
      <c r="I89" s="8"/>
      <c r="J89" s="8"/>
      <c r="K89" s="8"/>
      <c r="L89" s="8"/>
      <c r="M89" s="8"/>
      <c r="N89" s="8"/>
      <c r="O89" s="8"/>
      <c r="P89" s="8"/>
      <c r="Q89" s="8"/>
      <c r="R89" s="11"/>
      <c r="S89" s="11"/>
    </row>
    <row r="90" spans="5:19" ht="12.75" customHeight="1" x14ac:dyDescent="0.25">
      <c r="E90" s="13"/>
      <c r="I90" s="8"/>
      <c r="J90" s="8"/>
      <c r="K90" s="8"/>
      <c r="L90" s="8"/>
      <c r="M90" s="8"/>
      <c r="N90" s="8"/>
      <c r="O90" s="8"/>
      <c r="P90" s="8"/>
      <c r="Q90" s="8"/>
      <c r="R90" s="11"/>
      <c r="S90" s="11"/>
    </row>
    <row r="91" spans="5:19" ht="12.75" customHeight="1" x14ac:dyDescent="0.25">
      <c r="E91" s="13"/>
      <c r="I91" s="8"/>
      <c r="J91" s="8"/>
      <c r="K91" s="8"/>
      <c r="L91" s="8"/>
      <c r="M91" s="8"/>
      <c r="N91" s="8"/>
      <c r="O91" s="8"/>
      <c r="P91" s="8"/>
      <c r="Q91" s="8"/>
      <c r="R91" s="11"/>
      <c r="S91" s="11"/>
    </row>
    <row r="92" spans="5:19" ht="12.75" customHeight="1" x14ac:dyDescent="0.25">
      <c r="E92" s="13"/>
      <c r="I92" s="8"/>
      <c r="J92" s="8"/>
      <c r="K92" s="8"/>
      <c r="L92" s="8"/>
      <c r="M92" s="8"/>
      <c r="N92" s="8"/>
      <c r="O92" s="8"/>
      <c r="P92" s="8"/>
      <c r="Q92" s="8"/>
      <c r="R92" s="11"/>
      <c r="S92" s="11"/>
    </row>
    <row r="93" spans="5:19" ht="12.75" customHeight="1" x14ac:dyDescent="0.25">
      <c r="E93" s="13"/>
      <c r="I93" s="8"/>
      <c r="J93" s="8"/>
      <c r="K93" s="8"/>
      <c r="L93" s="8"/>
      <c r="M93" s="8"/>
      <c r="N93" s="8"/>
      <c r="O93" s="8"/>
      <c r="P93" s="8"/>
      <c r="Q93" s="8"/>
      <c r="R93" s="11"/>
      <c r="S93" s="11"/>
    </row>
    <row r="94" spans="5:19" ht="12.75" customHeight="1" x14ac:dyDescent="0.25">
      <c r="E94" s="13"/>
      <c r="I94" s="8"/>
      <c r="J94" s="8"/>
      <c r="K94" s="8"/>
      <c r="L94" s="8"/>
      <c r="M94" s="8"/>
      <c r="N94" s="8"/>
      <c r="O94" s="8"/>
      <c r="P94" s="8"/>
      <c r="Q94" s="8"/>
      <c r="R94" s="11"/>
      <c r="S94" s="11"/>
    </row>
    <row r="95" spans="5:19" ht="12.75" customHeight="1" x14ac:dyDescent="0.25">
      <c r="E95" s="13"/>
      <c r="I95" s="8"/>
      <c r="J95" s="8"/>
      <c r="K95" s="8"/>
      <c r="L95" s="8"/>
      <c r="M95" s="8"/>
      <c r="N95" s="8"/>
      <c r="O95" s="8"/>
      <c r="P95" s="8"/>
      <c r="Q95" s="8"/>
      <c r="R95" s="11"/>
      <c r="S95" s="11"/>
    </row>
    <row r="96" spans="5:19" ht="12.75" customHeight="1" x14ac:dyDescent="0.25">
      <c r="E96" s="13"/>
      <c r="I96" s="8"/>
      <c r="J96" s="8"/>
      <c r="K96" s="8"/>
      <c r="L96" s="8"/>
      <c r="M96" s="8"/>
      <c r="N96" s="8"/>
      <c r="O96" s="8"/>
      <c r="P96" s="8"/>
      <c r="Q96" s="8"/>
      <c r="R96" s="11"/>
      <c r="S96" s="11"/>
    </row>
    <row r="97" spans="5:19" ht="12.75" customHeight="1" x14ac:dyDescent="0.25">
      <c r="E97" s="13"/>
      <c r="I97" s="8"/>
      <c r="J97" s="8"/>
      <c r="K97" s="8"/>
      <c r="L97" s="8"/>
      <c r="M97" s="8"/>
      <c r="N97" s="8"/>
      <c r="O97" s="8"/>
      <c r="P97" s="8"/>
      <c r="Q97" s="8"/>
      <c r="R97" s="11"/>
      <c r="S97" s="11"/>
    </row>
    <row r="98" spans="5:19" ht="12.75" customHeight="1" x14ac:dyDescent="0.25">
      <c r="E98" s="13"/>
      <c r="I98" s="8"/>
      <c r="J98" s="8"/>
      <c r="K98" s="8"/>
      <c r="L98" s="8"/>
      <c r="M98" s="8"/>
      <c r="N98" s="8"/>
      <c r="O98" s="8"/>
      <c r="P98" s="8"/>
      <c r="Q98" s="8"/>
      <c r="R98" s="11"/>
      <c r="S98" s="11"/>
    </row>
    <row r="99" spans="5:19" ht="12.75" customHeight="1" x14ac:dyDescent="0.25">
      <c r="E99" s="13"/>
      <c r="I99" s="8"/>
      <c r="J99" s="8"/>
      <c r="K99" s="8"/>
      <c r="L99" s="8"/>
      <c r="M99" s="8"/>
      <c r="N99" s="8"/>
      <c r="O99" s="8"/>
      <c r="P99" s="8"/>
      <c r="Q99" s="8"/>
      <c r="R99" s="11"/>
      <c r="S99" s="11"/>
    </row>
    <row r="100" spans="5:19" ht="12.75" customHeight="1" x14ac:dyDescent="0.25">
      <c r="E100" s="13"/>
      <c r="I100" s="8"/>
      <c r="J100" s="8"/>
      <c r="K100" s="8"/>
      <c r="L100" s="8"/>
      <c r="M100" s="8"/>
      <c r="N100" s="8"/>
      <c r="O100" s="8"/>
      <c r="P100" s="8"/>
      <c r="Q100" s="8"/>
      <c r="R100" s="11"/>
      <c r="S100" s="11"/>
    </row>
    <row r="101" spans="5:19" ht="12.75" customHeight="1" x14ac:dyDescent="0.25">
      <c r="E101" s="13"/>
      <c r="I101" s="8"/>
      <c r="J101" s="8"/>
      <c r="K101" s="8"/>
      <c r="L101" s="8"/>
      <c r="M101" s="8"/>
      <c r="N101" s="8"/>
      <c r="O101" s="8"/>
      <c r="P101" s="8"/>
      <c r="Q101" s="8"/>
      <c r="R101" s="11"/>
      <c r="S101" s="11"/>
    </row>
    <row r="102" spans="5:19" ht="12.75" customHeight="1" x14ac:dyDescent="0.25">
      <c r="E102" s="13"/>
      <c r="I102" s="8"/>
      <c r="J102" s="8"/>
      <c r="K102" s="8"/>
      <c r="L102" s="8"/>
      <c r="M102" s="8"/>
      <c r="N102" s="8"/>
      <c r="O102" s="8"/>
      <c r="P102" s="8"/>
      <c r="Q102" s="8"/>
      <c r="R102" s="11"/>
      <c r="S102" s="11"/>
    </row>
    <row r="103" spans="5:19" ht="12.75" customHeight="1" x14ac:dyDescent="0.25">
      <c r="E103" s="13"/>
      <c r="I103" s="8"/>
      <c r="J103" s="8"/>
      <c r="K103" s="8"/>
      <c r="L103" s="8"/>
      <c r="M103" s="8"/>
      <c r="N103" s="8"/>
      <c r="O103" s="8"/>
      <c r="P103" s="8"/>
      <c r="Q103" s="8"/>
      <c r="R103" s="11"/>
      <c r="S103" s="11"/>
    </row>
    <row r="104" spans="5:19" ht="12.75" customHeight="1" x14ac:dyDescent="0.25">
      <c r="E104" s="13"/>
      <c r="I104" s="8"/>
      <c r="J104" s="8"/>
      <c r="K104" s="8"/>
      <c r="L104" s="8"/>
      <c r="M104" s="8"/>
      <c r="N104" s="8"/>
      <c r="O104" s="8"/>
      <c r="P104" s="8"/>
      <c r="Q104" s="8"/>
      <c r="R104" s="11"/>
      <c r="S104" s="11"/>
    </row>
    <row r="105" spans="5:19" ht="12.75" customHeight="1" x14ac:dyDescent="0.25">
      <c r="E105" s="13"/>
      <c r="I105" s="8"/>
      <c r="J105" s="8"/>
      <c r="K105" s="8"/>
      <c r="L105" s="8"/>
      <c r="M105" s="8"/>
      <c r="N105" s="8"/>
      <c r="O105" s="8"/>
      <c r="P105" s="8"/>
      <c r="Q105" s="8"/>
      <c r="R105" s="11"/>
      <c r="S105" s="11"/>
    </row>
    <row r="106" spans="5:19" ht="12.75" customHeight="1" x14ac:dyDescent="0.25">
      <c r="E106" s="13"/>
      <c r="I106" s="8"/>
      <c r="J106" s="8"/>
      <c r="K106" s="8"/>
      <c r="L106" s="8"/>
      <c r="M106" s="8"/>
      <c r="N106" s="8"/>
      <c r="O106" s="8"/>
      <c r="P106" s="8"/>
      <c r="Q106" s="8"/>
      <c r="R106" s="11"/>
      <c r="S106" s="11"/>
    </row>
    <row r="107" spans="5:19" ht="12.75" customHeight="1" x14ac:dyDescent="0.25">
      <c r="E107" s="13"/>
      <c r="I107" s="8"/>
      <c r="J107" s="8"/>
      <c r="K107" s="8"/>
      <c r="L107" s="8"/>
      <c r="M107" s="8"/>
      <c r="N107" s="8"/>
      <c r="O107" s="8"/>
      <c r="P107" s="8"/>
      <c r="Q107" s="8"/>
      <c r="R107" s="11"/>
      <c r="S107" s="11"/>
    </row>
    <row r="108" spans="5:19" ht="12.75" customHeight="1" x14ac:dyDescent="0.25">
      <c r="E108" s="13"/>
      <c r="I108" s="8"/>
      <c r="J108" s="8"/>
      <c r="K108" s="8"/>
      <c r="L108" s="8"/>
      <c r="M108" s="8"/>
      <c r="N108" s="8"/>
      <c r="O108" s="8"/>
      <c r="P108" s="8"/>
      <c r="Q108" s="8"/>
      <c r="R108" s="11"/>
      <c r="S108" s="11"/>
    </row>
    <row r="109" spans="5:19" ht="12.75" customHeight="1" x14ac:dyDescent="0.25">
      <c r="E109" s="13"/>
      <c r="I109" s="8"/>
      <c r="J109" s="8"/>
      <c r="K109" s="8"/>
      <c r="L109" s="8"/>
      <c r="M109" s="8"/>
      <c r="N109" s="8"/>
      <c r="O109" s="8"/>
      <c r="P109" s="8"/>
      <c r="Q109" s="8"/>
      <c r="R109" s="11"/>
      <c r="S109" s="11"/>
    </row>
    <row r="110" spans="5:19" ht="12.75" customHeight="1" x14ac:dyDescent="0.25">
      <c r="E110" s="13"/>
      <c r="I110" s="8"/>
      <c r="J110" s="8"/>
      <c r="K110" s="8"/>
      <c r="L110" s="8"/>
      <c r="M110" s="8"/>
      <c r="N110" s="8"/>
      <c r="O110" s="8"/>
      <c r="P110" s="8"/>
      <c r="Q110" s="8"/>
      <c r="R110" s="11"/>
      <c r="S110" s="11"/>
    </row>
    <row r="111" spans="5:19" ht="12.75" customHeight="1" x14ac:dyDescent="0.25">
      <c r="E111" s="13"/>
      <c r="I111" s="8"/>
      <c r="J111" s="8"/>
      <c r="K111" s="8"/>
      <c r="L111" s="8"/>
      <c r="M111" s="8"/>
      <c r="N111" s="8"/>
      <c r="O111" s="8"/>
      <c r="P111" s="8"/>
      <c r="Q111" s="8"/>
      <c r="R111" s="11"/>
      <c r="S111" s="11"/>
    </row>
    <row r="112" spans="5:19" ht="12.75" customHeight="1" x14ac:dyDescent="0.25">
      <c r="E112" s="13"/>
      <c r="I112" s="8"/>
      <c r="J112" s="8"/>
      <c r="K112" s="8"/>
      <c r="L112" s="8"/>
      <c r="M112" s="8"/>
      <c r="N112" s="8"/>
      <c r="O112" s="8"/>
      <c r="P112" s="8"/>
      <c r="Q112" s="8"/>
      <c r="R112" s="11"/>
      <c r="S112" s="11"/>
    </row>
    <row r="113" spans="1:19" ht="12.75" customHeight="1" x14ac:dyDescent="0.25">
      <c r="A113" s="8"/>
      <c r="B113" s="8"/>
      <c r="C113" s="8"/>
      <c r="D113" s="8"/>
      <c r="E113" s="9"/>
      <c r="F113" s="8"/>
      <c r="G113" s="8"/>
      <c r="H113" s="8"/>
      <c r="I113" s="8"/>
      <c r="J113" s="8"/>
      <c r="K113" s="8"/>
      <c r="L113" s="8"/>
      <c r="M113" s="8"/>
      <c r="N113" s="8"/>
      <c r="O113" s="8"/>
      <c r="P113" s="8"/>
      <c r="Q113" s="8"/>
      <c r="R113" s="11"/>
      <c r="S113" s="11"/>
    </row>
    <row r="114" spans="1:19" ht="12.75" customHeight="1" x14ac:dyDescent="0.25">
      <c r="A114" s="8"/>
      <c r="B114" s="8"/>
      <c r="C114" s="8"/>
      <c r="D114" s="8"/>
      <c r="E114" s="9"/>
      <c r="F114" s="8"/>
      <c r="G114" s="8"/>
      <c r="H114" s="8"/>
      <c r="I114" s="8"/>
      <c r="J114" s="8"/>
      <c r="K114" s="8"/>
      <c r="L114" s="8"/>
      <c r="M114" s="8"/>
      <c r="N114" s="8"/>
      <c r="O114" s="8"/>
      <c r="P114" s="8"/>
      <c r="Q114" s="8"/>
      <c r="R114" s="11"/>
      <c r="S114" s="11"/>
    </row>
    <row r="115" spans="1:19" ht="12.75" customHeight="1" x14ac:dyDescent="0.25">
      <c r="A115" s="8"/>
      <c r="B115" s="8"/>
      <c r="C115" s="8"/>
      <c r="D115" s="8"/>
      <c r="E115" s="9"/>
      <c r="F115" s="8"/>
      <c r="G115" s="8"/>
      <c r="H115" s="8"/>
      <c r="I115" s="8"/>
      <c r="J115" s="8"/>
      <c r="K115" s="8"/>
      <c r="L115" s="8"/>
      <c r="M115" s="8"/>
      <c r="N115" s="8"/>
      <c r="O115" s="8"/>
      <c r="P115" s="8"/>
      <c r="Q115" s="8"/>
      <c r="R115" s="11"/>
      <c r="S115" s="11"/>
    </row>
    <row r="116" spans="1:19" ht="12.75" customHeight="1" x14ac:dyDescent="0.25">
      <c r="A116" s="8"/>
      <c r="B116" s="8"/>
      <c r="C116" s="8"/>
      <c r="D116" s="8"/>
      <c r="E116" s="9"/>
      <c r="F116" s="8"/>
      <c r="G116" s="8"/>
      <c r="H116" s="8"/>
      <c r="I116" s="8"/>
      <c r="J116" s="8"/>
      <c r="K116" s="8"/>
      <c r="L116" s="8"/>
      <c r="M116" s="8"/>
      <c r="N116" s="8"/>
      <c r="O116" s="8"/>
      <c r="P116" s="8"/>
      <c r="Q116" s="8"/>
      <c r="R116" s="11"/>
      <c r="S116" s="11"/>
    </row>
    <row r="117" spans="1:19" ht="12.75" customHeight="1" x14ac:dyDescent="0.25">
      <c r="A117" s="8"/>
      <c r="B117" s="8"/>
      <c r="C117" s="8"/>
      <c r="D117" s="8"/>
      <c r="E117" s="9"/>
      <c r="F117" s="8"/>
      <c r="G117" s="8"/>
      <c r="H117" s="8"/>
      <c r="I117" s="8"/>
      <c r="J117" s="8"/>
      <c r="K117" s="8"/>
      <c r="L117" s="8"/>
      <c r="M117" s="8"/>
      <c r="N117" s="8"/>
      <c r="O117" s="8"/>
      <c r="P117" s="8"/>
      <c r="Q117" s="8"/>
      <c r="R117" s="11"/>
      <c r="S117" s="11"/>
    </row>
    <row r="118" spans="1:19" ht="12.75" customHeight="1" x14ac:dyDescent="0.25">
      <c r="A118" s="8"/>
      <c r="B118" s="8"/>
      <c r="C118" s="8"/>
      <c r="D118" s="8"/>
      <c r="E118" s="9"/>
      <c r="F118" s="8"/>
      <c r="G118" s="8"/>
      <c r="H118" s="8"/>
      <c r="I118" s="8"/>
      <c r="J118" s="8"/>
      <c r="K118" s="8"/>
      <c r="L118" s="8"/>
      <c r="M118" s="8"/>
      <c r="N118" s="8"/>
      <c r="O118" s="8"/>
      <c r="P118" s="8"/>
      <c r="Q118" s="8"/>
      <c r="R118" s="11"/>
      <c r="S118" s="11"/>
    </row>
    <row r="119" spans="1:19" ht="12.75" customHeight="1" x14ac:dyDescent="0.25">
      <c r="A119" s="8"/>
      <c r="B119" s="8"/>
      <c r="C119" s="8"/>
      <c r="D119" s="8"/>
      <c r="E119" s="9"/>
      <c r="F119" s="8"/>
      <c r="G119" s="8"/>
      <c r="H119" s="8"/>
      <c r="I119" s="8"/>
      <c r="J119" s="8"/>
      <c r="K119" s="8"/>
      <c r="L119" s="8"/>
      <c r="M119" s="8"/>
      <c r="N119" s="8"/>
      <c r="O119" s="8"/>
      <c r="P119" s="8"/>
      <c r="Q119" s="8"/>
      <c r="R119" s="11"/>
      <c r="S119" s="11"/>
    </row>
    <row r="120" spans="1:19" ht="12.75" customHeight="1" x14ac:dyDescent="0.25">
      <c r="A120" s="8"/>
      <c r="B120" s="8"/>
      <c r="C120" s="8"/>
      <c r="D120" s="8"/>
      <c r="E120" s="9"/>
      <c r="F120" s="8"/>
      <c r="G120" s="8"/>
      <c r="H120" s="8"/>
      <c r="I120" s="8"/>
      <c r="J120" s="8"/>
      <c r="K120" s="8"/>
      <c r="L120" s="8"/>
      <c r="M120" s="8"/>
      <c r="N120" s="8"/>
      <c r="O120" s="8"/>
      <c r="P120" s="8"/>
      <c r="Q120" s="8"/>
      <c r="R120" s="11"/>
      <c r="S120" s="11"/>
    </row>
    <row r="121" spans="1:19" ht="12.75" customHeight="1" x14ac:dyDescent="0.25">
      <c r="A121" s="8"/>
      <c r="B121" s="8"/>
      <c r="C121" s="8"/>
      <c r="D121" s="8"/>
      <c r="E121" s="9"/>
      <c r="F121" s="8"/>
      <c r="G121" s="8"/>
      <c r="H121" s="8"/>
      <c r="I121" s="8"/>
      <c r="J121" s="8"/>
      <c r="K121" s="8"/>
      <c r="L121" s="8"/>
      <c r="M121" s="8"/>
      <c r="N121" s="8"/>
      <c r="O121" s="8"/>
      <c r="P121" s="8"/>
      <c r="Q121" s="8"/>
      <c r="R121" s="11"/>
      <c r="S121" s="11"/>
    </row>
    <row r="122" spans="1:19" ht="12.75" customHeight="1" x14ac:dyDescent="0.25">
      <c r="A122" s="8"/>
      <c r="B122" s="8"/>
      <c r="C122" s="8"/>
      <c r="D122" s="8"/>
      <c r="E122" s="9"/>
      <c r="F122" s="8"/>
      <c r="G122" s="8"/>
      <c r="H122" s="8"/>
      <c r="I122" s="8"/>
      <c r="J122" s="8"/>
      <c r="K122" s="8"/>
      <c r="L122" s="8"/>
      <c r="M122" s="8"/>
      <c r="N122" s="8"/>
      <c r="O122" s="8"/>
      <c r="P122" s="8"/>
      <c r="Q122" s="8"/>
      <c r="R122" s="11"/>
      <c r="S122" s="11"/>
    </row>
    <row r="123" spans="1:19" ht="12.75" customHeight="1" x14ac:dyDescent="0.25">
      <c r="A123" s="8"/>
      <c r="B123" s="8"/>
      <c r="C123" s="8"/>
      <c r="D123" s="8"/>
      <c r="E123" s="9"/>
      <c r="F123" s="8"/>
      <c r="G123" s="8"/>
      <c r="H123" s="8"/>
      <c r="I123" s="8"/>
      <c r="J123" s="8"/>
      <c r="K123" s="8"/>
      <c r="L123" s="8"/>
      <c r="M123" s="8"/>
      <c r="N123" s="8"/>
      <c r="O123" s="8"/>
      <c r="P123" s="8"/>
      <c r="Q123" s="8"/>
      <c r="R123" s="11"/>
      <c r="S123" s="11"/>
    </row>
    <row r="124" spans="1:19" ht="12.75" customHeight="1" x14ac:dyDescent="0.25">
      <c r="A124" s="8"/>
      <c r="B124" s="8"/>
      <c r="C124" s="8"/>
      <c r="D124" s="8"/>
      <c r="E124" s="9"/>
      <c r="F124" s="8"/>
      <c r="G124" s="8"/>
      <c r="H124" s="8"/>
      <c r="I124" s="8"/>
      <c r="J124" s="8"/>
      <c r="K124" s="8"/>
      <c r="L124" s="8"/>
      <c r="M124" s="8"/>
      <c r="N124" s="8"/>
      <c r="O124" s="8"/>
      <c r="P124" s="8"/>
      <c r="Q124" s="8"/>
      <c r="R124" s="11"/>
      <c r="S124" s="11"/>
    </row>
    <row r="125" spans="1:19" ht="12.75" customHeight="1" x14ac:dyDescent="0.25">
      <c r="A125" s="8"/>
      <c r="B125" s="8"/>
      <c r="C125" s="8"/>
      <c r="D125" s="8"/>
      <c r="E125" s="9"/>
      <c r="F125" s="8"/>
      <c r="G125" s="8"/>
      <c r="H125" s="8"/>
      <c r="I125" s="8"/>
      <c r="J125" s="8"/>
      <c r="K125" s="8"/>
      <c r="L125" s="8"/>
      <c r="M125" s="8"/>
      <c r="N125" s="8"/>
      <c r="O125" s="8"/>
      <c r="P125" s="8"/>
      <c r="Q125" s="8"/>
      <c r="R125" s="11"/>
      <c r="S125" s="11"/>
    </row>
    <row r="126" spans="1:19" ht="12.75" customHeight="1" x14ac:dyDescent="0.25">
      <c r="A126" s="8"/>
      <c r="B126" s="8"/>
      <c r="C126" s="8"/>
      <c r="D126" s="8"/>
      <c r="E126" s="9"/>
      <c r="F126" s="8"/>
      <c r="G126" s="8"/>
      <c r="H126" s="8"/>
      <c r="I126" s="8"/>
      <c r="J126" s="8"/>
      <c r="K126" s="8"/>
      <c r="L126" s="8"/>
      <c r="M126" s="8"/>
      <c r="N126" s="8"/>
      <c r="O126" s="8"/>
      <c r="P126" s="8"/>
      <c r="Q126" s="8"/>
      <c r="R126" s="11"/>
      <c r="S126" s="11"/>
    </row>
    <row r="127" spans="1:19" ht="12.75" customHeight="1" x14ac:dyDescent="0.25">
      <c r="A127" s="8"/>
      <c r="B127" s="8"/>
      <c r="C127" s="8"/>
      <c r="D127" s="8"/>
      <c r="E127" s="9"/>
      <c r="F127" s="8"/>
      <c r="G127" s="8"/>
      <c r="H127" s="8"/>
      <c r="I127" s="8"/>
      <c r="J127" s="8"/>
      <c r="K127" s="8"/>
      <c r="L127" s="8"/>
      <c r="M127" s="8"/>
      <c r="N127" s="8"/>
      <c r="O127" s="8"/>
      <c r="P127" s="8"/>
      <c r="Q127" s="8"/>
      <c r="R127" s="11"/>
      <c r="S127" s="11"/>
    </row>
    <row r="128" spans="1:19" ht="12.75" customHeight="1" x14ac:dyDescent="0.25">
      <c r="A128" s="8"/>
      <c r="B128" s="8"/>
      <c r="C128" s="8"/>
      <c r="D128" s="8"/>
      <c r="E128" s="9"/>
      <c r="F128" s="8"/>
      <c r="G128" s="8"/>
      <c r="H128" s="8"/>
      <c r="I128" s="8"/>
      <c r="J128" s="8"/>
      <c r="K128" s="8"/>
      <c r="L128" s="8"/>
      <c r="M128" s="8"/>
      <c r="N128" s="8"/>
      <c r="O128" s="8"/>
      <c r="P128" s="8"/>
      <c r="Q128" s="8"/>
      <c r="R128" s="11"/>
      <c r="S128" s="11"/>
    </row>
    <row r="129" spans="1:19" ht="12.75" customHeight="1" x14ac:dyDescent="0.25">
      <c r="A129" s="8"/>
      <c r="B129" s="8"/>
      <c r="C129" s="8"/>
      <c r="D129" s="8"/>
      <c r="E129" s="9"/>
      <c r="F129" s="8"/>
      <c r="G129" s="8"/>
      <c r="H129" s="8"/>
      <c r="I129" s="8"/>
      <c r="J129" s="8"/>
      <c r="K129" s="8"/>
      <c r="L129" s="8"/>
      <c r="M129" s="8"/>
      <c r="N129" s="8"/>
      <c r="O129" s="8"/>
      <c r="P129" s="8"/>
      <c r="Q129" s="8"/>
      <c r="R129" s="11"/>
      <c r="S129" s="11"/>
    </row>
    <row r="130" spans="1:19" ht="12.75" customHeight="1" x14ac:dyDescent="0.25">
      <c r="A130" s="8"/>
      <c r="B130" s="8"/>
      <c r="C130" s="8"/>
      <c r="D130" s="8"/>
      <c r="E130" s="9"/>
      <c r="F130" s="8"/>
      <c r="G130" s="8"/>
      <c r="H130" s="8"/>
      <c r="I130" s="8"/>
      <c r="J130" s="8"/>
      <c r="K130" s="8"/>
      <c r="L130" s="8"/>
      <c r="M130" s="8"/>
      <c r="N130" s="8"/>
      <c r="O130" s="8"/>
      <c r="P130" s="8"/>
      <c r="Q130" s="8"/>
      <c r="R130" s="11"/>
      <c r="S130" s="11"/>
    </row>
    <row r="131" spans="1:19" ht="12.75" customHeight="1" x14ac:dyDescent="0.25">
      <c r="A131" s="8"/>
      <c r="B131" s="8"/>
      <c r="C131" s="8"/>
      <c r="D131" s="8"/>
      <c r="E131" s="9"/>
      <c r="F131" s="8"/>
      <c r="G131" s="8"/>
      <c r="H131" s="8"/>
      <c r="I131" s="8"/>
      <c r="J131" s="8"/>
      <c r="K131" s="8"/>
      <c r="L131" s="8"/>
      <c r="M131" s="8"/>
      <c r="N131" s="8"/>
      <c r="O131" s="8"/>
      <c r="P131" s="8"/>
      <c r="Q131" s="8"/>
      <c r="R131" s="11"/>
      <c r="S131" s="11"/>
    </row>
    <row r="132" spans="1:19" ht="12.75" customHeight="1" x14ac:dyDescent="0.25">
      <c r="A132" s="8"/>
      <c r="B132" s="8"/>
      <c r="C132" s="8"/>
      <c r="D132" s="8"/>
      <c r="E132" s="9"/>
      <c r="F132" s="8"/>
      <c r="G132" s="8"/>
      <c r="H132" s="8"/>
      <c r="I132" s="8"/>
      <c r="J132" s="8"/>
      <c r="K132" s="8"/>
      <c r="L132" s="8"/>
      <c r="M132" s="8"/>
      <c r="N132" s="8"/>
      <c r="O132" s="8"/>
      <c r="P132" s="8"/>
      <c r="Q132" s="8"/>
      <c r="R132" s="11"/>
      <c r="S132" s="11"/>
    </row>
    <row r="133" spans="1:19" ht="12.75" customHeight="1" x14ac:dyDescent="0.25">
      <c r="A133" s="8"/>
      <c r="B133" s="8"/>
      <c r="C133" s="8"/>
      <c r="D133" s="8"/>
      <c r="E133" s="9"/>
      <c r="F133" s="8"/>
      <c r="G133" s="8"/>
      <c r="H133" s="8"/>
      <c r="I133" s="8"/>
      <c r="J133" s="8"/>
      <c r="K133" s="8"/>
      <c r="L133" s="8"/>
      <c r="M133" s="8"/>
      <c r="N133" s="8"/>
      <c r="O133" s="8"/>
      <c r="P133" s="8"/>
      <c r="Q133" s="8"/>
      <c r="R133" s="11"/>
      <c r="S133" s="11"/>
    </row>
    <row r="134" spans="1:19" ht="12.75" customHeight="1" x14ac:dyDescent="0.25">
      <c r="A134" s="8"/>
      <c r="B134" s="8"/>
      <c r="C134" s="8"/>
      <c r="D134" s="8"/>
      <c r="E134" s="9"/>
      <c r="F134" s="8"/>
      <c r="G134" s="8"/>
      <c r="H134" s="8"/>
      <c r="I134" s="8"/>
      <c r="J134" s="8"/>
      <c r="K134" s="8"/>
      <c r="L134" s="8"/>
      <c r="M134" s="8"/>
      <c r="N134" s="8"/>
      <c r="O134" s="8"/>
      <c r="P134" s="8"/>
      <c r="Q134" s="8"/>
      <c r="R134" s="11"/>
      <c r="S134" s="11"/>
    </row>
    <row r="135" spans="1:19" ht="12.75" customHeight="1" x14ac:dyDescent="0.25">
      <c r="A135" s="8"/>
      <c r="B135" s="8"/>
      <c r="C135" s="8"/>
      <c r="D135" s="8"/>
      <c r="E135" s="9"/>
      <c r="F135" s="8"/>
      <c r="G135" s="8"/>
      <c r="H135" s="8"/>
      <c r="I135" s="8"/>
      <c r="J135" s="8"/>
      <c r="K135" s="8"/>
      <c r="L135" s="8"/>
      <c r="M135" s="8"/>
      <c r="N135" s="8"/>
      <c r="O135" s="8"/>
      <c r="P135" s="8"/>
      <c r="Q135" s="8"/>
      <c r="R135" s="11"/>
      <c r="S135" s="11"/>
    </row>
    <row r="136" spans="1:19" ht="12.75" customHeight="1" x14ac:dyDescent="0.25">
      <c r="A136" s="8"/>
      <c r="B136" s="8"/>
      <c r="C136" s="8"/>
      <c r="D136" s="8"/>
      <c r="E136" s="9"/>
      <c r="F136" s="8"/>
      <c r="G136" s="8"/>
      <c r="H136" s="8"/>
      <c r="I136" s="8"/>
      <c r="J136" s="8"/>
      <c r="K136" s="8"/>
      <c r="L136" s="8"/>
      <c r="M136" s="8"/>
      <c r="N136" s="8"/>
      <c r="O136" s="8"/>
      <c r="P136" s="8"/>
      <c r="Q136" s="8"/>
      <c r="R136" s="11"/>
      <c r="S136" s="11"/>
    </row>
    <row r="137" spans="1:19" ht="12.75" customHeight="1" x14ac:dyDescent="0.25">
      <c r="A137" s="8"/>
      <c r="B137" s="8"/>
      <c r="C137" s="8"/>
      <c r="D137" s="8"/>
      <c r="E137" s="9"/>
      <c r="F137" s="8"/>
      <c r="G137" s="8"/>
      <c r="H137" s="8"/>
      <c r="I137" s="8"/>
      <c r="J137" s="8"/>
      <c r="K137" s="8"/>
      <c r="L137" s="8"/>
      <c r="M137" s="8"/>
      <c r="N137" s="8"/>
      <c r="O137" s="8"/>
      <c r="P137" s="8"/>
      <c r="Q137" s="8"/>
      <c r="R137" s="11"/>
      <c r="S137" s="11"/>
    </row>
    <row r="138" spans="1:19" ht="12.75" customHeight="1" x14ac:dyDescent="0.25">
      <c r="A138" s="8"/>
      <c r="B138" s="8"/>
      <c r="C138" s="8"/>
      <c r="D138" s="8"/>
      <c r="E138" s="9"/>
      <c r="F138" s="8"/>
      <c r="G138" s="8"/>
      <c r="H138" s="8"/>
      <c r="I138" s="8"/>
      <c r="J138" s="8"/>
      <c r="K138" s="8"/>
      <c r="L138" s="8"/>
      <c r="M138" s="8"/>
      <c r="N138" s="8"/>
      <c r="O138" s="8"/>
      <c r="P138" s="8"/>
      <c r="Q138" s="8"/>
      <c r="R138" s="11"/>
      <c r="S138" s="11"/>
    </row>
    <row r="139" spans="1:19" ht="12.75" customHeight="1" x14ac:dyDescent="0.25">
      <c r="A139" s="8"/>
      <c r="B139" s="8"/>
      <c r="C139" s="8"/>
      <c r="D139" s="8"/>
      <c r="E139" s="9"/>
      <c r="F139" s="8"/>
      <c r="G139" s="8"/>
      <c r="H139" s="8"/>
      <c r="I139" s="8"/>
      <c r="J139" s="8"/>
      <c r="K139" s="8"/>
      <c r="L139" s="8"/>
      <c r="M139" s="8"/>
      <c r="N139" s="8"/>
      <c r="O139" s="8"/>
      <c r="P139" s="8"/>
      <c r="Q139" s="8"/>
      <c r="R139" s="11"/>
      <c r="S139" s="11"/>
    </row>
    <row r="140" spans="1:19" ht="12.75" customHeight="1" x14ac:dyDescent="0.25">
      <c r="A140" s="8"/>
      <c r="B140" s="8"/>
      <c r="C140" s="8"/>
      <c r="D140" s="8"/>
      <c r="E140" s="9"/>
      <c r="F140" s="8"/>
      <c r="G140" s="8"/>
      <c r="H140" s="8"/>
      <c r="I140" s="8"/>
      <c r="J140" s="8"/>
      <c r="K140" s="8"/>
      <c r="L140" s="8"/>
      <c r="M140" s="8"/>
      <c r="N140" s="8"/>
      <c r="O140" s="8"/>
      <c r="P140" s="8"/>
      <c r="Q140" s="8"/>
      <c r="R140" s="11"/>
      <c r="S140" s="11"/>
    </row>
    <row r="141" spans="1:19" ht="12.75" customHeight="1" x14ac:dyDescent="0.25">
      <c r="A141" s="8"/>
      <c r="B141" s="8"/>
      <c r="C141" s="8"/>
      <c r="D141" s="8"/>
      <c r="E141" s="9"/>
      <c r="F141" s="8"/>
      <c r="G141" s="8"/>
      <c r="H141" s="8"/>
      <c r="I141" s="8"/>
      <c r="J141" s="8"/>
      <c r="K141" s="8"/>
      <c r="L141" s="8"/>
      <c r="M141" s="8"/>
      <c r="N141" s="8"/>
      <c r="O141" s="8"/>
      <c r="P141" s="8"/>
      <c r="Q141" s="8"/>
      <c r="R141" s="11"/>
      <c r="S141" s="11"/>
    </row>
    <row r="142" spans="1:19" ht="12.75" customHeight="1" x14ac:dyDescent="0.25">
      <c r="A142" s="8"/>
      <c r="B142" s="8"/>
      <c r="C142" s="8"/>
      <c r="D142" s="8"/>
      <c r="E142" s="9"/>
      <c r="F142" s="8"/>
      <c r="G142" s="8"/>
      <c r="H142" s="8"/>
      <c r="I142" s="8"/>
      <c r="J142" s="8"/>
      <c r="K142" s="8"/>
      <c r="L142" s="8"/>
      <c r="M142" s="8"/>
      <c r="N142" s="8"/>
      <c r="O142" s="8"/>
      <c r="P142" s="8"/>
      <c r="Q142" s="8"/>
      <c r="R142" s="11"/>
      <c r="S142" s="11"/>
    </row>
    <row r="143" spans="1:19" ht="12.75" customHeight="1" x14ac:dyDescent="0.25">
      <c r="A143" s="8"/>
      <c r="B143" s="8"/>
      <c r="C143" s="8"/>
      <c r="D143" s="8"/>
      <c r="E143" s="9"/>
      <c r="F143" s="8"/>
      <c r="G143" s="8"/>
      <c r="H143" s="8"/>
      <c r="I143" s="8"/>
      <c r="J143" s="8"/>
      <c r="K143" s="8"/>
      <c r="L143" s="8"/>
      <c r="M143" s="8"/>
      <c r="N143" s="8"/>
      <c r="O143" s="8"/>
      <c r="P143" s="8"/>
      <c r="Q143" s="8"/>
      <c r="R143" s="11"/>
      <c r="S143" s="11"/>
    </row>
    <row r="144" spans="1:19" ht="12.75" customHeight="1" x14ac:dyDescent="0.25">
      <c r="A144" s="8"/>
      <c r="B144" s="8"/>
      <c r="C144" s="8"/>
      <c r="D144" s="8"/>
      <c r="E144" s="9"/>
      <c r="F144" s="8"/>
      <c r="G144" s="8"/>
      <c r="H144" s="8"/>
      <c r="I144" s="8"/>
      <c r="J144" s="8"/>
      <c r="K144" s="8"/>
      <c r="L144" s="8"/>
      <c r="M144" s="8"/>
      <c r="N144" s="8"/>
      <c r="O144" s="8"/>
      <c r="P144" s="8"/>
      <c r="Q144" s="8"/>
      <c r="R144" s="11"/>
      <c r="S144" s="11"/>
    </row>
    <row r="145" spans="1:19" ht="12.75" customHeight="1" x14ac:dyDescent="0.25">
      <c r="A145" s="8"/>
      <c r="B145" s="8"/>
      <c r="C145" s="8"/>
      <c r="D145" s="8"/>
      <c r="E145" s="9"/>
      <c r="F145" s="8"/>
      <c r="G145" s="8"/>
      <c r="H145" s="8"/>
      <c r="I145" s="8"/>
      <c r="J145" s="8"/>
      <c r="K145" s="8"/>
      <c r="L145" s="8"/>
      <c r="M145" s="8"/>
      <c r="N145" s="8"/>
      <c r="O145" s="8"/>
      <c r="P145" s="8"/>
      <c r="Q145" s="8"/>
      <c r="R145" s="11"/>
      <c r="S145" s="11"/>
    </row>
    <row r="146" spans="1:19" ht="12.75" customHeight="1" x14ac:dyDescent="0.25">
      <c r="A146" s="8"/>
      <c r="B146" s="8"/>
      <c r="C146" s="8"/>
      <c r="D146" s="8"/>
      <c r="E146" s="9"/>
      <c r="F146" s="8"/>
      <c r="G146" s="8"/>
      <c r="H146" s="8"/>
      <c r="I146" s="8"/>
      <c r="J146" s="8"/>
      <c r="K146" s="8"/>
      <c r="L146" s="8"/>
      <c r="M146" s="8"/>
      <c r="N146" s="8"/>
      <c r="O146" s="8"/>
      <c r="P146" s="8"/>
      <c r="Q146" s="8"/>
      <c r="R146" s="11"/>
      <c r="S146" s="11"/>
    </row>
    <row r="147" spans="1:19" ht="12.75" customHeight="1" x14ac:dyDescent="0.25">
      <c r="A147" s="8"/>
      <c r="B147" s="8"/>
      <c r="C147" s="8"/>
      <c r="D147" s="8"/>
      <c r="E147" s="9"/>
      <c r="F147" s="8"/>
      <c r="G147" s="8"/>
      <c r="H147" s="8"/>
      <c r="I147" s="8"/>
      <c r="J147" s="8"/>
      <c r="K147" s="8"/>
      <c r="L147" s="8"/>
      <c r="M147" s="8"/>
      <c r="N147" s="8"/>
      <c r="O147" s="8"/>
      <c r="P147" s="8"/>
      <c r="Q147" s="8"/>
      <c r="R147" s="11"/>
      <c r="S147" s="11"/>
    </row>
    <row r="148" spans="1:19" ht="12.75" customHeight="1" x14ac:dyDescent="0.25">
      <c r="A148" s="8"/>
      <c r="B148" s="8"/>
      <c r="C148" s="8"/>
      <c r="D148" s="8"/>
      <c r="E148" s="9"/>
      <c r="F148" s="8"/>
      <c r="G148" s="8"/>
      <c r="H148" s="8"/>
      <c r="I148" s="8"/>
      <c r="J148" s="8"/>
      <c r="K148" s="8"/>
      <c r="L148" s="8"/>
      <c r="M148" s="8"/>
      <c r="N148" s="8"/>
      <c r="O148" s="8"/>
      <c r="P148" s="8"/>
      <c r="Q148" s="8"/>
      <c r="R148" s="11"/>
      <c r="S148" s="11"/>
    </row>
    <row r="149" spans="1:19" ht="12.75" customHeight="1" x14ac:dyDescent="0.25">
      <c r="A149" s="8"/>
      <c r="B149" s="8"/>
      <c r="C149" s="8"/>
      <c r="D149" s="8"/>
      <c r="E149" s="9"/>
      <c r="F149" s="8"/>
      <c r="G149" s="8"/>
      <c r="H149" s="8"/>
      <c r="I149" s="8"/>
      <c r="J149" s="8"/>
      <c r="K149" s="8"/>
      <c r="L149" s="8"/>
      <c r="M149" s="8"/>
      <c r="N149" s="8"/>
      <c r="O149" s="8"/>
      <c r="P149" s="8"/>
      <c r="Q149" s="8"/>
      <c r="R149" s="11"/>
      <c r="S149" s="11"/>
    </row>
    <row r="150" spans="1:19" ht="12.75" customHeight="1" x14ac:dyDescent="0.25">
      <c r="A150" s="8"/>
      <c r="B150" s="8"/>
      <c r="C150" s="8"/>
      <c r="D150" s="8"/>
      <c r="E150" s="9"/>
      <c r="F150" s="8"/>
      <c r="G150" s="8"/>
      <c r="H150" s="8"/>
      <c r="I150" s="8"/>
      <c r="J150" s="8"/>
      <c r="K150" s="8"/>
      <c r="L150" s="8"/>
      <c r="M150" s="8"/>
      <c r="N150" s="8"/>
      <c r="O150" s="8"/>
      <c r="P150" s="8"/>
      <c r="Q150" s="8"/>
      <c r="R150" s="11"/>
      <c r="S150" s="11"/>
    </row>
    <row r="151" spans="1:19" ht="12.75" customHeight="1" x14ac:dyDescent="0.25">
      <c r="A151" s="8"/>
      <c r="B151" s="8"/>
      <c r="C151" s="8"/>
      <c r="D151" s="8"/>
      <c r="E151" s="9"/>
      <c r="F151" s="8"/>
      <c r="G151" s="8"/>
      <c r="H151" s="8"/>
      <c r="I151" s="8"/>
      <c r="J151" s="8"/>
      <c r="K151" s="8"/>
      <c r="L151" s="8"/>
      <c r="M151" s="8"/>
      <c r="N151" s="8"/>
      <c r="O151" s="8"/>
      <c r="P151" s="8"/>
      <c r="Q151" s="8"/>
      <c r="R151" s="11"/>
      <c r="S151" s="11"/>
    </row>
    <row r="152" spans="1:19" ht="12.75" customHeight="1" x14ac:dyDescent="0.25">
      <c r="A152" s="8"/>
      <c r="B152" s="8"/>
      <c r="C152" s="8"/>
      <c r="D152" s="8"/>
      <c r="E152" s="9"/>
      <c r="F152" s="8"/>
      <c r="G152" s="8"/>
      <c r="H152" s="8"/>
      <c r="I152" s="8"/>
      <c r="J152" s="8"/>
      <c r="K152" s="8"/>
      <c r="L152" s="8"/>
      <c r="M152" s="8"/>
      <c r="N152" s="8"/>
      <c r="O152" s="8"/>
      <c r="P152" s="8"/>
      <c r="Q152" s="8"/>
      <c r="R152" s="11"/>
      <c r="S152" s="11"/>
    </row>
    <row r="153" spans="1:19" ht="12.75" customHeight="1" x14ac:dyDescent="0.25">
      <c r="A153" s="8"/>
      <c r="B153" s="8"/>
      <c r="C153" s="8"/>
      <c r="D153" s="8"/>
      <c r="E153" s="9"/>
      <c r="F153" s="8"/>
      <c r="G153" s="8"/>
      <c r="H153" s="8"/>
      <c r="I153" s="8"/>
      <c r="J153" s="8"/>
      <c r="K153" s="8"/>
      <c r="L153" s="8"/>
      <c r="M153" s="8"/>
      <c r="N153" s="8"/>
      <c r="O153" s="8"/>
      <c r="P153" s="8"/>
      <c r="Q153" s="8"/>
      <c r="R153" s="11"/>
      <c r="S153" s="11"/>
    </row>
    <row r="154" spans="1:19" ht="12.75" customHeight="1" x14ac:dyDescent="0.25">
      <c r="A154" s="8"/>
      <c r="B154" s="8"/>
      <c r="C154" s="8"/>
      <c r="D154" s="8"/>
      <c r="E154" s="9"/>
      <c r="F154" s="8"/>
      <c r="G154" s="8"/>
      <c r="H154" s="8"/>
      <c r="I154" s="8"/>
      <c r="J154" s="8"/>
      <c r="K154" s="8"/>
      <c r="L154" s="8"/>
      <c r="M154" s="8"/>
      <c r="N154" s="8"/>
      <c r="O154" s="8"/>
      <c r="P154" s="8"/>
      <c r="Q154" s="8"/>
      <c r="R154" s="11"/>
      <c r="S154" s="11"/>
    </row>
    <row r="155" spans="1:19" ht="12.75" customHeight="1" x14ac:dyDescent="0.25">
      <c r="A155" s="8"/>
      <c r="B155" s="8"/>
      <c r="C155" s="8"/>
      <c r="D155" s="8"/>
      <c r="E155" s="9"/>
      <c r="F155" s="8"/>
      <c r="G155" s="8"/>
      <c r="H155" s="8"/>
      <c r="I155" s="8"/>
      <c r="J155" s="8"/>
      <c r="K155" s="8"/>
      <c r="L155" s="8"/>
      <c r="M155" s="8"/>
      <c r="N155" s="8"/>
      <c r="O155" s="8"/>
      <c r="P155" s="8"/>
      <c r="Q155" s="8"/>
      <c r="R155" s="11"/>
      <c r="S155" s="11"/>
    </row>
    <row r="156" spans="1:19" ht="12.75" customHeight="1" x14ac:dyDescent="0.25">
      <c r="A156" s="8"/>
      <c r="B156" s="8"/>
      <c r="C156" s="8"/>
      <c r="D156" s="8"/>
      <c r="E156" s="9"/>
      <c r="F156" s="8"/>
      <c r="G156" s="8"/>
      <c r="H156" s="8"/>
      <c r="I156" s="8"/>
      <c r="J156" s="8"/>
      <c r="K156" s="8"/>
      <c r="L156" s="8"/>
      <c r="M156" s="8"/>
      <c r="N156" s="8"/>
      <c r="O156" s="8"/>
      <c r="P156" s="8"/>
      <c r="Q156" s="8"/>
      <c r="R156" s="11"/>
      <c r="S156" s="11"/>
    </row>
    <row r="157" spans="1:19" ht="12.75" customHeight="1" x14ac:dyDescent="0.25">
      <c r="A157" s="8"/>
      <c r="B157" s="8"/>
      <c r="C157" s="8"/>
      <c r="D157" s="8"/>
      <c r="E157" s="9"/>
      <c r="F157" s="8"/>
      <c r="G157" s="8"/>
      <c r="H157" s="8"/>
      <c r="I157" s="8"/>
      <c r="J157" s="8"/>
      <c r="K157" s="8"/>
      <c r="L157" s="8"/>
      <c r="M157" s="8"/>
      <c r="N157" s="8"/>
      <c r="O157" s="8"/>
      <c r="P157" s="8"/>
      <c r="Q157" s="8"/>
      <c r="R157" s="11"/>
      <c r="S157" s="11"/>
    </row>
    <row r="158" spans="1:19" ht="12.75" customHeight="1" x14ac:dyDescent="0.25">
      <c r="A158" s="8"/>
      <c r="B158" s="8"/>
      <c r="C158" s="8"/>
      <c r="D158" s="8"/>
      <c r="E158" s="9"/>
      <c r="F158" s="8"/>
      <c r="G158" s="8"/>
      <c r="H158" s="8"/>
      <c r="I158" s="8"/>
      <c r="J158" s="8"/>
      <c r="K158" s="8"/>
      <c r="L158" s="8"/>
      <c r="M158" s="8"/>
      <c r="N158" s="8"/>
      <c r="O158" s="8"/>
      <c r="P158" s="8"/>
      <c r="Q158" s="8"/>
      <c r="R158" s="11"/>
      <c r="S158" s="11"/>
    </row>
    <row r="159" spans="1:19" ht="12.75" customHeight="1" x14ac:dyDescent="0.25">
      <c r="A159" s="8"/>
      <c r="B159" s="8"/>
      <c r="C159" s="8"/>
      <c r="D159" s="8"/>
      <c r="E159" s="9"/>
      <c r="F159" s="8"/>
      <c r="G159" s="8"/>
      <c r="H159" s="8"/>
      <c r="I159" s="8"/>
      <c r="J159" s="8"/>
      <c r="K159" s="8"/>
      <c r="L159" s="8"/>
      <c r="M159" s="8"/>
      <c r="N159" s="8"/>
      <c r="O159" s="8"/>
      <c r="P159" s="8"/>
      <c r="Q159" s="8"/>
      <c r="R159" s="11"/>
      <c r="S159" s="11"/>
    </row>
    <row r="160" spans="1:19" ht="12.75" customHeight="1" x14ac:dyDescent="0.25">
      <c r="A160" s="8"/>
      <c r="B160" s="8"/>
      <c r="C160" s="8"/>
      <c r="D160" s="8"/>
      <c r="E160" s="9"/>
      <c r="F160" s="8"/>
      <c r="G160" s="8"/>
      <c r="H160" s="8"/>
      <c r="I160" s="8"/>
      <c r="J160" s="8"/>
      <c r="K160" s="8"/>
      <c r="L160" s="8"/>
      <c r="M160" s="8"/>
      <c r="N160" s="8"/>
      <c r="O160" s="8"/>
      <c r="P160" s="8"/>
      <c r="Q160" s="8"/>
      <c r="R160" s="11"/>
      <c r="S160" s="11"/>
    </row>
    <row r="161" spans="1:19" ht="12.75" customHeight="1" x14ac:dyDescent="0.25">
      <c r="A161" s="8"/>
      <c r="B161" s="8"/>
      <c r="C161" s="8"/>
      <c r="D161" s="8"/>
      <c r="E161" s="9"/>
      <c r="F161" s="8"/>
      <c r="G161" s="8"/>
      <c r="H161" s="8"/>
      <c r="I161" s="8"/>
      <c r="J161" s="8"/>
      <c r="K161" s="8"/>
      <c r="L161" s="8"/>
      <c r="M161" s="8"/>
      <c r="N161" s="8"/>
      <c r="O161" s="8"/>
      <c r="P161" s="8"/>
      <c r="Q161" s="8"/>
      <c r="R161" s="11"/>
      <c r="S161" s="11"/>
    </row>
    <row r="162" spans="1:19" ht="12.75" customHeight="1" x14ac:dyDescent="0.25">
      <c r="A162" s="8"/>
      <c r="B162" s="8"/>
      <c r="C162" s="8"/>
      <c r="D162" s="8"/>
      <c r="E162" s="9"/>
      <c r="F162" s="8"/>
      <c r="G162" s="8"/>
      <c r="H162" s="8"/>
      <c r="I162" s="8"/>
      <c r="J162" s="8"/>
      <c r="K162" s="8"/>
      <c r="L162" s="8"/>
      <c r="M162" s="8"/>
      <c r="N162" s="8"/>
      <c r="O162" s="8"/>
      <c r="P162" s="8"/>
      <c r="Q162" s="8"/>
      <c r="R162" s="11"/>
      <c r="S162" s="11"/>
    </row>
    <row r="163" spans="1:19" ht="12.75" customHeight="1" x14ac:dyDescent="0.25">
      <c r="A163" s="8"/>
      <c r="B163" s="8"/>
      <c r="C163" s="8"/>
      <c r="D163" s="8"/>
      <c r="E163" s="9"/>
      <c r="F163" s="8"/>
      <c r="G163" s="8"/>
      <c r="H163" s="8"/>
      <c r="I163" s="8"/>
      <c r="J163" s="8"/>
      <c r="K163" s="8"/>
      <c r="L163" s="8"/>
      <c r="M163" s="8"/>
      <c r="N163" s="8"/>
      <c r="O163" s="8"/>
      <c r="P163" s="8"/>
      <c r="Q163" s="8"/>
      <c r="R163" s="11"/>
      <c r="S163" s="11"/>
    </row>
    <row r="164" spans="1:19" ht="12.75" customHeight="1" x14ac:dyDescent="0.25">
      <c r="A164" s="8"/>
      <c r="B164" s="8"/>
      <c r="C164" s="8"/>
      <c r="D164" s="8"/>
      <c r="E164" s="9"/>
      <c r="F164" s="8"/>
      <c r="G164" s="8"/>
      <c r="H164" s="8"/>
      <c r="I164" s="8"/>
      <c r="J164" s="8"/>
      <c r="K164" s="8"/>
      <c r="L164" s="8"/>
      <c r="M164" s="8"/>
      <c r="N164" s="8"/>
      <c r="O164" s="8"/>
      <c r="P164" s="8"/>
      <c r="Q164" s="8"/>
      <c r="R164" s="11"/>
      <c r="S164" s="11"/>
    </row>
    <row r="165" spans="1:19" ht="12.75" customHeight="1" x14ac:dyDescent="0.25">
      <c r="A165" s="8"/>
      <c r="B165" s="8"/>
      <c r="C165" s="8"/>
      <c r="D165" s="8"/>
      <c r="E165" s="9"/>
      <c r="F165" s="8"/>
      <c r="G165" s="8"/>
      <c r="H165" s="8"/>
      <c r="I165" s="8"/>
      <c r="J165" s="8"/>
      <c r="K165" s="8"/>
      <c r="L165" s="8"/>
      <c r="M165" s="8"/>
      <c r="N165" s="8"/>
      <c r="O165" s="8"/>
      <c r="P165" s="8"/>
      <c r="Q165" s="8"/>
      <c r="R165" s="11"/>
      <c r="S165" s="11"/>
    </row>
    <row r="166" spans="1:19" ht="12.75" customHeight="1" x14ac:dyDescent="0.25">
      <c r="A166" s="8"/>
      <c r="B166" s="8"/>
      <c r="C166" s="8"/>
      <c r="D166" s="8"/>
      <c r="E166" s="9"/>
      <c r="F166" s="8"/>
      <c r="G166" s="8"/>
      <c r="H166" s="8"/>
      <c r="I166" s="8"/>
      <c r="J166" s="8"/>
      <c r="K166" s="8"/>
      <c r="L166" s="8"/>
      <c r="M166" s="8"/>
      <c r="N166" s="8"/>
      <c r="O166" s="8"/>
      <c r="P166" s="8"/>
      <c r="Q166" s="8"/>
      <c r="R166" s="11"/>
      <c r="S166" s="11"/>
    </row>
    <row r="167" spans="1:19" ht="12.75" customHeight="1" x14ac:dyDescent="0.25">
      <c r="A167" s="8"/>
      <c r="B167" s="8"/>
      <c r="C167" s="8"/>
      <c r="D167" s="8"/>
      <c r="E167" s="9"/>
      <c r="F167" s="8"/>
      <c r="G167" s="8"/>
      <c r="H167" s="8"/>
      <c r="I167" s="8"/>
      <c r="J167" s="8"/>
      <c r="K167" s="8"/>
      <c r="L167" s="8"/>
      <c r="M167" s="8"/>
      <c r="N167" s="8"/>
      <c r="O167" s="8"/>
      <c r="P167" s="8"/>
      <c r="Q167" s="8"/>
      <c r="R167" s="11"/>
      <c r="S167" s="11"/>
    </row>
    <row r="168" spans="1:19" ht="12.75" customHeight="1" x14ac:dyDescent="0.25">
      <c r="A168" s="8"/>
      <c r="B168" s="8"/>
      <c r="C168" s="8"/>
      <c r="D168" s="8"/>
      <c r="E168" s="9"/>
      <c r="F168" s="8"/>
      <c r="G168" s="8"/>
      <c r="H168" s="8"/>
      <c r="I168" s="8"/>
      <c r="J168" s="8"/>
      <c r="K168" s="8"/>
      <c r="L168" s="8"/>
      <c r="M168" s="8"/>
      <c r="N168" s="8"/>
      <c r="O168" s="8"/>
      <c r="P168" s="8"/>
      <c r="Q168" s="8"/>
      <c r="R168" s="11"/>
      <c r="S168" s="11"/>
    </row>
    <row r="169" spans="1:19" ht="12.75" customHeight="1" x14ac:dyDescent="0.25">
      <c r="A169" s="8"/>
      <c r="B169" s="8"/>
      <c r="C169" s="8"/>
      <c r="D169" s="8"/>
      <c r="E169" s="9"/>
      <c r="F169" s="8"/>
      <c r="G169" s="8"/>
      <c r="H169" s="8"/>
      <c r="I169" s="8"/>
      <c r="J169" s="8"/>
      <c r="K169" s="8"/>
      <c r="L169" s="8"/>
      <c r="M169" s="8"/>
      <c r="N169" s="8"/>
      <c r="O169" s="8"/>
      <c r="P169" s="8"/>
      <c r="Q169" s="8"/>
      <c r="R169" s="11"/>
      <c r="S169" s="11"/>
    </row>
    <row r="170" spans="1:19" ht="12.75" customHeight="1" x14ac:dyDescent="0.25">
      <c r="A170" s="8"/>
      <c r="B170" s="8"/>
      <c r="C170" s="8"/>
      <c r="D170" s="8"/>
      <c r="E170" s="9"/>
      <c r="F170" s="8"/>
      <c r="G170" s="8"/>
      <c r="H170" s="8"/>
      <c r="I170" s="8"/>
      <c r="J170" s="8"/>
      <c r="K170" s="8"/>
      <c r="L170" s="8"/>
      <c r="M170" s="8"/>
      <c r="N170" s="8"/>
      <c r="O170" s="8"/>
      <c r="P170" s="8"/>
      <c r="Q170" s="8"/>
      <c r="R170" s="11"/>
      <c r="S170" s="11"/>
    </row>
    <row r="171" spans="1:19" ht="12.75" customHeight="1" x14ac:dyDescent="0.25">
      <c r="A171" s="8"/>
      <c r="B171" s="8"/>
      <c r="C171" s="8"/>
      <c r="D171" s="8"/>
      <c r="E171" s="9"/>
      <c r="F171" s="8"/>
      <c r="G171" s="8"/>
      <c r="H171" s="8"/>
      <c r="I171" s="8"/>
      <c r="J171" s="8"/>
      <c r="K171" s="8"/>
      <c r="L171" s="8"/>
      <c r="M171" s="8"/>
      <c r="N171" s="8"/>
      <c r="O171" s="8"/>
      <c r="P171" s="8"/>
      <c r="Q171" s="8"/>
      <c r="R171" s="11"/>
      <c r="S171" s="11"/>
    </row>
    <row r="172" spans="1:19" ht="12.75" customHeight="1" x14ac:dyDescent="0.25">
      <c r="A172" s="8"/>
      <c r="B172" s="8"/>
      <c r="C172" s="8"/>
      <c r="D172" s="8"/>
      <c r="E172" s="9"/>
      <c r="F172" s="8"/>
      <c r="G172" s="8"/>
      <c r="H172" s="8"/>
      <c r="I172" s="8"/>
      <c r="J172" s="8"/>
      <c r="K172" s="8"/>
      <c r="L172" s="8"/>
      <c r="M172" s="8"/>
      <c r="N172" s="8"/>
      <c r="O172" s="8"/>
      <c r="P172" s="8"/>
      <c r="Q172" s="8"/>
      <c r="R172" s="11"/>
      <c r="S172" s="11"/>
    </row>
    <row r="173" spans="1:19" ht="12.75" customHeight="1" x14ac:dyDescent="0.25">
      <c r="A173" s="8"/>
      <c r="B173" s="8"/>
      <c r="C173" s="8"/>
      <c r="D173" s="8"/>
      <c r="E173" s="9"/>
      <c r="F173" s="8"/>
      <c r="G173" s="8"/>
      <c r="H173" s="8"/>
      <c r="I173" s="8"/>
      <c r="J173" s="8"/>
      <c r="K173" s="8"/>
      <c r="L173" s="8"/>
      <c r="M173" s="8"/>
      <c r="N173" s="8"/>
      <c r="O173" s="8"/>
      <c r="P173" s="8"/>
      <c r="Q173" s="8"/>
      <c r="R173" s="11"/>
      <c r="S173" s="11"/>
    </row>
    <row r="174" spans="1:19" ht="12.75" customHeight="1" x14ac:dyDescent="0.25">
      <c r="A174" s="8"/>
      <c r="B174" s="8"/>
      <c r="C174" s="8"/>
      <c r="D174" s="8"/>
      <c r="E174" s="9"/>
      <c r="F174" s="8"/>
      <c r="G174" s="8"/>
      <c r="H174" s="8"/>
      <c r="I174" s="8"/>
      <c r="J174" s="8"/>
      <c r="K174" s="8"/>
      <c r="L174" s="8"/>
      <c r="M174" s="8"/>
      <c r="N174" s="8"/>
      <c r="O174" s="8"/>
      <c r="P174" s="8"/>
      <c r="Q174" s="8"/>
      <c r="R174" s="11"/>
      <c r="S174" s="11"/>
    </row>
    <row r="175" spans="1:19" ht="12.75" customHeight="1" x14ac:dyDescent="0.25">
      <c r="A175" s="8"/>
      <c r="B175" s="8"/>
      <c r="C175" s="8"/>
      <c r="D175" s="8"/>
      <c r="E175" s="9"/>
      <c r="F175" s="8"/>
      <c r="G175" s="8"/>
      <c r="H175" s="8"/>
      <c r="I175" s="8"/>
      <c r="J175" s="8"/>
      <c r="K175" s="8"/>
      <c r="L175" s="8"/>
      <c r="M175" s="8"/>
      <c r="N175" s="8"/>
      <c r="O175" s="8"/>
      <c r="P175" s="8"/>
      <c r="Q175" s="8"/>
      <c r="R175" s="11"/>
      <c r="S175" s="11"/>
    </row>
    <row r="176" spans="1:19" ht="12.75" customHeight="1" x14ac:dyDescent="0.25">
      <c r="A176" s="8"/>
      <c r="B176" s="8"/>
      <c r="C176" s="8"/>
      <c r="D176" s="8"/>
      <c r="E176" s="9"/>
      <c r="F176" s="8"/>
      <c r="G176" s="8"/>
      <c r="H176" s="8"/>
      <c r="I176" s="8"/>
      <c r="J176" s="8"/>
      <c r="K176" s="8"/>
      <c r="L176" s="8"/>
      <c r="M176" s="8"/>
      <c r="N176" s="8"/>
      <c r="O176" s="8"/>
      <c r="P176" s="8"/>
      <c r="Q176" s="8"/>
      <c r="R176" s="11"/>
      <c r="S176" s="11"/>
    </row>
    <row r="177" spans="1:19" ht="12.75" customHeight="1" x14ac:dyDescent="0.25">
      <c r="A177" s="8"/>
      <c r="B177" s="8"/>
      <c r="C177" s="8"/>
      <c r="D177" s="8"/>
      <c r="E177" s="9"/>
      <c r="F177" s="8"/>
      <c r="G177" s="8"/>
      <c r="H177" s="8"/>
      <c r="I177" s="8"/>
      <c r="J177" s="8"/>
      <c r="K177" s="8"/>
      <c r="L177" s="8"/>
      <c r="M177" s="8"/>
      <c r="N177" s="8"/>
      <c r="O177" s="8"/>
      <c r="P177" s="8"/>
      <c r="Q177" s="8"/>
      <c r="R177" s="11"/>
      <c r="S177" s="11"/>
    </row>
    <row r="178" spans="1:19" ht="12.75" customHeight="1" x14ac:dyDescent="0.25">
      <c r="A178" s="8"/>
      <c r="B178" s="8"/>
      <c r="C178" s="8"/>
      <c r="D178" s="8"/>
      <c r="E178" s="9"/>
      <c r="F178" s="8"/>
      <c r="G178" s="8"/>
      <c r="H178" s="8"/>
      <c r="I178" s="8"/>
      <c r="J178" s="8"/>
      <c r="K178" s="8"/>
      <c r="L178" s="8"/>
      <c r="M178" s="8"/>
      <c r="N178" s="8"/>
      <c r="O178" s="8"/>
      <c r="P178" s="8"/>
      <c r="Q178" s="8"/>
      <c r="R178" s="11"/>
      <c r="S178" s="11"/>
    </row>
    <row r="179" spans="1:19" ht="12.75" customHeight="1" x14ac:dyDescent="0.25">
      <c r="A179" s="8"/>
      <c r="B179" s="8"/>
      <c r="C179" s="8"/>
      <c r="D179" s="8"/>
      <c r="E179" s="9"/>
      <c r="F179" s="8"/>
      <c r="G179" s="8"/>
      <c r="H179" s="8"/>
      <c r="I179" s="8"/>
      <c r="J179" s="8"/>
      <c r="K179" s="8"/>
      <c r="L179" s="8"/>
      <c r="M179" s="8"/>
      <c r="N179" s="8"/>
      <c r="O179" s="8"/>
      <c r="P179" s="8"/>
      <c r="Q179" s="8"/>
      <c r="R179" s="11"/>
      <c r="S179" s="11"/>
    </row>
    <row r="180" spans="1:19" ht="12.75" customHeight="1" x14ac:dyDescent="0.25">
      <c r="A180" s="8"/>
      <c r="B180" s="8"/>
      <c r="C180" s="8"/>
      <c r="D180" s="8"/>
      <c r="E180" s="9"/>
      <c r="F180" s="8"/>
      <c r="G180" s="8"/>
      <c r="H180" s="8"/>
      <c r="I180" s="8"/>
      <c r="J180" s="8"/>
      <c r="K180" s="8"/>
      <c r="L180" s="8"/>
      <c r="M180" s="8"/>
      <c r="N180" s="8"/>
      <c r="O180" s="8"/>
      <c r="P180" s="8"/>
      <c r="Q180" s="8"/>
      <c r="R180" s="11"/>
      <c r="S180" s="11"/>
    </row>
    <row r="181" spans="1:19" ht="12.75" customHeight="1" x14ac:dyDescent="0.25">
      <c r="A181" s="8"/>
      <c r="B181" s="8"/>
      <c r="C181" s="8"/>
      <c r="D181" s="8"/>
      <c r="E181" s="9"/>
      <c r="F181" s="8"/>
      <c r="G181" s="8"/>
      <c r="H181" s="8"/>
      <c r="I181" s="8"/>
      <c r="J181" s="8"/>
      <c r="K181" s="8"/>
      <c r="L181" s="8"/>
      <c r="M181" s="8"/>
      <c r="N181" s="8"/>
      <c r="O181" s="8"/>
      <c r="P181" s="8"/>
      <c r="Q181" s="8"/>
      <c r="R181" s="11"/>
      <c r="S181" s="11"/>
    </row>
    <row r="182" spans="1:19" ht="12.75" customHeight="1" x14ac:dyDescent="0.25">
      <c r="A182" s="8"/>
      <c r="B182" s="8"/>
      <c r="C182" s="8"/>
      <c r="D182" s="8"/>
      <c r="E182" s="9"/>
      <c r="F182" s="8"/>
      <c r="G182" s="8"/>
      <c r="H182" s="8"/>
      <c r="I182" s="8"/>
      <c r="J182" s="8"/>
      <c r="K182" s="8"/>
      <c r="L182" s="8"/>
      <c r="M182" s="8"/>
      <c r="N182" s="8"/>
      <c r="O182" s="8"/>
      <c r="P182" s="8"/>
      <c r="Q182" s="8"/>
      <c r="R182" s="11"/>
      <c r="S182" s="11"/>
    </row>
    <row r="183" spans="1:19" ht="12.75" customHeight="1" x14ac:dyDescent="0.25">
      <c r="A183" s="8"/>
      <c r="B183" s="8"/>
      <c r="C183" s="8"/>
      <c r="D183" s="8"/>
      <c r="E183" s="9"/>
      <c r="F183" s="8"/>
      <c r="G183" s="8"/>
      <c r="H183" s="8"/>
      <c r="I183" s="8"/>
      <c r="J183" s="8"/>
      <c r="K183" s="8"/>
      <c r="L183" s="8"/>
      <c r="M183" s="8"/>
      <c r="N183" s="8"/>
      <c r="O183" s="8"/>
      <c r="P183" s="8"/>
      <c r="Q183" s="8"/>
      <c r="R183" s="11"/>
      <c r="S183" s="11"/>
    </row>
    <row r="184" spans="1:19" ht="12.75" customHeight="1" x14ac:dyDescent="0.25">
      <c r="A184" s="8"/>
      <c r="B184" s="8"/>
      <c r="C184" s="8"/>
      <c r="D184" s="8"/>
      <c r="E184" s="9"/>
      <c r="F184" s="8"/>
      <c r="G184" s="8"/>
      <c r="H184" s="8"/>
      <c r="I184" s="8"/>
      <c r="J184" s="8"/>
      <c r="K184" s="8"/>
      <c r="L184" s="8"/>
      <c r="M184" s="8"/>
      <c r="N184" s="8"/>
      <c r="O184" s="8"/>
      <c r="P184" s="8"/>
      <c r="Q184" s="8"/>
      <c r="R184" s="11"/>
      <c r="S184" s="11"/>
    </row>
    <row r="185" spans="1:19" ht="12.75" customHeight="1" x14ac:dyDescent="0.25">
      <c r="A185" s="8"/>
      <c r="B185" s="8"/>
      <c r="C185" s="8"/>
      <c r="D185" s="8"/>
      <c r="E185" s="9"/>
      <c r="F185" s="8"/>
      <c r="G185" s="8"/>
      <c r="H185" s="8"/>
      <c r="I185" s="8"/>
      <c r="J185" s="8"/>
      <c r="K185" s="8"/>
      <c r="L185" s="8"/>
      <c r="M185" s="8"/>
      <c r="N185" s="8"/>
      <c r="O185" s="8"/>
      <c r="P185" s="8"/>
      <c r="Q185" s="8"/>
      <c r="R185" s="11"/>
      <c r="S185" s="11"/>
    </row>
    <row r="186" spans="1:19" ht="12.75" customHeight="1" x14ac:dyDescent="0.25">
      <c r="A186" s="8"/>
      <c r="B186" s="8"/>
      <c r="C186" s="8"/>
      <c r="D186" s="8"/>
      <c r="E186" s="9"/>
      <c r="F186" s="8"/>
      <c r="G186" s="8"/>
      <c r="H186" s="8"/>
      <c r="I186" s="8"/>
      <c r="J186" s="8"/>
      <c r="K186" s="8"/>
      <c r="L186" s="8"/>
      <c r="M186" s="8"/>
      <c r="N186" s="8"/>
      <c r="O186" s="8"/>
      <c r="P186" s="8"/>
      <c r="Q186" s="8"/>
      <c r="R186" s="11"/>
      <c r="S186" s="11"/>
    </row>
    <row r="187" spans="1:19" ht="12.75" customHeight="1" x14ac:dyDescent="0.25">
      <c r="A187" s="8"/>
      <c r="B187" s="8"/>
      <c r="C187" s="8"/>
      <c r="D187" s="8"/>
      <c r="E187" s="9"/>
      <c r="F187" s="8"/>
      <c r="G187" s="8"/>
      <c r="H187" s="8"/>
      <c r="I187" s="8"/>
      <c r="J187" s="8"/>
      <c r="K187" s="8"/>
      <c r="L187" s="8"/>
      <c r="M187" s="8"/>
      <c r="N187" s="8"/>
      <c r="O187" s="8"/>
      <c r="P187" s="8"/>
      <c r="Q187" s="8"/>
      <c r="R187" s="11"/>
      <c r="S187" s="11"/>
    </row>
    <row r="188" spans="1:19" ht="12.75" customHeight="1" x14ac:dyDescent="0.25">
      <c r="A188" s="8"/>
      <c r="B188" s="8"/>
      <c r="C188" s="8"/>
      <c r="D188" s="8"/>
      <c r="E188" s="9"/>
      <c r="F188" s="8"/>
      <c r="G188" s="8"/>
      <c r="H188" s="8"/>
      <c r="I188" s="8"/>
      <c r="J188" s="8"/>
      <c r="K188" s="8"/>
      <c r="L188" s="8"/>
      <c r="M188" s="8"/>
      <c r="N188" s="8"/>
      <c r="O188" s="8"/>
      <c r="P188" s="8"/>
      <c r="Q188" s="8"/>
      <c r="R188" s="11"/>
      <c r="S188" s="11"/>
    </row>
    <row r="189" spans="1:19" ht="12.75" customHeight="1" x14ac:dyDescent="0.25">
      <c r="A189" s="8"/>
      <c r="B189" s="8"/>
      <c r="C189" s="8"/>
      <c r="D189" s="8"/>
      <c r="E189" s="9"/>
      <c r="F189" s="8"/>
      <c r="G189" s="8"/>
      <c r="H189" s="8"/>
      <c r="I189" s="8"/>
      <c r="J189" s="8"/>
      <c r="K189" s="8"/>
      <c r="L189" s="8"/>
      <c r="M189" s="8"/>
      <c r="N189" s="8"/>
      <c r="O189" s="8"/>
      <c r="P189" s="8"/>
      <c r="Q189" s="8"/>
      <c r="R189" s="11"/>
      <c r="S189" s="11"/>
    </row>
    <row r="190" spans="1:19" ht="12.75" customHeight="1" x14ac:dyDescent="0.25">
      <c r="A190" s="8"/>
      <c r="B190" s="8"/>
      <c r="C190" s="8"/>
      <c r="D190" s="8"/>
      <c r="E190" s="9"/>
      <c r="F190" s="8"/>
      <c r="G190" s="8"/>
      <c r="H190" s="8"/>
      <c r="I190" s="8"/>
      <c r="J190" s="8"/>
      <c r="K190" s="8"/>
      <c r="L190" s="8"/>
      <c r="M190" s="8"/>
      <c r="N190" s="8"/>
      <c r="O190" s="8"/>
      <c r="P190" s="8"/>
      <c r="Q190" s="8"/>
      <c r="R190" s="11"/>
      <c r="S190" s="11"/>
    </row>
    <row r="191" spans="1:19" ht="12.75" customHeight="1" x14ac:dyDescent="0.25">
      <c r="A191" s="8"/>
      <c r="B191" s="8"/>
      <c r="C191" s="8"/>
      <c r="D191" s="8"/>
      <c r="E191" s="9"/>
      <c r="F191" s="8"/>
      <c r="G191" s="8"/>
      <c r="H191" s="8"/>
      <c r="I191" s="8"/>
      <c r="J191" s="8"/>
      <c r="K191" s="8"/>
      <c r="L191" s="8"/>
      <c r="M191" s="8"/>
      <c r="N191" s="8"/>
      <c r="O191" s="8"/>
      <c r="P191" s="8"/>
      <c r="Q191" s="8"/>
      <c r="R191" s="11"/>
      <c r="S191" s="11"/>
    </row>
    <row r="192" spans="1:19" ht="12.75" customHeight="1" x14ac:dyDescent="0.25">
      <c r="A192" s="8"/>
      <c r="B192" s="8"/>
      <c r="C192" s="8"/>
      <c r="D192" s="8"/>
      <c r="E192" s="9"/>
      <c r="F192" s="8"/>
      <c r="G192" s="8"/>
      <c r="H192" s="8"/>
      <c r="I192" s="8"/>
      <c r="J192" s="8"/>
      <c r="K192" s="8"/>
      <c r="L192" s="8"/>
      <c r="M192" s="8"/>
      <c r="N192" s="8"/>
      <c r="O192" s="8"/>
      <c r="P192" s="8"/>
      <c r="Q192" s="8"/>
      <c r="R192" s="11"/>
      <c r="S192" s="11"/>
    </row>
    <row r="193" spans="1:19" ht="12.75" customHeight="1" x14ac:dyDescent="0.25">
      <c r="A193" s="8"/>
      <c r="B193" s="8"/>
      <c r="C193" s="8"/>
      <c r="D193" s="8"/>
      <c r="E193" s="9"/>
      <c r="F193" s="8"/>
      <c r="G193" s="8"/>
      <c r="H193" s="8"/>
      <c r="I193" s="8"/>
      <c r="J193" s="8"/>
      <c r="K193" s="8"/>
      <c r="L193" s="8"/>
      <c r="M193" s="8"/>
      <c r="N193" s="8"/>
      <c r="O193" s="8"/>
      <c r="P193" s="8"/>
      <c r="Q193" s="8"/>
      <c r="R193" s="11"/>
      <c r="S193" s="11"/>
    </row>
    <row r="194" spans="1:19" ht="12.75" customHeight="1" x14ac:dyDescent="0.25">
      <c r="A194" s="8"/>
      <c r="B194" s="8"/>
      <c r="C194" s="8"/>
      <c r="D194" s="8"/>
      <c r="E194" s="9"/>
      <c r="F194" s="8"/>
      <c r="G194" s="8"/>
      <c r="H194" s="8"/>
      <c r="I194" s="8"/>
      <c r="J194" s="8"/>
      <c r="K194" s="8"/>
      <c r="L194" s="8"/>
      <c r="M194" s="8"/>
      <c r="N194" s="8"/>
      <c r="O194" s="8"/>
      <c r="P194" s="8"/>
      <c r="Q194" s="8"/>
      <c r="R194" s="11"/>
      <c r="S194" s="11"/>
    </row>
    <row r="195" spans="1:19" ht="12.75" customHeight="1" x14ac:dyDescent="0.25">
      <c r="A195" s="8"/>
      <c r="B195" s="8"/>
      <c r="C195" s="8"/>
      <c r="D195" s="8"/>
      <c r="E195" s="9"/>
      <c r="F195" s="8"/>
      <c r="G195" s="8"/>
      <c r="H195" s="8"/>
      <c r="I195" s="8"/>
      <c r="J195" s="8"/>
      <c r="K195" s="8"/>
      <c r="L195" s="8"/>
      <c r="M195" s="8"/>
      <c r="N195" s="8"/>
      <c r="O195" s="8"/>
      <c r="P195" s="8"/>
      <c r="Q195" s="8"/>
      <c r="R195" s="11"/>
      <c r="S195" s="11"/>
    </row>
    <row r="196" spans="1:19" ht="12.75" customHeight="1" x14ac:dyDescent="0.25">
      <c r="A196" s="8"/>
      <c r="B196" s="8"/>
      <c r="C196" s="8"/>
      <c r="D196" s="8"/>
      <c r="E196" s="9"/>
      <c r="F196" s="8"/>
      <c r="G196" s="8"/>
      <c r="H196" s="8"/>
      <c r="I196" s="8"/>
      <c r="J196" s="8"/>
      <c r="K196" s="8"/>
      <c r="L196" s="8"/>
      <c r="M196" s="8"/>
      <c r="N196" s="8"/>
      <c r="O196" s="8"/>
      <c r="P196" s="8"/>
      <c r="Q196" s="8"/>
      <c r="R196" s="11"/>
      <c r="S196" s="11"/>
    </row>
    <row r="197" spans="1:19" ht="12.75" customHeight="1" x14ac:dyDescent="0.25">
      <c r="A197" s="8"/>
      <c r="B197" s="8"/>
      <c r="C197" s="8"/>
      <c r="D197" s="8"/>
      <c r="E197" s="9"/>
      <c r="F197" s="8"/>
      <c r="G197" s="8"/>
      <c r="H197" s="8"/>
      <c r="I197" s="8"/>
      <c r="J197" s="8"/>
      <c r="K197" s="8"/>
      <c r="L197" s="8"/>
      <c r="M197" s="8"/>
      <c r="N197" s="8"/>
      <c r="O197" s="8"/>
      <c r="P197" s="8"/>
      <c r="Q197" s="8"/>
      <c r="R197" s="11"/>
      <c r="S197" s="11"/>
    </row>
    <row r="198" spans="1:19" ht="12.75" customHeight="1" x14ac:dyDescent="0.25">
      <c r="A198" s="8"/>
      <c r="B198" s="8"/>
      <c r="C198" s="8"/>
      <c r="D198" s="8"/>
      <c r="E198" s="9"/>
      <c r="F198" s="8"/>
      <c r="G198" s="8"/>
      <c r="H198" s="8"/>
      <c r="I198" s="8"/>
      <c r="J198" s="8"/>
      <c r="K198" s="8"/>
      <c r="L198" s="8"/>
      <c r="M198" s="8"/>
      <c r="N198" s="8"/>
      <c r="O198" s="8"/>
      <c r="P198" s="8"/>
      <c r="Q198" s="8"/>
      <c r="R198" s="11"/>
      <c r="S198" s="11"/>
    </row>
    <row r="199" spans="1:19" ht="12.75" customHeight="1" x14ac:dyDescent="0.25">
      <c r="A199" s="8"/>
      <c r="B199" s="8"/>
      <c r="C199" s="8"/>
      <c r="D199" s="8"/>
      <c r="E199" s="9"/>
      <c r="F199" s="8"/>
      <c r="G199" s="8"/>
      <c r="H199" s="8"/>
      <c r="I199" s="8"/>
      <c r="J199" s="8"/>
      <c r="K199" s="8"/>
      <c r="L199" s="8"/>
      <c r="M199" s="8"/>
      <c r="N199" s="8"/>
      <c r="O199" s="8"/>
      <c r="P199" s="8"/>
      <c r="Q199" s="8"/>
      <c r="R199" s="11"/>
      <c r="S199" s="11"/>
    </row>
    <row r="200" spans="1:19" ht="12.75" customHeight="1" x14ac:dyDescent="0.25">
      <c r="A200" s="8"/>
      <c r="B200" s="8"/>
      <c r="C200" s="8"/>
      <c r="D200" s="8"/>
      <c r="E200" s="9"/>
      <c r="F200" s="8"/>
      <c r="G200" s="8"/>
      <c r="H200" s="8"/>
      <c r="I200" s="8"/>
      <c r="J200" s="8"/>
      <c r="K200" s="8"/>
      <c r="L200" s="8"/>
      <c r="M200" s="8"/>
      <c r="N200" s="8"/>
      <c r="O200" s="8"/>
      <c r="P200" s="8"/>
      <c r="Q200" s="8"/>
      <c r="R200" s="11"/>
      <c r="S200" s="11"/>
    </row>
    <row r="201" spans="1:19" ht="12.75" customHeight="1" x14ac:dyDescent="0.25">
      <c r="A201" s="8"/>
      <c r="B201" s="8"/>
      <c r="C201" s="8"/>
      <c r="D201" s="8"/>
      <c r="E201" s="9"/>
      <c r="F201" s="8"/>
      <c r="G201" s="8"/>
      <c r="H201" s="8"/>
      <c r="I201" s="8"/>
      <c r="J201" s="8"/>
      <c r="K201" s="8"/>
      <c r="L201" s="8"/>
      <c r="M201" s="8"/>
      <c r="N201" s="8"/>
      <c r="O201" s="8"/>
      <c r="P201" s="8"/>
      <c r="Q201" s="8"/>
      <c r="R201" s="11"/>
      <c r="S201" s="11"/>
    </row>
    <row r="202" spans="1:19" ht="12.75" customHeight="1" x14ac:dyDescent="0.25">
      <c r="A202" s="8"/>
      <c r="B202" s="8"/>
      <c r="C202" s="8"/>
      <c r="D202" s="8"/>
      <c r="E202" s="9"/>
      <c r="F202" s="8"/>
      <c r="G202" s="8"/>
      <c r="H202" s="8"/>
      <c r="I202" s="8"/>
      <c r="J202" s="8"/>
      <c r="K202" s="8"/>
      <c r="L202" s="8"/>
      <c r="M202" s="8"/>
      <c r="N202" s="8"/>
      <c r="O202" s="8"/>
      <c r="P202" s="8"/>
      <c r="Q202" s="8"/>
      <c r="R202" s="11"/>
      <c r="S202" s="11"/>
    </row>
    <row r="203" spans="1:19" ht="12.75" customHeight="1" x14ac:dyDescent="0.25">
      <c r="A203" s="8"/>
      <c r="B203" s="8"/>
      <c r="C203" s="8"/>
      <c r="D203" s="8"/>
      <c r="E203" s="9"/>
      <c r="F203" s="8"/>
      <c r="G203" s="8"/>
      <c r="H203" s="8"/>
      <c r="I203" s="8"/>
      <c r="J203" s="8"/>
      <c r="K203" s="8"/>
      <c r="L203" s="8"/>
      <c r="M203" s="8"/>
      <c r="N203" s="8"/>
      <c r="O203" s="8"/>
      <c r="P203" s="8"/>
      <c r="Q203" s="8"/>
      <c r="R203" s="11"/>
      <c r="S203" s="11"/>
    </row>
    <row r="204" spans="1:19" ht="12.75" customHeight="1" x14ac:dyDescent="0.25">
      <c r="A204" s="8"/>
      <c r="B204" s="8"/>
      <c r="C204" s="8"/>
      <c r="D204" s="8"/>
      <c r="E204" s="9"/>
      <c r="F204" s="8"/>
      <c r="G204" s="8"/>
      <c r="H204" s="8"/>
      <c r="I204" s="8"/>
      <c r="J204" s="8"/>
      <c r="K204" s="8"/>
      <c r="L204" s="8"/>
      <c r="M204" s="8"/>
      <c r="N204" s="8"/>
      <c r="O204" s="8"/>
      <c r="P204" s="8"/>
      <c r="Q204" s="8"/>
      <c r="R204" s="11"/>
      <c r="S204" s="11"/>
    </row>
    <row r="205" spans="1:19" ht="12.75" customHeight="1" x14ac:dyDescent="0.25">
      <c r="A205" s="8"/>
      <c r="B205" s="8"/>
      <c r="C205" s="8"/>
      <c r="D205" s="8"/>
      <c r="E205" s="9"/>
      <c r="F205" s="8"/>
      <c r="G205" s="8"/>
      <c r="H205" s="8"/>
      <c r="I205" s="8"/>
      <c r="J205" s="8"/>
      <c r="K205" s="8"/>
      <c r="L205" s="8"/>
      <c r="M205" s="8"/>
      <c r="N205" s="8"/>
      <c r="O205" s="8"/>
      <c r="P205" s="8"/>
      <c r="Q205" s="8"/>
      <c r="R205" s="11"/>
      <c r="S205" s="11"/>
    </row>
    <row r="206" spans="1:19" ht="12.75" customHeight="1" x14ac:dyDescent="0.25">
      <c r="A206" s="8"/>
      <c r="B206" s="8"/>
      <c r="C206" s="8"/>
      <c r="D206" s="8"/>
      <c r="E206" s="9"/>
      <c r="F206" s="8"/>
      <c r="G206" s="8"/>
      <c r="H206" s="8"/>
      <c r="I206" s="8"/>
      <c r="J206" s="8"/>
      <c r="K206" s="8"/>
      <c r="L206" s="8"/>
      <c r="M206" s="8"/>
      <c r="N206" s="8"/>
      <c r="O206" s="8"/>
      <c r="P206" s="8"/>
      <c r="Q206" s="8"/>
      <c r="R206" s="11"/>
      <c r="S206" s="11"/>
    </row>
    <row r="207" spans="1:19" ht="12.75" customHeight="1" x14ac:dyDescent="0.25">
      <c r="A207" s="8"/>
      <c r="B207" s="8"/>
      <c r="C207" s="8"/>
      <c r="D207" s="8"/>
      <c r="E207" s="9"/>
      <c r="F207" s="8"/>
      <c r="G207" s="8"/>
      <c r="H207" s="8"/>
      <c r="I207" s="8"/>
      <c r="J207" s="8"/>
      <c r="K207" s="8"/>
      <c r="L207" s="8"/>
      <c r="M207" s="8"/>
      <c r="N207" s="8"/>
      <c r="O207" s="8"/>
      <c r="P207" s="8"/>
      <c r="Q207" s="8"/>
      <c r="R207" s="11"/>
      <c r="S207" s="11"/>
    </row>
    <row r="208" spans="1:19" ht="12.75" customHeight="1" x14ac:dyDescent="0.25">
      <c r="A208" s="8"/>
      <c r="B208" s="8"/>
      <c r="C208" s="8"/>
      <c r="D208" s="8"/>
      <c r="E208" s="9"/>
      <c r="F208" s="8"/>
      <c r="G208" s="8"/>
      <c r="H208" s="8"/>
      <c r="I208" s="8"/>
      <c r="J208" s="8"/>
      <c r="K208" s="8"/>
      <c r="L208" s="8"/>
      <c r="M208" s="8"/>
      <c r="N208" s="8"/>
      <c r="O208" s="8"/>
      <c r="P208" s="8"/>
      <c r="Q208" s="8"/>
      <c r="R208" s="11"/>
      <c r="S208" s="11"/>
    </row>
    <row r="209" spans="1:19" ht="12.75" customHeight="1" x14ac:dyDescent="0.25">
      <c r="A209" s="8"/>
      <c r="B209" s="8"/>
      <c r="C209" s="8"/>
      <c r="D209" s="8"/>
      <c r="E209" s="9"/>
      <c r="F209" s="8"/>
      <c r="G209" s="8"/>
      <c r="H209" s="8"/>
      <c r="I209" s="8"/>
      <c r="J209" s="8"/>
      <c r="K209" s="8"/>
      <c r="L209" s="8"/>
      <c r="M209" s="8"/>
      <c r="N209" s="8"/>
      <c r="O209" s="8"/>
      <c r="P209" s="8"/>
      <c r="Q209" s="8"/>
      <c r="R209" s="11"/>
      <c r="S209" s="11"/>
    </row>
    <row r="210" spans="1:19" ht="12.75" customHeight="1" x14ac:dyDescent="0.25">
      <c r="A210" s="8"/>
      <c r="B210" s="8"/>
      <c r="C210" s="8"/>
      <c r="D210" s="8"/>
      <c r="E210" s="9"/>
      <c r="F210" s="8"/>
      <c r="G210" s="8"/>
      <c r="H210" s="8"/>
      <c r="I210" s="8"/>
      <c r="J210" s="8"/>
      <c r="K210" s="8"/>
      <c r="L210" s="8"/>
      <c r="M210" s="8"/>
      <c r="N210" s="8"/>
      <c r="O210" s="8"/>
      <c r="P210" s="8"/>
      <c r="Q210" s="8"/>
      <c r="R210" s="11"/>
      <c r="S210" s="11"/>
    </row>
    <row r="211" spans="1:19" ht="12.75" customHeight="1" x14ac:dyDescent="0.25">
      <c r="A211" s="8"/>
      <c r="B211" s="8"/>
      <c r="C211" s="8"/>
      <c r="D211" s="8"/>
      <c r="E211" s="9"/>
      <c r="F211" s="8"/>
      <c r="G211" s="8"/>
      <c r="H211" s="8"/>
      <c r="I211" s="8"/>
      <c r="J211" s="8"/>
      <c r="K211" s="8"/>
      <c r="L211" s="8"/>
      <c r="M211" s="8"/>
      <c r="N211" s="8"/>
      <c r="O211" s="8"/>
      <c r="P211" s="8"/>
      <c r="Q211" s="8"/>
      <c r="R211" s="11"/>
      <c r="S211" s="11"/>
    </row>
    <row r="212" spans="1:19" ht="12.75" customHeight="1" x14ac:dyDescent="0.25">
      <c r="A212" s="8"/>
      <c r="B212" s="8"/>
      <c r="C212" s="8"/>
      <c r="D212" s="8"/>
      <c r="E212" s="9"/>
      <c r="F212" s="8"/>
      <c r="G212" s="8"/>
      <c r="H212" s="8"/>
      <c r="I212" s="8"/>
      <c r="J212" s="8"/>
      <c r="K212" s="8"/>
      <c r="L212" s="8"/>
      <c r="M212" s="8"/>
      <c r="N212" s="8"/>
      <c r="O212" s="8"/>
      <c r="P212" s="8"/>
      <c r="Q212" s="8"/>
      <c r="R212" s="11"/>
      <c r="S212" s="11"/>
    </row>
    <row r="213" spans="1:19" ht="12.75" customHeight="1" x14ac:dyDescent="0.25">
      <c r="A213" s="8"/>
      <c r="B213" s="8"/>
      <c r="C213" s="8"/>
      <c r="D213" s="8"/>
      <c r="E213" s="9"/>
      <c r="F213" s="8"/>
      <c r="G213" s="8"/>
      <c r="H213" s="8"/>
      <c r="I213" s="8"/>
      <c r="J213" s="8"/>
      <c r="K213" s="8"/>
      <c r="L213" s="8"/>
      <c r="M213" s="8"/>
      <c r="N213" s="8"/>
      <c r="O213" s="8"/>
      <c r="P213" s="8"/>
      <c r="Q213" s="8"/>
      <c r="R213" s="11"/>
      <c r="S213" s="11"/>
    </row>
    <row r="214" spans="1:19" ht="12.75" customHeight="1" x14ac:dyDescent="0.25">
      <c r="A214" s="8"/>
      <c r="B214" s="8"/>
      <c r="C214" s="8"/>
      <c r="D214" s="8"/>
      <c r="E214" s="9"/>
      <c r="F214" s="8"/>
      <c r="G214" s="8"/>
      <c r="H214" s="8"/>
      <c r="I214" s="8"/>
      <c r="J214" s="8"/>
      <c r="K214" s="8"/>
      <c r="L214" s="8"/>
      <c r="M214" s="8"/>
      <c r="N214" s="8"/>
      <c r="O214" s="8"/>
      <c r="P214" s="8"/>
      <c r="Q214" s="8"/>
      <c r="R214" s="11"/>
      <c r="S214" s="11"/>
    </row>
    <row r="215" spans="1:19" ht="12.75" customHeight="1" x14ac:dyDescent="0.25">
      <c r="A215" s="8"/>
      <c r="B215" s="8"/>
      <c r="C215" s="8"/>
      <c r="D215" s="8"/>
      <c r="E215" s="9"/>
      <c r="F215" s="8"/>
      <c r="G215" s="8"/>
      <c r="H215" s="8"/>
      <c r="I215" s="8"/>
      <c r="J215" s="8"/>
      <c r="K215" s="8"/>
      <c r="L215" s="8"/>
      <c r="M215" s="8"/>
      <c r="N215" s="8"/>
      <c r="O215" s="8"/>
      <c r="P215" s="8"/>
      <c r="Q215" s="8"/>
      <c r="R215" s="11"/>
      <c r="S215" s="11"/>
    </row>
    <row r="216" spans="1:19" ht="12.75" customHeight="1" x14ac:dyDescent="0.25">
      <c r="A216" s="8"/>
      <c r="B216" s="8"/>
      <c r="C216" s="8"/>
      <c r="D216" s="8"/>
      <c r="E216" s="9"/>
      <c r="F216" s="8"/>
      <c r="G216" s="8"/>
      <c r="H216" s="8"/>
      <c r="I216" s="8"/>
      <c r="J216" s="8"/>
      <c r="K216" s="8"/>
      <c r="L216" s="8"/>
      <c r="M216" s="8"/>
      <c r="N216" s="8"/>
      <c r="O216" s="8"/>
      <c r="P216" s="8"/>
      <c r="Q216" s="8"/>
      <c r="R216" s="11"/>
      <c r="S216" s="11"/>
    </row>
    <row r="217" spans="1:19" ht="12.75" customHeight="1" x14ac:dyDescent="0.25">
      <c r="A217" s="8"/>
      <c r="B217" s="8"/>
      <c r="C217" s="8"/>
      <c r="D217" s="8"/>
      <c r="E217" s="9"/>
      <c r="F217" s="8"/>
      <c r="G217" s="8"/>
      <c r="H217" s="8"/>
      <c r="I217" s="8"/>
      <c r="J217" s="8"/>
      <c r="K217" s="8"/>
      <c r="L217" s="8"/>
      <c r="M217" s="8"/>
      <c r="N217" s="8"/>
      <c r="O217" s="8"/>
      <c r="P217" s="8"/>
      <c r="Q217" s="8"/>
      <c r="R217" s="11"/>
      <c r="S217" s="11"/>
    </row>
    <row r="218" spans="1:19" ht="12.75" customHeight="1" x14ac:dyDescent="0.25">
      <c r="A218" s="8"/>
      <c r="B218" s="8"/>
      <c r="C218" s="8"/>
      <c r="D218" s="8"/>
      <c r="E218" s="9"/>
      <c r="F218" s="8"/>
      <c r="G218" s="8"/>
      <c r="H218" s="8"/>
      <c r="I218" s="8"/>
      <c r="J218" s="8"/>
      <c r="K218" s="8"/>
      <c r="L218" s="8"/>
      <c r="M218" s="8"/>
      <c r="N218" s="8"/>
      <c r="O218" s="8"/>
      <c r="P218" s="8"/>
      <c r="Q218" s="8"/>
      <c r="R218" s="11"/>
      <c r="S218" s="11"/>
    </row>
    <row r="219" spans="1:19" ht="12.75" customHeight="1" x14ac:dyDescent="0.25">
      <c r="A219" s="8"/>
      <c r="B219" s="8"/>
      <c r="C219" s="8"/>
      <c r="D219" s="8"/>
      <c r="E219" s="9"/>
      <c r="F219" s="8"/>
      <c r="G219" s="8"/>
      <c r="H219" s="8"/>
      <c r="I219" s="8"/>
      <c r="J219" s="8"/>
      <c r="K219" s="8"/>
      <c r="L219" s="8"/>
      <c r="M219" s="8"/>
      <c r="N219" s="8"/>
      <c r="O219" s="8"/>
      <c r="P219" s="8"/>
      <c r="Q219" s="8"/>
      <c r="R219" s="11"/>
      <c r="S219" s="11"/>
    </row>
    <row r="220" spans="1:19" ht="12.75" customHeight="1" x14ac:dyDescent="0.25">
      <c r="A220" s="8"/>
      <c r="B220" s="8"/>
      <c r="C220" s="8"/>
      <c r="D220" s="8"/>
      <c r="E220" s="9"/>
      <c r="F220" s="8"/>
      <c r="G220" s="8"/>
      <c r="H220" s="8"/>
      <c r="I220" s="8"/>
      <c r="J220" s="8"/>
      <c r="K220" s="8"/>
      <c r="L220" s="8"/>
      <c r="M220" s="8"/>
      <c r="N220" s="8"/>
      <c r="O220" s="8"/>
      <c r="P220" s="8"/>
      <c r="Q220" s="8"/>
      <c r="R220" s="11"/>
      <c r="S220" s="11"/>
    </row>
    <row r="221" spans="1:19" ht="12.75" customHeight="1" x14ac:dyDescent="0.25">
      <c r="A221" s="8"/>
      <c r="B221" s="8"/>
      <c r="C221" s="8"/>
      <c r="D221" s="8"/>
      <c r="E221" s="9"/>
      <c r="F221" s="8"/>
      <c r="G221" s="8"/>
      <c r="H221" s="8"/>
      <c r="I221" s="8"/>
      <c r="J221" s="8"/>
      <c r="K221" s="8"/>
      <c r="L221" s="8"/>
      <c r="M221" s="8"/>
      <c r="N221" s="8"/>
      <c r="O221" s="8"/>
      <c r="P221" s="8"/>
      <c r="Q221" s="8"/>
      <c r="R221" s="11"/>
      <c r="S221" s="11"/>
    </row>
    <row r="222" spans="1:19" ht="12.75" customHeight="1" x14ac:dyDescent="0.25">
      <c r="A222" s="8"/>
      <c r="B222" s="8"/>
      <c r="C222" s="8"/>
      <c r="D222" s="8"/>
      <c r="E222" s="9"/>
      <c r="F222" s="8"/>
      <c r="G222" s="8"/>
      <c r="H222" s="8"/>
      <c r="I222" s="8"/>
      <c r="J222" s="8"/>
      <c r="K222" s="8"/>
      <c r="L222" s="8"/>
      <c r="M222" s="8"/>
      <c r="N222" s="8"/>
      <c r="O222" s="8"/>
      <c r="P222" s="8"/>
      <c r="Q222" s="8"/>
      <c r="R222" s="11"/>
      <c r="S222" s="11"/>
    </row>
    <row r="223" spans="1:19" ht="12.75" customHeight="1" x14ac:dyDescent="0.25">
      <c r="A223" s="8"/>
      <c r="B223" s="8"/>
      <c r="C223" s="8"/>
      <c r="D223" s="8"/>
      <c r="E223" s="9"/>
      <c r="F223" s="8"/>
      <c r="G223" s="8"/>
      <c r="H223" s="8"/>
      <c r="I223" s="8"/>
      <c r="J223" s="8"/>
      <c r="K223" s="8"/>
      <c r="L223" s="8"/>
      <c r="M223" s="8"/>
      <c r="N223" s="8"/>
      <c r="O223" s="8"/>
      <c r="P223" s="8"/>
      <c r="Q223" s="8"/>
      <c r="R223" s="11"/>
      <c r="S223" s="11"/>
    </row>
    <row r="224" spans="1:19" ht="12.75" customHeight="1" x14ac:dyDescent="0.25">
      <c r="A224" s="8"/>
      <c r="B224" s="8"/>
      <c r="C224" s="8"/>
      <c r="D224" s="8"/>
      <c r="E224" s="9"/>
      <c r="F224" s="8"/>
      <c r="G224" s="8"/>
      <c r="H224" s="8"/>
      <c r="I224" s="8"/>
      <c r="J224" s="8"/>
      <c r="K224" s="8"/>
      <c r="L224" s="8"/>
      <c r="M224" s="8"/>
      <c r="N224" s="8"/>
      <c r="O224" s="8"/>
      <c r="P224" s="8"/>
      <c r="Q224" s="8"/>
      <c r="R224" s="11"/>
      <c r="S224" s="11"/>
    </row>
    <row r="225" spans="1:19" ht="12.75" customHeight="1" x14ac:dyDescent="0.25">
      <c r="A225" s="8"/>
      <c r="B225" s="8"/>
      <c r="C225" s="8"/>
      <c r="D225" s="8"/>
      <c r="E225" s="9"/>
      <c r="F225" s="8"/>
      <c r="G225" s="8"/>
      <c r="H225" s="8"/>
      <c r="I225" s="8"/>
      <c r="J225" s="8"/>
      <c r="K225" s="8"/>
      <c r="L225" s="8"/>
      <c r="M225" s="8"/>
      <c r="N225" s="8"/>
      <c r="O225" s="8"/>
      <c r="P225" s="8"/>
      <c r="Q225" s="8"/>
      <c r="R225" s="11"/>
      <c r="S225" s="11"/>
    </row>
    <row r="226" spans="1:19" ht="12.75" customHeight="1" x14ac:dyDescent="0.25">
      <c r="A226" s="8"/>
      <c r="B226" s="8"/>
      <c r="C226" s="8"/>
      <c r="D226" s="8"/>
      <c r="E226" s="9"/>
      <c r="F226" s="8"/>
      <c r="G226" s="8"/>
      <c r="H226" s="8"/>
      <c r="I226" s="8"/>
      <c r="J226" s="8"/>
      <c r="K226" s="8"/>
      <c r="L226" s="8"/>
      <c r="M226" s="8"/>
      <c r="N226" s="8"/>
      <c r="O226" s="8"/>
      <c r="P226" s="8"/>
      <c r="Q226" s="8"/>
      <c r="R226" s="11"/>
      <c r="S226" s="11"/>
    </row>
    <row r="227" spans="1:19" ht="12.75" customHeight="1" x14ac:dyDescent="0.25">
      <c r="A227" s="8"/>
      <c r="B227" s="8"/>
      <c r="C227" s="8"/>
      <c r="D227" s="8"/>
      <c r="E227" s="9"/>
      <c r="F227" s="8"/>
      <c r="G227" s="8"/>
      <c r="H227" s="8"/>
      <c r="I227" s="8"/>
      <c r="J227" s="8"/>
      <c r="K227" s="8"/>
      <c r="L227" s="8"/>
      <c r="M227" s="8"/>
      <c r="N227" s="8"/>
      <c r="O227" s="8"/>
      <c r="P227" s="8"/>
      <c r="Q227" s="8"/>
      <c r="R227" s="11"/>
      <c r="S227" s="11"/>
    </row>
    <row r="228" spans="1:19" ht="12.75" customHeight="1" x14ac:dyDescent="0.25">
      <c r="A228" s="8"/>
      <c r="B228" s="8"/>
      <c r="C228" s="8"/>
      <c r="D228" s="8"/>
      <c r="E228" s="9"/>
      <c r="F228" s="8"/>
      <c r="G228" s="8"/>
      <c r="H228" s="8"/>
      <c r="I228" s="8"/>
      <c r="J228" s="8"/>
      <c r="K228" s="8"/>
      <c r="L228" s="8"/>
      <c r="M228" s="8"/>
      <c r="N228" s="8"/>
      <c r="O228" s="8"/>
      <c r="P228" s="8"/>
      <c r="Q228" s="8"/>
      <c r="R228" s="11"/>
      <c r="S228" s="11"/>
    </row>
    <row r="229" spans="1:19" ht="12.75" customHeight="1" x14ac:dyDescent="0.25">
      <c r="A229" s="8"/>
      <c r="B229" s="8"/>
      <c r="C229" s="8"/>
      <c r="D229" s="8"/>
      <c r="E229" s="9"/>
      <c r="F229" s="8"/>
      <c r="G229" s="8"/>
      <c r="H229" s="8"/>
      <c r="I229" s="8"/>
      <c r="J229" s="8"/>
      <c r="K229" s="8"/>
      <c r="L229" s="8"/>
      <c r="M229" s="8"/>
      <c r="N229" s="8"/>
      <c r="O229" s="8"/>
      <c r="P229" s="8"/>
      <c r="Q229" s="8"/>
      <c r="R229" s="11"/>
      <c r="S229" s="11"/>
    </row>
    <row r="230" spans="1:19" ht="12.75" customHeight="1" x14ac:dyDescent="0.25">
      <c r="A230" s="8"/>
      <c r="B230" s="8"/>
      <c r="C230" s="8"/>
      <c r="D230" s="8"/>
      <c r="E230" s="9"/>
      <c r="F230" s="8"/>
      <c r="G230" s="8"/>
      <c r="H230" s="8"/>
      <c r="I230" s="8"/>
      <c r="J230" s="8"/>
      <c r="K230" s="8"/>
      <c r="L230" s="8"/>
      <c r="M230" s="8"/>
      <c r="N230" s="8"/>
      <c r="O230" s="8"/>
      <c r="P230" s="8"/>
      <c r="Q230" s="8"/>
      <c r="R230" s="11"/>
      <c r="S230" s="11"/>
    </row>
    <row r="231" spans="1:19" ht="12.75" customHeight="1" x14ac:dyDescent="0.25">
      <c r="A231" s="8"/>
      <c r="B231" s="8"/>
      <c r="C231" s="8"/>
      <c r="D231" s="8"/>
      <c r="E231" s="9"/>
      <c r="F231" s="8"/>
      <c r="G231" s="8"/>
      <c r="H231" s="8"/>
      <c r="I231" s="8"/>
      <c r="J231" s="8"/>
      <c r="K231" s="8"/>
      <c r="L231" s="8"/>
      <c r="M231" s="8"/>
      <c r="N231" s="8"/>
      <c r="O231" s="8"/>
      <c r="P231" s="8"/>
      <c r="Q231" s="8"/>
      <c r="R231" s="11"/>
      <c r="S231" s="11"/>
    </row>
    <row r="232" spans="1:19" ht="12.75" customHeight="1" x14ac:dyDescent="0.25">
      <c r="A232" s="8"/>
      <c r="B232" s="8"/>
      <c r="C232" s="8"/>
      <c r="D232" s="8"/>
      <c r="E232" s="9"/>
      <c r="F232" s="8"/>
      <c r="G232" s="8"/>
      <c r="H232" s="8"/>
      <c r="I232" s="8"/>
      <c r="J232" s="8"/>
      <c r="K232" s="8"/>
      <c r="L232" s="8"/>
      <c r="M232" s="8"/>
      <c r="N232" s="8"/>
      <c r="O232" s="8"/>
      <c r="P232" s="8"/>
      <c r="Q232" s="8"/>
      <c r="R232" s="11"/>
      <c r="S232" s="11"/>
    </row>
    <row r="233" spans="1:19" ht="12.75" customHeight="1" x14ac:dyDescent="0.25">
      <c r="A233" s="8"/>
      <c r="B233" s="8"/>
      <c r="C233" s="8"/>
      <c r="D233" s="8"/>
      <c r="E233" s="9"/>
      <c r="F233" s="8"/>
      <c r="G233" s="8"/>
      <c r="H233" s="8"/>
      <c r="I233" s="8"/>
      <c r="J233" s="8"/>
      <c r="K233" s="8"/>
      <c r="L233" s="8"/>
      <c r="M233" s="8"/>
      <c r="N233" s="8"/>
      <c r="O233" s="8"/>
      <c r="P233" s="8"/>
      <c r="Q233" s="8"/>
      <c r="R233" s="11"/>
      <c r="S233" s="11"/>
    </row>
    <row r="234" spans="1:19" ht="12.75" customHeight="1" x14ac:dyDescent="0.25">
      <c r="A234" s="8"/>
      <c r="B234" s="8"/>
      <c r="C234" s="8"/>
      <c r="D234" s="8"/>
      <c r="E234" s="9"/>
      <c r="F234" s="8"/>
      <c r="G234" s="8"/>
      <c r="H234" s="8"/>
      <c r="I234" s="8"/>
      <c r="J234" s="8"/>
      <c r="K234" s="8"/>
      <c r="L234" s="8"/>
      <c r="M234" s="8"/>
      <c r="N234" s="8"/>
      <c r="O234" s="8"/>
      <c r="P234" s="8"/>
      <c r="Q234" s="8"/>
      <c r="R234" s="11"/>
      <c r="S234" s="11"/>
    </row>
    <row r="235" spans="1:19" ht="12.75" customHeight="1" x14ac:dyDescent="0.25">
      <c r="A235" s="8"/>
      <c r="B235" s="8"/>
      <c r="C235" s="8"/>
      <c r="D235" s="8"/>
      <c r="E235" s="9"/>
      <c r="F235" s="8"/>
      <c r="G235" s="8"/>
      <c r="H235" s="8"/>
      <c r="I235" s="8"/>
      <c r="J235" s="8"/>
      <c r="K235" s="8"/>
      <c r="L235" s="8"/>
      <c r="M235" s="8"/>
      <c r="N235" s="8"/>
      <c r="O235" s="8"/>
      <c r="P235" s="8"/>
      <c r="Q235" s="8"/>
      <c r="R235" s="11"/>
      <c r="S235" s="11"/>
    </row>
    <row r="236" spans="1:19" ht="12.75" customHeight="1" x14ac:dyDescent="0.25">
      <c r="A236" s="8"/>
      <c r="B236" s="8"/>
      <c r="C236" s="8"/>
      <c r="D236" s="8"/>
      <c r="E236" s="9"/>
      <c r="F236" s="8"/>
      <c r="G236" s="8"/>
      <c r="H236" s="8"/>
      <c r="I236" s="8"/>
      <c r="J236" s="8"/>
      <c r="K236" s="8"/>
      <c r="L236" s="8"/>
      <c r="M236" s="8"/>
      <c r="N236" s="8"/>
      <c r="O236" s="8"/>
      <c r="P236" s="8"/>
      <c r="Q236" s="8"/>
      <c r="R236" s="11"/>
      <c r="S236" s="11"/>
    </row>
    <row r="237" spans="1:19" ht="12.75" customHeight="1" x14ac:dyDescent="0.25">
      <c r="A237" s="8"/>
      <c r="B237" s="8"/>
      <c r="C237" s="8"/>
      <c r="D237" s="8"/>
      <c r="E237" s="9"/>
      <c r="F237" s="8"/>
      <c r="G237" s="8"/>
      <c r="H237" s="8"/>
      <c r="I237" s="8"/>
      <c r="J237" s="8"/>
      <c r="K237" s="8"/>
      <c r="L237" s="8"/>
      <c r="M237" s="8"/>
      <c r="N237" s="8"/>
      <c r="O237" s="8"/>
      <c r="P237" s="8"/>
      <c r="Q237" s="8"/>
      <c r="R237" s="11"/>
      <c r="S237" s="11"/>
    </row>
    <row r="238" spans="1:19" ht="12.75" customHeight="1" x14ac:dyDescent="0.25">
      <c r="A238" s="8"/>
      <c r="B238" s="8"/>
      <c r="C238" s="8"/>
      <c r="D238" s="8"/>
      <c r="E238" s="9"/>
      <c r="F238" s="8"/>
      <c r="G238" s="8"/>
      <c r="H238" s="8"/>
      <c r="I238" s="8"/>
      <c r="J238" s="8"/>
      <c r="K238" s="8"/>
      <c r="L238" s="8"/>
      <c r="M238" s="8"/>
      <c r="N238" s="8"/>
      <c r="O238" s="8"/>
      <c r="P238" s="8"/>
      <c r="Q238" s="8"/>
      <c r="R238" s="11"/>
      <c r="S238" s="11"/>
    </row>
    <row r="239" spans="1:19" ht="12.75" customHeight="1" x14ac:dyDescent="0.25">
      <c r="A239" s="8"/>
      <c r="B239" s="8"/>
      <c r="C239" s="8"/>
      <c r="D239" s="8"/>
      <c r="E239" s="9"/>
      <c r="F239" s="8"/>
      <c r="G239" s="8"/>
      <c r="H239" s="8"/>
      <c r="I239" s="8"/>
      <c r="J239" s="8"/>
      <c r="K239" s="8"/>
      <c r="L239" s="8"/>
      <c r="M239" s="8"/>
      <c r="N239" s="8"/>
      <c r="O239" s="8"/>
      <c r="P239" s="8"/>
      <c r="Q239" s="8"/>
      <c r="R239" s="11"/>
      <c r="S239" s="11"/>
    </row>
    <row r="240" spans="1:19" ht="12.75" customHeight="1" x14ac:dyDescent="0.25">
      <c r="A240" s="8"/>
      <c r="B240" s="8"/>
      <c r="C240" s="8"/>
      <c r="D240" s="8"/>
      <c r="E240" s="9"/>
      <c r="F240" s="8"/>
      <c r="G240" s="8"/>
      <c r="H240" s="8"/>
      <c r="I240" s="8"/>
      <c r="J240" s="8"/>
      <c r="K240" s="8"/>
      <c r="L240" s="8"/>
      <c r="M240" s="8"/>
      <c r="N240" s="8"/>
      <c r="O240" s="8"/>
      <c r="P240" s="8"/>
      <c r="Q240" s="8"/>
      <c r="R240" s="11"/>
      <c r="S240" s="11"/>
    </row>
    <row r="241" spans="1:19" ht="12.75" customHeight="1" x14ac:dyDescent="0.25">
      <c r="A241" s="8"/>
      <c r="B241" s="8"/>
      <c r="C241" s="8"/>
      <c r="D241" s="8"/>
      <c r="E241" s="9"/>
      <c r="F241" s="8"/>
      <c r="G241" s="8"/>
      <c r="H241" s="8"/>
      <c r="I241" s="8"/>
      <c r="J241" s="8"/>
      <c r="K241" s="8"/>
      <c r="L241" s="8"/>
      <c r="M241" s="8"/>
      <c r="N241" s="8"/>
      <c r="O241" s="8"/>
      <c r="P241" s="8"/>
      <c r="Q241" s="8"/>
      <c r="R241" s="11"/>
      <c r="S241" s="11"/>
    </row>
    <row r="242" spans="1:19" ht="12.75" customHeight="1" x14ac:dyDescent="0.25">
      <c r="A242" s="8"/>
      <c r="B242" s="8"/>
      <c r="C242" s="8"/>
      <c r="D242" s="8"/>
      <c r="E242" s="9"/>
      <c r="F242" s="8"/>
      <c r="G242" s="8"/>
      <c r="H242" s="8"/>
      <c r="I242" s="8"/>
      <c r="J242" s="8"/>
      <c r="K242" s="8"/>
      <c r="L242" s="8"/>
      <c r="M242" s="8"/>
      <c r="N242" s="8"/>
      <c r="O242" s="8"/>
      <c r="P242" s="8"/>
      <c r="Q242" s="8"/>
      <c r="R242" s="11"/>
      <c r="S242" s="11"/>
    </row>
    <row r="243" spans="1:19" ht="12.75" customHeight="1" x14ac:dyDescent="0.25">
      <c r="A243" s="8"/>
      <c r="B243" s="8"/>
      <c r="C243" s="8"/>
      <c r="D243" s="8"/>
      <c r="E243" s="9"/>
      <c r="F243" s="8"/>
      <c r="G243" s="8"/>
      <c r="H243" s="8"/>
      <c r="I243" s="8"/>
      <c r="J243" s="8"/>
      <c r="K243" s="8"/>
      <c r="L243" s="8"/>
      <c r="M243" s="8"/>
      <c r="N243" s="8"/>
      <c r="O243" s="8"/>
      <c r="P243" s="8"/>
      <c r="Q243" s="8"/>
      <c r="R243" s="11"/>
      <c r="S243" s="11"/>
    </row>
    <row r="244" spans="1:19" ht="12.75" customHeight="1" x14ac:dyDescent="0.25">
      <c r="A244" s="8"/>
      <c r="B244" s="8"/>
      <c r="C244" s="8"/>
      <c r="D244" s="8"/>
      <c r="E244" s="9"/>
      <c r="F244" s="8"/>
      <c r="G244" s="8"/>
      <c r="H244" s="8"/>
      <c r="I244" s="8"/>
      <c r="J244" s="8"/>
      <c r="K244" s="8"/>
      <c r="L244" s="8"/>
      <c r="M244" s="8"/>
      <c r="N244" s="8"/>
      <c r="O244" s="8"/>
      <c r="P244" s="8"/>
      <c r="Q244" s="8"/>
      <c r="R244" s="11"/>
      <c r="S244" s="11"/>
    </row>
    <row r="245" spans="1:19" ht="12.75" customHeight="1" x14ac:dyDescent="0.25">
      <c r="A245" s="8"/>
      <c r="B245" s="8"/>
      <c r="C245" s="8"/>
      <c r="D245" s="8"/>
      <c r="E245" s="9"/>
      <c r="F245" s="8"/>
      <c r="G245" s="8"/>
      <c r="H245" s="8"/>
      <c r="I245" s="8"/>
      <c r="J245" s="8"/>
      <c r="K245" s="8"/>
      <c r="L245" s="8"/>
      <c r="M245" s="8"/>
      <c r="N245" s="8"/>
      <c r="O245" s="8"/>
      <c r="P245" s="8"/>
      <c r="Q245" s="8"/>
      <c r="R245" s="11"/>
      <c r="S245" s="11"/>
    </row>
    <row r="246" spans="1:19" ht="12.75" customHeight="1" x14ac:dyDescent="0.25">
      <c r="A246" s="8"/>
      <c r="B246" s="8"/>
      <c r="C246" s="8"/>
      <c r="D246" s="8"/>
      <c r="E246" s="9"/>
      <c r="F246" s="8"/>
      <c r="G246" s="8"/>
      <c r="H246" s="8"/>
      <c r="I246" s="8"/>
      <c r="J246" s="8"/>
      <c r="K246" s="8"/>
      <c r="L246" s="8"/>
      <c r="M246" s="8"/>
      <c r="N246" s="8"/>
      <c r="O246" s="8"/>
      <c r="P246" s="8"/>
      <c r="Q246" s="8"/>
      <c r="R246" s="11"/>
      <c r="S246" s="11"/>
    </row>
    <row r="247" spans="1:19" ht="12.75" customHeight="1" x14ac:dyDescent="0.25">
      <c r="A247" s="8"/>
      <c r="B247" s="8"/>
      <c r="C247" s="8"/>
      <c r="D247" s="8"/>
      <c r="E247" s="9"/>
      <c r="F247" s="8"/>
      <c r="G247" s="8"/>
      <c r="H247" s="8"/>
      <c r="I247" s="8"/>
      <c r="J247" s="8"/>
      <c r="K247" s="8"/>
      <c r="L247" s="8"/>
      <c r="M247" s="8"/>
      <c r="N247" s="8"/>
      <c r="O247" s="8"/>
      <c r="P247" s="8"/>
      <c r="Q247" s="8"/>
      <c r="R247" s="11"/>
      <c r="S247" s="11"/>
    </row>
    <row r="248" spans="1:19" ht="12.75" customHeight="1" x14ac:dyDescent="0.25">
      <c r="A248" s="8"/>
      <c r="B248" s="8"/>
      <c r="C248" s="8"/>
      <c r="D248" s="8"/>
      <c r="E248" s="9"/>
      <c r="F248" s="8"/>
      <c r="G248" s="8"/>
      <c r="H248" s="8"/>
      <c r="I248" s="8"/>
      <c r="J248" s="8"/>
      <c r="K248" s="8"/>
      <c r="L248" s="8"/>
      <c r="M248" s="8"/>
      <c r="N248" s="8"/>
      <c r="O248" s="8"/>
      <c r="P248" s="8"/>
      <c r="Q248" s="8"/>
      <c r="R248" s="11"/>
      <c r="S248" s="11"/>
    </row>
    <row r="249" spans="1:19" ht="12.75" customHeight="1" x14ac:dyDescent="0.25">
      <c r="A249" s="8"/>
      <c r="B249" s="8"/>
      <c r="C249" s="8"/>
      <c r="D249" s="8"/>
      <c r="E249" s="9"/>
      <c r="F249" s="8"/>
      <c r="G249" s="8"/>
      <c r="H249" s="8"/>
      <c r="I249" s="8"/>
      <c r="J249" s="8"/>
      <c r="K249" s="8"/>
      <c r="L249" s="8"/>
      <c r="M249" s="8"/>
      <c r="N249" s="8"/>
      <c r="O249" s="8"/>
      <c r="P249" s="8"/>
      <c r="Q249" s="8"/>
      <c r="R249" s="11"/>
      <c r="S249" s="11"/>
    </row>
    <row r="250" spans="1:19" ht="12.75" customHeight="1" x14ac:dyDescent="0.25">
      <c r="A250" s="8"/>
      <c r="B250" s="8"/>
      <c r="C250" s="8"/>
      <c r="D250" s="8"/>
      <c r="E250" s="9"/>
      <c r="F250" s="8"/>
      <c r="G250" s="8"/>
      <c r="H250" s="8"/>
      <c r="I250" s="8"/>
      <c r="J250" s="8"/>
      <c r="K250" s="8"/>
      <c r="L250" s="8"/>
      <c r="M250" s="8"/>
      <c r="N250" s="8"/>
      <c r="O250" s="8"/>
      <c r="P250" s="8"/>
      <c r="Q250" s="8"/>
      <c r="R250" s="11"/>
      <c r="S250" s="11"/>
    </row>
    <row r="251" spans="1:19" ht="12.75" customHeight="1" x14ac:dyDescent="0.25">
      <c r="A251" s="8"/>
      <c r="B251" s="8"/>
      <c r="C251" s="8"/>
      <c r="D251" s="8"/>
      <c r="E251" s="9"/>
      <c r="F251" s="8"/>
      <c r="G251" s="8"/>
      <c r="H251" s="8"/>
      <c r="I251" s="8"/>
      <c r="J251" s="8"/>
      <c r="K251" s="8"/>
      <c r="L251" s="8"/>
      <c r="M251" s="8"/>
      <c r="N251" s="8"/>
      <c r="O251" s="8"/>
      <c r="P251" s="8"/>
      <c r="Q251" s="8"/>
      <c r="R251" s="11"/>
      <c r="S251" s="11"/>
    </row>
    <row r="252" spans="1:19" ht="12.75" customHeight="1" x14ac:dyDescent="0.25">
      <c r="A252" s="8"/>
      <c r="B252" s="8"/>
      <c r="C252" s="8"/>
      <c r="D252" s="8"/>
      <c r="E252" s="9"/>
      <c r="F252" s="8"/>
      <c r="G252" s="8"/>
      <c r="H252" s="8"/>
      <c r="I252" s="8"/>
      <c r="J252" s="8"/>
      <c r="K252" s="8"/>
      <c r="L252" s="8"/>
      <c r="M252" s="8"/>
      <c r="N252" s="8"/>
      <c r="O252" s="8"/>
      <c r="P252" s="8"/>
      <c r="Q252" s="8"/>
      <c r="R252" s="11"/>
      <c r="S252" s="11"/>
    </row>
    <row r="253" spans="1:19" ht="12.75" customHeight="1" x14ac:dyDescent="0.25">
      <c r="A253" s="8"/>
      <c r="B253" s="8"/>
      <c r="C253" s="8"/>
      <c r="D253" s="8"/>
      <c r="E253" s="9"/>
      <c r="F253" s="8"/>
      <c r="G253" s="8"/>
      <c r="H253" s="8"/>
      <c r="I253" s="8"/>
      <c r="J253" s="8"/>
      <c r="K253" s="8"/>
      <c r="L253" s="8"/>
      <c r="M253" s="8"/>
      <c r="N253" s="8"/>
      <c r="O253" s="8"/>
      <c r="P253" s="8"/>
      <c r="Q253" s="8"/>
      <c r="R253" s="11"/>
      <c r="S253" s="11"/>
    </row>
    <row r="254" spans="1:19" ht="12.75" customHeight="1" x14ac:dyDescent="0.25">
      <c r="A254" s="8"/>
      <c r="B254" s="8"/>
      <c r="C254" s="8"/>
      <c r="D254" s="8"/>
      <c r="E254" s="9"/>
      <c r="F254" s="8"/>
      <c r="G254" s="8"/>
      <c r="H254" s="8"/>
      <c r="I254" s="8"/>
      <c r="J254" s="8"/>
      <c r="K254" s="8"/>
      <c r="L254" s="8"/>
      <c r="M254" s="8"/>
      <c r="N254" s="8"/>
      <c r="O254" s="8"/>
      <c r="P254" s="8"/>
      <c r="Q254" s="8"/>
      <c r="R254" s="11"/>
      <c r="S254" s="11"/>
    </row>
    <row r="255" spans="1:19" ht="12.75" customHeight="1" x14ac:dyDescent="0.25">
      <c r="A255" s="8"/>
      <c r="B255" s="8"/>
      <c r="C255" s="8"/>
      <c r="D255" s="8"/>
      <c r="E255" s="9"/>
      <c r="F255" s="8"/>
      <c r="G255" s="8"/>
      <c r="H255" s="8"/>
      <c r="I255" s="8"/>
      <c r="J255" s="8"/>
      <c r="K255" s="8"/>
      <c r="L255" s="8"/>
      <c r="M255" s="8"/>
      <c r="N255" s="8"/>
      <c r="O255" s="8"/>
      <c r="P255" s="8"/>
      <c r="Q255" s="8"/>
      <c r="R255" s="11"/>
      <c r="S255" s="11"/>
    </row>
    <row r="256" spans="1:19" ht="12.75" customHeight="1" x14ac:dyDescent="0.25">
      <c r="A256" s="8"/>
      <c r="B256" s="8"/>
      <c r="C256" s="8"/>
      <c r="D256" s="8"/>
      <c r="E256" s="9"/>
      <c r="F256" s="8"/>
      <c r="G256" s="8"/>
      <c r="H256" s="8"/>
      <c r="I256" s="8"/>
      <c r="J256" s="8"/>
      <c r="K256" s="8"/>
      <c r="L256" s="8"/>
      <c r="M256" s="8"/>
      <c r="N256" s="8"/>
      <c r="O256" s="8"/>
      <c r="P256" s="8"/>
      <c r="Q256" s="8"/>
      <c r="R256" s="11"/>
      <c r="S256" s="11"/>
    </row>
    <row r="257" spans="1:19" ht="12.75" customHeight="1" x14ac:dyDescent="0.25">
      <c r="A257" s="8"/>
      <c r="B257" s="8"/>
      <c r="C257" s="8"/>
      <c r="D257" s="8"/>
      <c r="E257" s="9"/>
      <c r="F257" s="8"/>
      <c r="G257" s="8"/>
      <c r="H257" s="8"/>
      <c r="I257" s="8"/>
      <c r="J257" s="8"/>
      <c r="K257" s="8"/>
      <c r="L257" s="8"/>
      <c r="M257" s="8"/>
      <c r="N257" s="8"/>
      <c r="O257" s="8"/>
      <c r="P257" s="8"/>
      <c r="Q257" s="8"/>
      <c r="R257" s="11"/>
      <c r="S257" s="11"/>
    </row>
    <row r="258" spans="1:19" ht="12.75" customHeight="1" x14ac:dyDescent="0.25">
      <c r="A258" s="8"/>
      <c r="B258" s="8"/>
      <c r="C258" s="8"/>
      <c r="D258" s="8"/>
      <c r="E258" s="9"/>
      <c r="F258" s="8"/>
      <c r="G258" s="8"/>
      <c r="H258" s="8"/>
      <c r="I258" s="8"/>
      <c r="J258" s="8"/>
      <c r="K258" s="8"/>
      <c r="L258" s="8"/>
      <c r="M258" s="8"/>
      <c r="N258" s="8"/>
      <c r="O258" s="8"/>
      <c r="P258" s="8"/>
      <c r="Q258" s="8"/>
      <c r="R258" s="11"/>
      <c r="S258" s="11"/>
    </row>
    <row r="259" spans="1:19" ht="12.75" customHeight="1" x14ac:dyDescent="0.25">
      <c r="A259" s="8"/>
      <c r="B259" s="8"/>
      <c r="C259" s="8"/>
      <c r="D259" s="8"/>
      <c r="E259" s="9"/>
      <c r="F259" s="8"/>
      <c r="G259" s="8"/>
      <c r="H259" s="8"/>
      <c r="I259" s="8"/>
      <c r="J259" s="8"/>
      <c r="K259" s="8"/>
      <c r="L259" s="8"/>
      <c r="M259" s="8"/>
      <c r="N259" s="8"/>
      <c r="O259" s="8"/>
      <c r="P259" s="8"/>
      <c r="Q259" s="8"/>
      <c r="R259" s="11"/>
      <c r="S259" s="11"/>
    </row>
    <row r="260" spans="1:19" ht="12.75" customHeight="1" x14ac:dyDescent="0.25">
      <c r="A260" s="8"/>
      <c r="B260" s="8"/>
      <c r="C260" s="8"/>
      <c r="D260" s="8"/>
      <c r="E260" s="9"/>
      <c r="F260" s="8"/>
      <c r="G260" s="8"/>
      <c r="H260" s="8"/>
      <c r="I260" s="8"/>
      <c r="J260" s="8"/>
      <c r="K260" s="8"/>
      <c r="L260" s="8"/>
      <c r="M260" s="8"/>
      <c r="N260" s="8"/>
      <c r="O260" s="8"/>
      <c r="P260" s="8"/>
      <c r="Q260" s="8"/>
      <c r="R260" s="11"/>
      <c r="S260" s="11"/>
    </row>
    <row r="261" spans="1:19" ht="12.75" customHeight="1" x14ac:dyDescent="0.25">
      <c r="A261" s="8"/>
      <c r="B261" s="8"/>
      <c r="C261" s="8"/>
      <c r="D261" s="8"/>
      <c r="E261" s="9"/>
      <c r="F261" s="8"/>
      <c r="G261" s="8"/>
      <c r="H261" s="8"/>
      <c r="I261" s="8"/>
      <c r="J261" s="8"/>
      <c r="K261" s="8"/>
      <c r="L261" s="8"/>
      <c r="M261" s="8"/>
      <c r="N261" s="8"/>
      <c r="O261" s="8"/>
      <c r="P261" s="8"/>
      <c r="Q261" s="8"/>
      <c r="R261" s="11"/>
      <c r="S261" s="11"/>
    </row>
    <row r="262" spans="1:19" ht="12.75" customHeight="1" x14ac:dyDescent="0.25">
      <c r="A262" s="8"/>
      <c r="B262" s="8"/>
      <c r="C262" s="8"/>
      <c r="D262" s="8"/>
      <c r="E262" s="9"/>
      <c r="F262" s="8"/>
      <c r="G262" s="8"/>
      <c r="H262" s="8"/>
      <c r="I262" s="8"/>
      <c r="J262" s="8"/>
      <c r="K262" s="8"/>
      <c r="L262" s="8"/>
      <c r="M262" s="8"/>
      <c r="N262" s="8"/>
      <c r="O262" s="8"/>
      <c r="P262" s="8"/>
      <c r="Q262" s="8"/>
      <c r="R262" s="11"/>
      <c r="S262" s="11"/>
    </row>
    <row r="263" spans="1:19" ht="12.75" customHeight="1" x14ac:dyDescent="0.25">
      <c r="A263" s="8"/>
      <c r="B263" s="8"/>
      <c r="C263" s="8"/>
      <c r="D263" s="8"/>
      <c r="E263" s="9"/>
      <c r="F263" s="8"/>
      <c r="G263" s="8"/>
      <c r="H263" s="8"/>
      <c r="I263" s="8"/>
      <c r="J263" s="8"/>
      <c r="K263" s="8"/>
      <c r="L263" s="8"/>
      <c r="M263" s="8"/>
      <c r="N263" s="8"/>
      <c r="O263" s="8"/>
      <c r="P263" s="8"/>
      <c r="Q263" s="8"/>
      <c r="R263" s="11"/>
      <c r="S263" s="11"/>
    </row>
    <row r="264" spans="1:19" ht="12.75" customHeight="1" x14ac:dyDescent="0.25">
      <c r="A264" s="8"/>
      <c r="B264" s="8"/>
      <c r="C264" s="8"/>
      <c r="D264" s="8"/>
      <c r="E264" s="9"/>
      <c r="F264" s="8"/>
      <c r="G264" s="8"/>
      <c r="H264" s="8"/>
      <c r="I264" s="8"/>
      <c r="J264" s="8"/>
      <c r="K264" s="8"/>
      <c r="L264" s="8"/>
      <c r="M264" s="8"/>
      <c r="N264" s="8"/>
      <c r="O264" s="8"/>
      <c r="P264" s="8"/>
      <c r="Q264" s="8"/>
      <c r="R264" s="11"/>
      <c r="S264" s="11"/>
    </row>
    <row r="265" spans="1:19" ht="12.75" customHeight="1" x14ac:dyDescent="0.25">
      <c r="A265" s="8"/>
      <c r="B265" s="8"/>
      <c r="C265" s="8"/>
      <c r="D265" s="8"/>
      <c r="E265" s="9"/>
      <c r="F265" s="8"/>
      <c r="G265" s="8"/>
      <c r="H265" s="8"/>
      <c r="I265" s="8"/>
      <c r="J265" s="8"/>
      <c r="K265" s="8"/>
      <c r="L265" s="8"/>
      <c r="M265" s="8"/>
      <c r="N265" s="8"/>
      <c r="O265" s="8"/>
      <c r="P265" s="8"/>
      <c r="Q265" s="8"/>
      <c r="R265" s="11"/>
      <c r="S265" s="11"/>
    </row>
    <row r="266" spans="1:19" ht="12.75" customHeight="1" x14ac:dyDescent="0.25">
      <c r="A266" s="8"/>
      <c r="B266" s="8"/>
      <c r="C266" s="8"/>
      <c r="D266" s="8"/>
      <c r="E266" s="9"/>
      <c r="F266" s="8"/>
      <c r="G266" s="8"/>
      <c r="H266" s="8"/>
      <c r="I266" s="8"/>
      <c r="J266" s="8"/>
      <c r="K266" s="8"/>
      <c r="L266" s="8"/>
      <c r="M266" s="8"/>
      <c r="N266" s="8"/>
      <c r="O266" s="8"/>
      <c r="P266" s="8"/>
      <c r="Q266" s="8"/>
      <c r="R266" s="11"/>
      <c r="S266" s="11"/>
    </row>
    <row r="267" spans="1:19" ht="12.75" customHeight="1" x14ac:dyDescent="0.25">
      <c r="A267" s="8"/>
      <c r="B267" s="8"/>
      <c r="C267" s="8"/>
      <c r="D267" s="8"/>
      <c r="E267" s="9"/>
      <c r="F267" s="8"/>
      <c r="G267" s="8"/>
      <c r="H267" s="8"/>
      <c r="I267" s="8"/>
      <c r="J267" s="8"/>
      <c r="K267" s="8"/>
      <c r="L267" s="8"/>
      <c r="M267" s="8"/>
      <c r="N267" s="8"/>
      <c r="O267" s="8"/>
      <c r="P267" s="8"/>
      <c r="Q267" s="8"/>
      <c r="R267" s="11"/>
      <c r="S267" s="11"/>
    </row>
    <row r="268" spans="1:19" ht="12.75" customHeight="1" x14ac:dyDescent="0.25">
      <c r="A268" s="8"/>
      <c r="B268" s="8"/>
      <c r="C268" s="8"/>
      <c r="D268" s="8"/>
      <c r="E268" s="9"/>
      <c r="F268" s="8"/>
      <c r="G268" s="8"/>
      <c r="H268" s="8"/>
      <c r="I268" s="8"/>
      <c r="J268" s="8"/>
      <c r="K268" s="8"/>
      <c r="L268" s="8"/>
      <c r="M268" s="8"/>
      <c r="N268" s="8"/>
      <c r="O268" s="8"/>
      <c r="P268" s="8"/>
      <c r="Q268" s="8"/>
      <c r="R268" s="11"/>
      <c r="S268" s="11"/>
    </row>
    <row r="269" spans="1:19" ht="12.75" customHeight="1" x14ac:dyDescent="0.25">
      <c r="A269" s="8"/>
      <c r="B269" s="8"/>
      <c r="C269" s="8"/>
      <c r="D269" s="8"/>
      <c r="E269" s="9"/>
      <c r="F269" s="8"/>
      <c r="G269" s="8"/>
      <c r="H269" s="8"/>
      <c r="I269" s="8"/>
      <c r="J269" s="8"/>
      <c r="K269" s="8"/>
      <c r="L269" s="8"/>
      <c r="M269" s="8"/>
      <c r="N269" s="8"/>
      <c r="O269" s="8"/>
      <c r="P269" s="8"/>
      <c r="Q269" s="8"/>
      <c r="R269" s="11"/>
      <c r="S269" s="11"/>
    </row>
    <row r="270" spans="1:19" ht="12.75" customHeight="1" x14ac:dyDescent="0.25">
      <c r="A270" s="8"/>
      <c r="B270" s="8"/>
      <c r="C270" s="8"/>
      <c r="D270" s="8"/>
      <c r="E270" s="9"/>
      <c r="F270" s="8"/>
      <c r="G270" s="8"/>
      <c r="H270" s="8"/>
      <c r="I270" s="8"/>
      <c r="J270" s="8"/>
      <c r="K270" s="8"/>
      <c r="L270" s="8"/>
      <c r="M270" s="8"/>
      <c r="N270" s="8"/>
      <c r="O270" s="8"/>
      <c r="P270" s="8"/>
      <c r="Q270" s="8"/>
      <c r="R270" s="11"/>
      <c r="S270" s="11"/>
    </row>
    <row r="271" spans="1:19" ht="12.75" customHeight="1" x14ac:dyDescent="0.25">
      <c r="A271" s="8"/>
      <c r="B271" s="8"/>
      <c r="C271" s="8"/>
      <c r="D271" s="8"/>
      <c r="E271" s="9"/>
      <c r="F271" s="8"/>
      <c r="G271" s="8"/>
      <c r="H271" s="8"/>
      <c r="I271" s="8"/>
      <c r="J271" s="8"/>
      <c r="K271" s="8"/>
      <c r="L271" s="8"/>
      <c r="M271" s="8"/>
      <c r="N271" s="8"/>
      <c r="O271" s="8"/>
      <c r="P271" s="8"/>
      <c r="Q271" s="8"/>
      <c r="R271" s="11"/>
      <c r="S271" s="11"/>
    </row>
    <row r="272" spans="1:19" ht="12.75" customHeight="1" x14ac:dyDescent="0.25">
      <c r="A272" s="8"/>
      <c r="B272" s="8"/>
      <c r="C272" s="8"/>
      <c r="D272" s="8"/>
      <c r="E272" s="9"/>
      <c r="F272" s="8"/>
      <c r="G272" s="8"/>
      <c r="H272" s="8"/>
      <c r="I272" s="8"/>
      <c r="J272" s="8"/>
      <c r="K272" s="8"/>
      <c r="L272" s="8"/>
      <c r="M272" s="8"/>
      <c r="N272" s="8"/>
      <c r="O272" s="8"/>
      <c r="P272" s="8"/>
      <c r="Q272" s="8"/>
      <c r="R272" s="11"/>
      <c r="S272" s="11"/>
    </row>
    <row r="273" spans="1:19" ht="12.75" customHeight="1" x14ac:dyDescent="0.25">
      <c r="A273" s="8"/>
      <c r="B273" s="8"/>
      <c r="C273" s="8"/>
      <c r="D273" s="8"/>
      <c r="E273" s="9"/>
      <c r="F273" s="8"/>
      <c r="G273" s="8"/>
      <c r="H273" s="8"/>
      <c r="I273" s="8"/>
      <c r="J273" s="8"/>
      <c r="K273" s="8"/>
      <c r="L273" s="8"/>
      <c r="M273" s="8"/>
      <c r="N273" s="8"/>
      <c r="O273" s="8"/>
      <c r="P273" s="8"/>
      <c r="Q273" s="8"/>
      <c r="R273" s="11"/>
      <c r="S273" s="11"/>
    </row>
    <row r="274" spans="1:19" ht="12.75" customHeight="1" x14ac:dyDescent="0.25">
      <c r="A274" s="8"/>
      <c r="B274" s="8"/>
      <c r="C274" s="8"/>
      <c r="D274" s="8"/>
      <c r="E274" s="9"/>
      <c r="F274" s="8"/>
      <c r="G274" s="8"/>
      <c r="H274" s="8"/>
      <c r="I274" s="8"/>
      <c r="J274" s="8"/>
      <c r="K274" s="8"/>
      <c r="L274" s="8"/>
      <c r="M274" s="8"/>
      <c r="N274" s="8"/>
      <c r="O274" s="8"/>
      <c r="P274" s="8"/>
      <c r="Q274" s="8"/>
      <c r="R274" s="11"/>
      <c r="S274" s="11"/>
    </row>
    <row r="275" spans="1:19" ht="12.75" customHeight="1" x14ac:dyDescent="0.25">
      <c r="A275" s="8"/>
      <c r="B275" s="8"/>
      <c r="C275" s="8"/>
      <c r="D275" s="8"/>
      <c r="E275" s="9"/>
      <c r="F275" s="8"/>
      <c r="G275" s="8"/>
      <c r="H275" s="8"/>
      <c r="I275" s="8"/>
      <c r="J275" s="8"/>
      <c r="K275" s="8"/>
      <c r="L275" s="8"/>
      <c r="M275" s="8"/>
      <c r="N275" s="8"/>
      <c r="O275" s="8"/>
      <c r="P275" s="8"/>
      <c r="Q275" s="8"/>
      <c r="R275" s="11"/>
      <c r="S275" s="11"/>
    </row>
    <row r="276" spans="1:19" ht="12.75" customHeight="1" x14ac:dyDescent="0.25">
      <c r="A276" s="8"/>
      <c r="B276" s="8"/>
      <c r="C276" s="8"/>
      <c r="D276" s="8"/>
      <c r="E276" s="9"/>
      <c r="F276" s="8"/>
      <c r="G276" s="8"/>
      <c r="H276" s="8"/>
      <c r="I276" s="8"/>
      <c r="J276" s="8"/>
      <c r="K276" s="8"/>
      <c r="L276" s="8"/>
      <c r="M276" s="8"/>
      <c r="N276" s="8"/>
      <c r="O276" s="8"/>
      <c r="P276" s="8"/>
      <c r="Q276" s="8"/>
      <c r="R276" s="11"/>
      <c r="S276" s="11"/>
    </row>
    <row r="277" spans="1:19" ht="12.75" customHeight="1" x14ac:dyDescent="0.25">
      <c r="A277" s="8"/>
      <c r="B277" s="8"/>
      <c r="C277" s="8"/>
      <c r="D277" s="8"/>
      <c r="E277" s="9"/>
      <c r="F277" s="8"/>
      <c r="G277" s="8"/>
      <c r="H277" s="8"/>
      <c r="I277" s="8"/>
      <c r="J277" s="8"/>
      <c r="K277" s="8"/>
      <c r="L277" s="8"/>
      <c r="M277" s="8"/>
      <c r="N277" s="8"/>
      <c r="O277" s="8"/>
      <c r="P277" s="8"/>
      <c r="Q277" s="8"/>
      <c r="R277" s="11"/>
      <c r="S277" s="11"/>
    </row>
    <row r="278" spans="1:19" ht="12.75" customHeight="1" x14ac:dyDescent="0.25">
      <c r="A278" s="8"/>
      <c r="B278" s="8"/>
      <c r="C278" s="8"/>
      <c r="D278" s="8"/>
      <c r="E278" s="9"/>
      <c r="F278" s="8"/>
      <c r="G278" s="8"/>
      <c r="H278" s="8"/>
      <c r="I278" s="8"/>
      <c r="J278" s="8"/>
      <c r="K278" s="8"/>
      <c r="L278" s="8"/>
      <c r="M278" s="8"/>
      <c r="N278" s="8"/>
      <c r="O278" s="8"/>
      <c r="P278" s="8"/>
      <c r="Q278" s="8"/>
      <c r="R278" s="11"/>
      <c r="S278" s="11"/>
    </row>
    <row r="279" spans="1:19" ht="12.75" customHeight="1" x14ac:dyDescent="0.25">
      <c r="A279" s="8"/>
      <c r="B279" s="8"/>
      <c r="C279" s="8"/>
      <c r="D279" s="8"/>
      <c r="E279" s="9"/>
      <c r="F279" s="8"/>
      <c r="G279" s="8"/>
      <c r="H279" s="8"/>
      <c r="I279" s="8"/>
      <c r="J279" s="8"/>
      <c r="K279" s="8"/>
      <c r="L279" s="8"/>
      <c r="M279" s="8"/>
      <c r="N279" s="8"/>
      <c r="O279" s="8"/>
      <c r="P279" s="8"/>
      <c r="Q279" s="8"/>
      <c r="R279" s="11"/>
      <c r="S279" s="11"/>
    </row>
    <row r="280" spans="1:19" ht="12.75" customHeight="1" x14ac:dyDescent="0.25">
      <c r="A280" s="8"/>
      <c r="B280" s="8"/>
      <c r="C280" s="8"/>
      <c r="D280" s="8"/>
      <c r="E280" s="9"/>
      <c r="F280" s="8"/>
      <c r="G280" s="8"/>
      <c r="H280" s="8"/>
      <c r="I280" s="8"/>
      <c r="J280" s="8"/>
      <c r="K280" s="8"/>
      <c r="L280" s="8"/>
      <c r="M280" s="8"/>
      <c r="N280" s="8"/>
      <c r="O280" s="8"/>
      <c r="P280" s="8"/>
      <c r="Q280" s="8"/>
      <c r="R280" s="11"/>
      <c r="S280" s="11"/>
    </row>
    <row r="281" spans="1:19" ht="12.75" customHeight="1" x14ac:dyDescent="0.25">
      <c r="A281" s="8"/>
      <c r="B281" s="8"/>
      <c r="C281" s="8"/>
      <c r="D281" s="8"/>
      <c r="E281" s="9"/>
      <c r="F281" s="8"/>
      <c r="G281" s="8"/>
      <c r="H281" s="8"/>
      <c r="I281" s="8"/>
      <c r="J281" s="8"/>
      <c r="K281" s="8"/>
      <c r="L281" s="8"/>
      <c r="M281" s="8"/>
      <c r="N281" s="8"/>
      <c r="O281" s="8"/>
      <c r="P281" s="8"/>
      <c r="Q281" s="8"/>
      <c r="R281" s="11"/>
      <c r="S281" s="11"/>
    </row>
    <row r="282" spans="1:19" ht="12.75" customHeight="1" x14ac:dyDescent="0.25">
      <c r="A282" s="8"/>
      <c r="B282" s="8"/>
      <c r="C282" s="8"/>
      <c r="D282" s="8"/>
      <c r="E282" s="9"/>
      <c r="F282" s="8"/>
      <c r="G282" s="8"/>
      <c r="H282" s="8"/>
      <c r="I282" s="8"/>
      <c r="J282" s="8"/>
      <c r="K282" s="8"/>
      <c r="L282" s="8"/>
      <c r="M282" s="8"/>
      <c r="N282" s="8"/>
      <c r="O282" s="8"/>
      <c r="P282" s="8"/>
      <c r="Q282" s="8"/>
      <c r="R282" s="11"/>
      <c r="S282" s="11"/>
    </row>
    <row r="283" spans="1:19" ht="12.75" customHeight="1" x14ac:dyDescent="0.25">
      <c r="A283" s="8"/>
      <c r="B283" s="8"/>
      <c r="C283" s="8"/>
      <c r="D283" s="8"/>
      <c r="E283" s="9"/>
      <c r="F283" s="8"/>
      <c r="G283" s="8"/>
      <c r="H283" s="8"/>
      <c r="I283" s="8"/>
      <c r="J283" s="8"/>
      <c r="K283" s="8"/>
      <c r="L283" s="8"/>
      <c r="M283" s="8"/>
      <c r="N283" s="8"/>
      <c r="O283" s="8"/>
      <c r="P283" s="8"/>
      <c r="Q283" s="8"/>
      <c r="R283" s="11"/>
      <c r="S283" s="11"/>
    </row>
    <row r="284" spans="1:19" ht="12.75" customHeight="1" x14ac:dyDescent="0.25">
      <c r="A284" s="8"/>
      <c r="B284" s="8"/>
      <c r="C284" s="8"/>
      <c r="D284" s="8"/>
      <c r="E284" s="9"/>
      <c r="F284" s="8"/>
      <c r="G284" s="8"/>
      <c r="H284" s="8"/>
      <c r="I284" s="8"/>
      <c r="J284" s="8"/>
      <c r="K284" s="8"/>
      <c r="L284" s="8"/>
      <c r="M284" s="8"/>
      <c r="N284" s="8"/>
      <c r="O284" s="8"/>
      <c r="P284" s="8"/>
      <c r="Q284" s="8"/>
      <c r="R284" s="11"/>
      <c r="S284" s="11"/>
    </row>
    <row r="285" spans="1:19" ht="12.75" customHeight="1" x14ac:dyDescent="0.25">
      <c r="A285" s="8"/>
      <c r="B285" s="8"/>
      <c r="C285" s="8"/>
      <c r="D285" s="8"/>
      <c r="E285" s="9"/>
      <c r="F285" s="8"/>
      <c r="G285" s="8"/>
      <c r="H285" s="8"/>
      <c r="I285" s="8"/>
      <c r="J285" s="8"/>
      <c r="K285" s="8"/>
      <c r="L285" s="8"/>
      <c r="M285" s="8"/>
      <c r="N285" s="8"/>
      <c r="O285" s="8"/>
      <c r="P285" s="8"/>
      <c r="Q285" s="8"/>
      <c r="R285" s="11"/>
      <c r="S285" s="11"/>
    </row>
    <row r="286" spans="1:19" ht="12.75" customHeight="1" x14ac:dyDescent="0.25">
      <c r="A286" s="8"/>
      <c r="B286" s="8"/>
      <c r="C286" s="8"/>
      <c r="D286" s="8"/>
      <c r="E286" s="9"/>
      <c r="F286" s="8"/>
      <c r="G286" s="8"/>
      <c r="H286" s="8"/>
      <c r="I286" s="8"/>
      <c r="J286" s="8"/>
      <c r="K286" s="8"/>
      <c r="L286" s="8"/>
      <c r="M286" s="8"/>
      <c r="N286" s="8"/>
      <c r="O286" s="8"/>
      <c r="P286" s="8"/>
      <c r="Q286" s="8"/>
      <c r="R286" s="11"/>
      <c r="S286" s="11"/>
    </row>
    <row r="287" spans="1:19" ht="12.75" customHeight="1" x14ac:dyDescent="0.25">
      <c r="A287" s="8"/>
      <c r="B287" s="8"/>
      <c r="C287" s="8"/>
      <c r="D287" s="8"/>
      <c r="E287" s="9"/>
      <c r="F287" s="8"/>
      <c r="G287" s="8"/>
      <c r="H287" s="8"/>
      <c r="I287" s="8"/>
      <c r="J287" s="8"/>
      <c r="K287" s="8"/>
      <c r="L287" s="8"/>
      <c r="M287" s="8"/>
      <c r="N287" s="8"/>
      <c r="O287" s="8"/>
      <c r="P287" s="8"/>
      <c r="Q287" s="8"/>
      <c r="R287" s="11"/>
      <c r="S287" s="11"/>
    </row>
    <row r="288" spans="1:19" ht="12.75" customHeight="1" x14ac:dyDescent="0.25">
      <c r="A288" s="8"/>
      <c r="B288" s="8"/>
      <c r="C288" s="8"/>
      <c r="D288" s="8"/>
      <c r="E288" s="9"/>
      <c r="F288" s="8"/>
      <c r="G288" s="8"/>
      <c r="H288" s="8"/>
      <c r="I288" s="8"/>
      <c r="J288" s="8"/>
      <c r="K288" s="8"/>
      <c r="L288" s="8"/>
      <c r="M288" s="8"/>
      <c r="N288" s="8"/>
      <c r="O288" s="8"/>
      <c r="P288" s="8"/>
      <c r="Q288" s="8"/>
      <c r="R288" s="11"/>
      <c r="S288" s="11"/>
    </row>
    <row r="289" spans="1:19" ht="12.75" customHeight="1" x14ac:dyDescent="0.25">
      <c r="A289" s="8"/>
      <c r="B289" s="8"/>
      <c r="C289" s="8"/>
      <c r="D289" s="8"/>
      <c r="E289" s="9"/>
      <c r="F289" s="8"/>
      <c r="G289" s="8"/>
      <c r="H289" s="8"/>
      <c r="I289" s="8"/>
      <c r="J289" s="8"/>
      <c r="K289" s="8"/>
      <c r="L289" s="8"/>
      <c r="M289" s="8"/>
      <c r="N289" s="8"/>
      <c r="O289" s="8"/>
      <c r="P289" s="8"/>
      <c r="Q289" s="8"/>
      <c r="R289" s="11"/>
      <c r="S289" s="11"/>
    </row>
    <row r="290" spans="1:19" ht="12.75" customHeight="1" x14ac:dyDescent="0.25">
      <c r="A290" s="8"/>
      <c r="B290" s="8"/>
      <c r="C290" s="8"/>
      <c r="D290" s="8"/>
      <c r="E290" s="9"/>
      <c r="F290" s="8"/>
      <c r="G290" s="8"/>
      <c r="H290" s="8"/>
      <c r="I290" s="8"/>
      <c r="J290" s="8"/>
      <c r="K290" s="8"/>
      <c r="L290" s="8"/>
      <c r="M290" s="8"/>
      <c r="N290" s="8"/>
      <c r="O290" s="8"/>
      <c r="P290" s="8"/>
      <c r="Q290" s="8"/>
      <c r="R290" s="11"/>
      <c r="S290" s="11"/>
    </row>
    <row r="291" spans="1:19" ht="12.75" customHeight="1" x14ac:dyDescent="0.25">
      <c r="A291" s="8"/>
      <c r="B291" s="8"/>
      <c r="C291" s="8"/>
      <c r="D291" s="8"/>
      <c r="E291" s="9"/>
      <c r="F291" s="8"/>
      <c r="G291" s="8"/>
      <c r="H291" s="8"/>
      <c r="I291" s="8"/>
      <c r="J291" s="8"/>
      <c r="K291" s="8"/>
      <c r="L291" s="8"/>
      <c r="M291" s="8"/>
      <c r="N291" s="8"/>
      <c r="O291" s="8"/>
      <c r="P291" s="8"/>
      <c r="Q291" s="8"/>
      <c r="R291" s="11"/>
      <c r="S291" s="11"/>
    </row>
    <row r="292" spans="1:19" ht="12.75" customHeight="1" x14ac:dyDescent="0.25">
      <c r="A292" s="8"/>
      <c r="B292" s="8"/>
      <c r="C292" s="8"/>
      <c r="D292" s="8"/>
      <c r="E292" s="9"/>
      <c r="F292" s="8"/>
      <c r="G292" s="8"/>
      <c r="H292" s="8"/>
      <c r="I292" s="8"/>
      <c r="J292" s="8"/>
      <c r="K292" s="8"/>
      <c r="L292" s="8"/>
      <c r="M292" s="8"/>
      <c r="N292" s="8"/>
      <c r="O292" s="8"/>
      <c r="P292" s="8"/>
      <c r="Q292" s="8"/>
      <c r="R292" s="11"/>
      <c r="S292" s="11"/>
    </row>
    <row r="293" spans="1:19" ht="12.75" customHeight="1" x14ac:dyDescent="0.25">
      <c r="A293" s="8"/>
      <c r="B293" s="8"/>
      <c r="C293" s="8"/>
      <c r="D293" s="8"/>
      <c r="E293" s="9"/>
      <c r="F293" s="8"/>
      <c r="G293" s="8"/>
      <c r="H293" s="8"/>
      <c r="I293" s="8"/>
      <c r="J293" s="8"/>
      <c r="K293" s="8"/>
      <c r="L293" s="8"/>
      <c r="M293" s="8"/>
      <c r="N293" s="8"/>
      <c r="O293" s="8"/>
      <c r="P293" s="8"/>
      <c r="Q293" s="8"/>
      <c r="R293" s="11"/>
      <c r="S293" s="11"/>
    </row>
    <row r="294" spans="1:19" ht="12.75" customHeight="1" x14ac:dyDescent="0.25">
      <c r="A294" s="8"/>
      <c r="B294" s="8"/>
      <c r="C294" s="8"/>
      <c r="D294" s="8"/>
      <c r="E294" s="9"/>
      <c r="F294" s="8"/>
      <c r="G294" s="8"/>
      <c r="H294" s="8"/>
      <c r="I294" s="8"/>
      <c r="J294" s="8"/>
      <c r="K294" s="8"/>
      <c r="L294" s="8"/>
      <c r="M294" s="8"/>
      <c r="N294" s="8"/>
      <c r="O294" s="8"/>
      <c r="P294" s="8"/>
      <c r="Q294" s="8"/>
      <c r="R294" s="11"/>
      <c r="S294" s="11"/>
    </row>
    <row r="295" spans="1:19" ht="12.75" customHeight="1" x14ac:dyDescent="0.25">
      <c r="A295" s="8"/>
      <c r="B295" s="8"/>
      <c r="C295" s="8"/>
      <c r="D295" s="8"/>
      <c r="E295" s="9"/>
      <c r="F295" s="8"/>
      <c r="G295" s="8"/>
      <c r="H295" s="8"/>
      <c r="I295" s="8"/>
      <c r="J295" s="8"/>
      <c r="K295" s="8"/>
      <c r="L295" s="8"/>
      <c r="M295" s="8"/>
      <c r="N295" s="8"/>
      <c r="O295" s="8"/>
      <c r="P295" s="8"/>
      <c r="Q295" s="8"/>
      <c r="R295" s="11"/>
      <c r="S295" s="11"/>
    </row>
    <row r="296" spans="1:19" ht="12.75" customHeight="1" x14ac:dyDescent="0.25">
      <c r="A296" s="8"/>
      <c r="B296" s="8"/>
      <c r="C296" s="8"/>
      <c r="D296" s="8"/>
      <c r="E296" s="9"/>
      <c r="F296" s="8"/>
      <c r="G296" s="8"/>
      <c r="H296" s="8"/>
      <c r="I296" s="8"/>
      <c r="J296" s="8"/>
      <c r="K296" s="8"/>
      <c r="L296" s="8"/>
      <c r="M296" s="8"/>
      <c r="N296" s="8"/>
      <c r="O296" s="8"/>
      <c r="P296" s="8"/>
      <c r="Q296" s="8"/>
      <c r="R296" s="11"/>
      <c r="S296" s="11"/>
    </row>
    <row r="297" spans="1:19" ht="12.75" customHeight="1" x14ac:dyDescent="0.25">
      <c r="A297" s="8"/>
      <c r="B297" s="8"/>
      <c r="C297" s="8"/>
      <c r="D297" s="8"/>
      <c r="E297" s="9"/>
      <c r="F297" s="8"/>
      <c r="G297" s="8"/>
      <c r="H297" s="8"/>
      <c r="I297" s="8"/>
      <c r="J297" s="8"/>
      <c r="K297" s="8"/>
      <c r="L297" s="8"/>
      <c r="M297" s="8"/>
      <c r="N297" s="8"/>
      <c r="O297" s="8"/>
      <c r="P297" s="8"/>
      <c r="Q297" s="8"/>
      <c r="R297" s="11"/>
      <c r="S297" s="11"/>
    </row>
    <row r="298" spans="1:19" ht="12.75" customHeight="1" x14ac:dyDescent="0.25">
      <c r="A298" s="8"/>
      <c r="B298" s="8"/>
      <c r="C298" s="8"/>
      <c r="D298" s="8"/>
      <c r="E298" s="9"/>
      <c r="F298" s="8"/>
      <c r="G298" s="8"/>
      <c r="H298" s="8"/>
      <c r="I298" s="8"/>
      <c r="J298" s="8"/>
      <c r="K298" s="8"/>
      <c r="L298" s="8"/>
      <c r="M298" s="8"/>
      <c r="N298" s="8"/>
      <c r="O298" s="8"/>
      <c r="P298" s="8"/>
      <c r="Q298" s="8"/>
      <c r="R298" s="11"/>
      <c r="S298" s="11"/>
    </row>
    <row r="299" spans="1:19" ht="12.75" customHeight="1" x14ac:dyDescent="0.25">
      <c r="A299" s="8"/>
      <c r="B299" s="8"/>
      <c r="C299" s="8"/>
      <c r="D299" s="8"/>
      <c r="E299" s="9"/>
      <c r="F299" s="8"/>
      <c r="G299" s="8"/>
      <c r="H299" s="8"/>
      <c r="I299" s="8"/>
      <c r="J299" s="8"/>
      <c r="K299" s="8"/>
      <c r="L299" s="8"/>
      <c r="M299" s="8"/>
      <c r="N299" s="8"/>
      <c r="O299" s="8"/>
      <c r="P299" s="8"/>
      <c r="Q299" s="8"/>
      <c r="R299" s="11"/>
      <c r="S299" s="11"/>
    </row>
    <row r="300" spans="1:19" ht="12.75" customHeight="1" x14ac:dyDescent="0.25">
      <c r="A300" s="8"/>
      <c r="B300" s="8"/>
      <c r="C300" s="8"/>
      <c r="D300" s="8"/>
      <c r="E300" s="9"/>
      <c r="F300" s="8"/>
      <c r="G300" s="8"/>
      <c r="H300" s="8"/>
      <c r="I300" s="8"/>
      <c r="J300" s="8"/>
      <c r="K300" s="8"/>
      <c r="L300" s="8"/>
      <c r="M300" s="8"/>
      <c r="N300" s="8"/>
      <c r="O300" s="8"/>
      <c r="P300" s="8"/>
      <c r="Q300" s="8"/>
      <c r="R300" s="11"/>
      <c r="S300" s="11"/>
    </row>
    <row r="301" spans="1:19" ht="12.75" customHeight="1" x14ac:dyDescent="0.25">
      <c r="A301" s="8"/>
      <c r="B301" s="8"/>
      <c r="C301" s="8"/>
      <c r="D301" s="8"/>
      <c r="E301" s="9"/>
      <c r="F301" s="8"/>
      <c r="G301" s="8"/>
      <c r="H301" s="8"/>
      <c r="I301" s="8"/>
      <c r="J301" s="8"/>
      <c r="K301" s="8"/>
      <c r="L301" s="8"/>
      <c r="M301" s="8"/>
      <c r="N301" s="8"/>
      <c r="O301" s="8"/>
      <c r="P301" s="8"/>
      <c r="Q301" s="8"/>
      <c r="R301" s="11"/>
      <c r="S301" s="11"/>
    </row>
    <row r="302" spans="1:19" ht="12.75" customHeight="1" x14ac:dyDescent="0.25">
      <c r="A302" s="8"/>
      <c r="B302" s="8"/>
      <c r="C302" s="8"/>
      <c r="D302" s="8"/>
      <c r="E302" s="9"/>
      <c r="F302" s="8"/>
      <c r="G302" s="8"/>
      <c r="H302" s="8"/>
      <c r="I302" s="8"/>
      <c r="J302" s="8"/>
      <c r="K302" s="8"/>
      <c r="L302" s="8"/>
      <c r="M302" s="8"/>
      <c r="N302" s="8"/>
      <c r="O302" s="8"/>
      <c r="P302" s="8"/>
      <c r="Q302" s="8"/>
      <c r="R302" s="11"/>
      <c r="S302" s="11"/>
    </row>
    <row r="303" spans="1:19" ht="12.75" customHeight="1" x14ac:dyDescent="0.25">
      <c r="A303" s="8"/>
      <c r="B303" s="8"/>
      <c r="C303" s="8"/>
      <c r="D303" s="8"/>
      <c r="E303" s="9"/>
      <c r="F303" s="8"/>
      <c r="G303" s="8"/>
      <c r="H303" s="8"/>
      <c r="I303" s="8"/>
      <c r="J303" s="8"/>
      <c r="K303" s="8"/>
      <c r="L303" s="8"/>
      <c r="M303" s="8"/>
      <c r="N303" s="8"/>
      <c r="O303" s="8"/>
      <c r="P303" s="8"/>
      <c r="Q303" s="8"/>
      <c r="R303" s="11"/>
      <c r="S303" s="11"/>
    </row>
    <row r="304" spans="1:19" ht="12.75" customHeight="1" x14ac:dyDescent="0.25">
      <c r="A304" s="8"/>
      <c r="B304" s="8"/>
      <c r="C304" s="8"/>
      <c r="D304" s="8"/>
      <c r="E304" s="9"/>
      <c r="F304" s="8"/>
      <c r="G304" s="8"/>
      <c r="H304" s="8"/>
      <c r="I304" s="8"/>
      <c r="J304" s="8"/>
      <c r="K304" s="8"/>
      <c r="L304" s="8"/>
      <c r="M304" s="8"/>
      <c r="N304" s="8"/>
      <c r="O304" s="8"/>
      <c r="P304" s="8"/>
      <c r="Q304" s="8"/>
      <c r="R304" s="11"/>
      <c r="S304" s="11"/>
    </row>
    <row r="305" spans="1:19" ht="12.75" customHeight="1" x14ac:dyDescent="0.25">
      <c r="A305" s="8"/>
      <c r="B305" s="8"/>
      <c r="C305" s="8"/>
      <c r="D305" s="8"/>
      <c r="E305" s="9"/>
      <c r="F305" s="8"/>
      <c r="G305" s="8"/>
      <c r="H305" s="8"/>
      <c r="I305" s="8"/>
      <c r="J305" s="8"/>
      <c r="K305" s="8"/>
      <c r="L305" s="8"/>
      <c r="M305" s="8"/>
      <c r="N305" s="8"/>
      <c r="O305" s="8"/>
      <c r="P305" s="8"/>
      <c r="Q305" s="8"/>
      <c r="R305" s="11"/>
      <c r="S305" s="11"/>
    </row>
    <row r="306" spans="1:19" ht="12.75" customHeight="1" x14ac:dyDescent="0.25">
      <c r="A306" s="8"/>
      <c r="B306" s="8"/>
      <c r="C306" s="8"/>
      <c r="D306" s="8"/>
      <c r="E306" s="9"/>
      <c r="F306" s="8"/>
      <c r="G306" s="8"/>
      <c r="H306" s="8"/>
      <c r="I306" s="8"/>
      <c r="J306" s="8"/>
      <c r="K306" s="8"/>
      <c r="L306" s="8"/>
      <c r="M306" s="8"/>
      <c r="N306" s="8"/>
      <c r="O306" s="8"/>
      <c r="P306" s="8"/>
      <c r="Q306" s="8"/>
      <c r="R306" s="11"/>
      <c r="S306" s="11"/>
    </row>
    <row r="307" spans="1:19" ht="12.75" customHeight="1" x14ac:dyDescent="0.25">
      <c r="A307" s="8"/>
      <c r="B307" s="8"/>
      <c r="C307" s="8"/>
      <c r="D307" s="8"/>
      <c r="E307" s="9"/>
      <c r="F307" s="8"/>
      <c r="G307" s="8"/>
      <c r="H307" s="8"/>
      <c r="I307" s="8"/>
      <c r="J307" s="8"/>
      <c r="K307" s="8"/>
      <c r="L307" s="8"/>
      <c r="M307" s="8"/>
      <c r="N307" s="8"/>
      <c r="O307" s="8"/>
      <c r="P307" s="8"/>
      <c r="Q307" s="8"/>
      <c r="R307" s="11"/>
      <c r="S307" s="11"/>
    </row>
    <row r="308" spans="1:19" ht="12.75" customHeight="1" x14ac:dyDescent="0.25">
      <c r="A308" s="8"/>
      <c r="B308" s="8"/>
      <c r="C308" s="8"/>
      <c r="D308" s="8"/>
      <c r="E308" s="9"/>
      <c r="F308" s="8"/>
      <c r="G308" s="8"/>
      <c r="H308" s="8"/>
      <c r="I308" s="8"/>
      <c r="J308" s="8"/>
      <c r="K308" s="8"/>
      <c r="L308" s="8"/>
      <c r="M308" s="8"/>
      <c r="N308" s="8"/>
      <c r="O308" s="8"/>
      <c r="P308" s="8"/>
      <c r="Q308" s="8"/>
      <c r="R308" s="11"/>
      <c r="S308" s="11"/>
    </row>
    <row r="309" spans="1:19" ht="12.75" customHeight="1" x14ac:dyDescent="0.25">
      <c r="A309" s="8"/>
      <c r="B309" s="8"/>
      <c r="C309" s="8"/>
      <c r="D309" s="8"/>
      <c r="E309" s="9"/>
      <c r="F309" s="8"/>
      <c r="G309" s="8"/>
      <c r="H309" s="8"/>
      <c r="I309" s="8"/>
      <c r="J309" s="8"/>
      <c r="K309" s="8"/>
      <c r="L309" s="8"/>
      <c r="M309" s="8"/>
      <c r="N309" s="8"/>
      <c r="O309" s="8"/>
      <c r="P309" s="8"/>
      <c r="Q309" s="8"/>
      <c r="R309" s="11"/>
      <c r="S309" s="11"/>
    </row>
    <row r="310" spans="1:19" ht="12.75" customHeight="1" x14ac:dyDescent="0.25">
      <c r="A310" s="8"/>
      <c r="B310" s="8"/>
      <c r="C310" s="8"/>
      <c r="D310" s="8"/>
      <c r="E310" s="9"/>
      <c r="F310" s="8"/>
      <c r="G310" s="8"/>
      <c r="H310" s="8"/>
      <c r="I310" s="8"/>
      <c r="J310" s="8"/>
      <c r="K310" s="8"/>
      <c r="L310" s="8"/>
      <c r="M310" s="8"/>
      <c r="N310" s="8"/>
      <c r="O310" s="8"/>
      <c r="P310" s="8"/>
      <c r="Q310" s="8"/>
      <c r="R310" s="11"/>
      <c r="S310" s="11"/>
    </row>
    <row r="311" spans="1:19" ht="12.75" customHeight="1" x14ac:dyDescent="0.25">
      <c r="A311" s="8"/>
      <c r="B311" s="8"/>
      <c r="C311" s="8"/>
      <c r="D311" s="8"/>
      <c r="E311" s="9"/>
      <c r="F311" s="8"/>
      <c r="G311" s="8"/>
      <c r="H311" s="8"/>
      <c r="I311" s="8"/>
      <c r="J311" s="8"/>
      <c r="K311" s="8"/>
      <c r="L311" s="8"/>
      <c r="M311" s="8"/>
      <c r="N311" s="8"/>
      <c r="O311" s="8"/>
      <c r="P311" s="8"/>
      <c r="Q311" s="8"/>
      <c r="R311" s="11"/>
      <c r="S311" s="11"/>
    </row>
    <row r="312" spans="1:19" ht="12.75" customHeight="1" x14ac:dyDescent="0.25">
      <c r="A312" s="8"/>
      <c r="B312" s="8"/>
      <c r="C312" s="8"/>
      <c r="D312" s="8"/>
      <c r="E312" s="9"/>
      <c r="F312" s="8"/>
      <c r="G312" s="8"/>
      <c r="H312" s="8"/>
      <c r="I312" s="8"/>
      <c r="J312" s="8"/>
      <c r="K312" s="8"/>
      <c r="L312" s="8"/>
      <c r="M312" s="8"/>
      <c r="N312" s="8"/>
      <c r="O312" s="8"/>
      <c r="P312" s="8"/>
      <c r="Q312" s="8"/>
      <c r="R312" s="11"/>
      <c r="S312" s="11"/>
    </row>
    <row r="313" spans="1:19" ht="12.75" customHeight="1" x14ac:dyDescent="0.25">
      <c r="A313" s="8"/>
      <c r="B313" s="8"/>
      <c r="C313" s="8"/>
      <c r="D313" s="8"/>
      <c r="E313" s="9"/>
      <c r="F313" s="8"/>
      <c r="G313" s="8"/>
      <c r="H313" s="8"/>
      <c r="I313" s="8"/>
      <c r="J313" s="8"/>
      <c r="K313" s="8"/>
      <c r="L313" s="8"/>
      <c r="M313" s="8"/>
      <c r="N313" s="8"/>
      <c r="O313" s="8"/>
      <c r="P313" s="8"/>
      <c r="Q313" s="8"/>
      <c r="R313" s="11"/>
      <c r="S313" s="11"/>
    </row>
    <row r="314" spans="1:19" ht="12.75" customHeight="1" x14ac:dyDescent="0.25">
      <c r="A314" s="8"/>
      <c r="B314" s="8"/>
      <c r="C314" s="8"/>
      <c r="D314" s="8"/>
      <c r="E314" s="9"/>
      <c r="F314" s="8"/>
      <c r="G314" s="8"/>
      <c r="H314" s="8"/>
      <c r="I314" s="8"/>
      <c r="J314" s="8"/>
      <c r="K314" s="8"/>
      <c r="L314" s="8"/>
      <c r="M314" s="8"/>
      <c r="N314" s="8"/>
      <c r="O314" s="8"/>
      <c r="P314" s="8"/>
      <c r="Q314" s="8"/>
      <c r="R314" s="11"/>
      <c r="S314" s="11"/>
    </row>
    <row r="315" spans="1:19" ht="12.75" customHeight="1" x14ac:dyDescent="0.25">
      <c r="A315" s="8"/>
      <c r="B315" s="8"/>
      <c r="C315" s="8"/>
      <c r="D315" s="8"/>
      <c r="E315" s="9"/>
      <c r="F315" s="8"/>
      <c r="G315" s="8"/>
      <c r="H315" s="8"/>
      <c r="I315" s="8"/>
      <c r="J315" s="8"/>
      <c r="K315" s="8"/>
      <c r="L315" s="8"/>
      <c r="M315" s="8"/>
      <c r="N315" s="8"/>
      <c r="O315" s="8"/>
      <c r="P315" s="8"/>
      <c r="Q315" s="8"/>
      <c r="R315" s="11"/>
      <c r="S315" s="11"/>
    </row>
    <row r="316" spans="1:19" ht="12.75" customHeight="1" x14ac:dyDescent="0.25">
      <c r="A316" s="8"/>
      <c r="B316" s="8"/>
      <c r="C316" s="8"/>
      <c r="D316" s="8"/>
      <c r="E316" s="9"/>
      <c r="F316" s="8"/>
      <c r="G316" s="8"/>
      <c r="H316" s="8"/>
      <c r="I316" s="8"/>
      <c r="J316" s="8"/>
      <c r="K316" s="8"/>
      <c r="L316" s="8"/>
      <c r="M316" s="8"/>
      <c r="N316" s="8"/>
      <c r="O316" s="8"/>
      <c r="P316" s="8"/>
      <c r="Q316" s="8"/>
      <c r="R316" s="11"/>
      <c r="S316" s="11"/>
    </row>
    <row r="317" spans="1:19" ht="12.75" customHeight="1" x14ac:dyDescent="0.25">
      <c r="A317" s="8"/>
      <c r="B317" s="8"/>
      <c r="C317" s="8"/>
      <c r="D317" s="8"/>
      <c r="E317" s="9"/>
      <c r="F317" s="8"/>
      <c r="G317" s="8"/>
      <c r="H317" s="8"/>
      <c r="I317" s="8"/>
      <c r="J317" s="8"/>
      <c r="K317" s="8"/>
      <c r="L317" s="8"/>
      <c r="M317" s="8"/>
      <c r="N317" s="8"/>
      <c r="O317" s="8"/>
      <c r="P317" s="8"/>
      <c r="Q317" s="8"/>
      <c r="R317" s="11"/>
      <c r="S317" s="11"/>
    </row>
    <row r="318" spans="1:19" ht="12.75" customHeight="1" x14ac:dyDescent="0.25">
      <c r="A318" s="8"/>
      <c r="B318" s="8"/>
      <c r="C318" s="8"/>
      <c r="D318" s="8"/>
      <c r="E318" s="9"/>
      <c r="F318" s="8"/>
      <c r="G318" s="8"/>
      <c r="H318" s="8"/>
      <c r="I318" s="8"/>
      <c r="J318" s="8"/>
      <c r="K318" s="8"/>
      <c r="L318" s="8"/>
      <c r="M318" s="8"/>
      <c r="N318" s="8"/>
      <c r="O318" s="8"/>
      <c r="P318" s="8"/>
      <c r="Q318" s="8"/>
      <c r="R318" s="11"/>
      <c r="S318" s="11"/>
    </row>
    <row r="319" spans="1:19" ht="12.75" customHeight="1" x14ac:dyDescent="0.25">
      <c r="A319" s="8"/>
      <c r="B319" s="8"/>
      <c r="C319" s="8"/>
      <c r="D319" s="8"/>
      <c r="E319" s="9"/>
      <c r="F319" s="8"/>
      <c r="G319" s="8"/>
      <c r="H319" s="8"/>
      <c r="I319" s="8"/>
      <c r="J319" s="8"/>
      <c r="K319" s="8"/>
      <c r="L319" s="8"/>
      <c r="M319" s="8"/>
      <c r="N319" s="8"/>
      <c r="O319" s="8"/>
      <c r="P319" s="8"/>
      <c r="Q319" s="8"/>
      <c r="R319" s="11"/>
      <c r="S319" s="11"/>
    </row>
    <row r="320" spans="1:19" ht="12.75" customHeight="1" x14ac:dyDescent="0.25">
      <c r="A320" s="8"/>
      <c r="B320" s="8"/>
      <c r="C320" s="8"/>
      <c r="D320" s="8"/>
      <c r="E320" s="9"/>
      <c r="F320" s="8"/>
      <c r="G320" s="8"/>
      <c r="H320" s="8"/>
      <c r="I320" s="8"/>
      <c r="J320" s="8"/>
      <c r="K320" s="8"/>
      <c r="L320" s="8"/>
      <c r="M320" s="8"/>
      <c r="N320" s="8"/>
      <c r="O320" s="8"/>
      <c r="P320" s="8"/>
      <c r="Q320" s="8"/>
      <c r="R320" s="11"/>
      <c r="S320" s="11"/>
    </row>
    <row r="321" spans="1:19" ht="12.75" customHeight="1" x14ac:dyDescent="0.25">
      <c r="A321" s="8"/>
      <c r="B321" s="8"/>
      <c r="C321" s="8"/>
      <c r="D321" s="8"/>
      <c r="E321" s="9"/>
      <c r="F321" s="8"/>
      <c r="G321" s="8"/>
      <c r="H321" s="8"/>
      <c r="I321" s="8"/>
      <c r="J321" s="8"/>
      <c r="K321" s="8"/>
      <c r="L321" s="8"/>
      <c r="M321" s="8"/>
      <c r="N321" s="8"/>
      <c r="O321" s="8"/>
      <c r="P321" s="8"/>
      <c r="Q321" s="8"/>
      <c r="R321" s="11"/>
      <c r="S321" s="11"/>
    </row>
    <row r="322" spans="1:19" ht="12.75" customHeight="1" x14ac:dyDescent="0.25">
      <c r="A322" s="8"/>
      <c r="B322" s="8"/>
      <c r="C322" s="8"/>
      <c r="D322" s="8"/>
      <c r="E322" s="9"/>
      <c r="F322" s="8"/>
      <c r="G322" s="8"/>
      <c r="H322" s="8"/>
      <c r="I322" s="8"/>
      <c r="J322" s="8"/>
      <c r="K322" s="8"/>
      <c r="L322" s="8"/>
      <c r="M322" s="8"/>
      <c r="N322" s="8"/>
      <c r="O322" s="8"/>
      <c r="P322" s="8"/>
      <c r="Q322" s="8"/>
      <c r="R322" s="11"/>
      <c r="S322" s="11"/>
    </row>
    <row r="323" spans="1:19" ht="12.75" customHeight="1" x14ac:dyDescent="0.25">
      <c r="A323" s="8"/>
      <c r="B323" s="8"/>
      <c r="C323" s="8"/>
      <c r="D323" s="8"/>
      <c r="E323" s="9"/>
      <c r="F323" s="8"/>
      <c r="G323" s="8"/>
      <c r="H323" s="8"/>
      <c r="I323" s="8"/>
      <c r="J323" s="8"/>
      <c r="K323" s="8"/>
      <c r="L323" s="8"/>
      <c r="M323" s="8"/>
      <c r="N323" s="8"/>
      <c r="O323" s="8"/>
      <c r="P323" s="8"/>
      <c r="Q323" s="8"/>
      <c r="R323" s="11"/>
      <c r="S323" s="11"/>
    </row>
    <row r="324" spans="1:19" ht="12.75" customHeight="1" x14ac:dyDescent="0.25">
      <c r="A324" s="8"/>
      <c r="B324" s="8"/>
      <c r="C324" s="8"/>
      <c r="D324" s="8"/>
      <c r="E324" s="9"/>
      <c r="F324" s="8"/>
      <c r="G324" s="8"/>
      <c r="H324" s="8"/>
      <c r="I324" s="8"/>
      <c r="J324" s="8"/>
      <c r="K324" s="8"/>
      <c r="L324" s="8"/>
      <c r="M324" s="8"/>
      <c r="N324" s="8"/>
      <c r="O324" s="8"/>
      <c r="P324" s="8"/>
      <c r="Q324" s="8"/>
      <c r="R324" s="11"/>
      <c r="S324" s="11"/>
    </row>
    <row r="325" spans="1:19" ht="12.75" customHeight="1" x14ac:dyDescent="0.25">
      <c r="A325" s="8"/>
      <c r="B325" s="8"/>
      <c r="C325" s="8"/>
      <c r="D325" s="11"/>
      <c r="E325" s="9"/>
      <c r="F325" s="8"/>
      <c r="G325" s="8"/>
      <c r="H325" s="8"/>
      <c r="I325" s="8"/>
      <c r="J325" s="8"/>
      <c r="K325" s="8"/>
      <c r="L325" s="8"/>
      <c r="M325" s="8"/>
      <c r="N325" s="8"/>
      <c r="O325" s="10"/>
      <c r="P325" s="8"/>
      <c r="Q325" s="8"/>
      <c r="R325" s="11"/>
      <c r="S325" s="11"/>
    </row>
    <row r="326" spans="1:19" ht="12.75" customHeight="1" x14ac:dyDescent="0.25">
      <c r="A326" s="11"/>
      <c r="B326" s="11"/>
      <c r="C326" s="11"/>
      <c r="D326" s="11"/>
      <c r="E326" s="18"/>
      <c r="F326" s="11"/>
      <c r="G326" s="11"/>
      <c r="H326" s="11"/>
      <c r="I326" s="11"/>
      <c r="J326" s="11"/>
      <c r="K326" s="11"/>
      <c r="L326" s="11"/>
      <c r="M326" s="11"/>
      <c r="N326" s="11"/>
      <c r="O326" s="11"/>
      <c r="P326" s="11"/>
      <c r="Q326" s="11"/>
      <c r="R326" s="11"/>
      <c r="S326" s="11"/>
    </row>
    <row r="327" spans="1:19" ht="12.75" customHeight="1" x14ac:dyDescent="0.25">
      <c r="A327" s="11"/>
      <c r="B327" s="11"/>
      <c r="C327" s="11"/>
      <c r="E327" s="18"/>
      <c r="F327" s="11"/>
      <c r="G327" s="11"/>
      <c r="H327" s="11"/>
      <c r="I327" s="11"/>
      <c r="J327" s="11"/>
      <c r="K327" s="11"/>
      <c r="L327" s="11"/>
      <c r="M327" s="11"/>
      <c r="N327" s="11"/>
      <c r="O327" s="11"/>
      <c r="P327" s="11"/>
      <c r="Q327" s="11"/>
      <c r="R327" s="11"/>
      <c r="S327" s="1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Q328"/>
  <sheetViews>
    <sheetView topLeftCell="E1" zoomScale="80" zoomScaleNormal="80" workbookViewId="0">
      <selection activeCell="O1" sqref="O1:O1048576"/>
    </sheetView>
  </sheetViews>
  <sheetFormatPr defaultColWidth="9.109375" defaultRowHeight="12.75" customHeight="1" x14ac:dyDescent="0.3"/>
  <cols>
    <col min="1" max="1" width="19.44140625" style="12" bestFit="1" customWidth="1"/>
    <col min="2" max="2" width="14.44140625" style="12" customWidth="1"/>
    <col min="3" max="3" width="20.44140625" style="12" bestFit="1" customWidth="1"/>
    <col min="4" max="4" width="33.5546875" style="12" bestFit="1" customWidth="1"/>
    <col min="5" max="5" width="16.6640625" style="19" customWidth="1"/>
    <col min="6" max="6" width="19.5546875" style="12" customWidth="1"/>
    <col min="7" max="7" width="23.88671875" style="12" customWidth="1"/>
    <col min="8" max="8" width="30.5546875" style="12" bestFit="1" customWidth="1"/>
    <col min="9" max="9" width="17.33203125" style="12" customWidth="1"/>
    <col min="10" max="10" width="15.6640625" style="12" customWidth="1"/>
    <col min="11" max="11" width="17.44140625" style="12" customWidth="1"/>
    <col min="12" max="12" width="17.33203125" style="12" customWidth="1"/>
    <col min="13" max="13" width="13.88671875" style="12" customWidth="1"/>
    <col min="14" max="15" width="30.77734375" style="12" customWidth="1"/>
    <col min="16" max="16" width="18" style="12" customWidth="1"/>
    <col min="17" max="17" width="15.109375" style="12" customWidth="1"/>
    <col min="18" max="16384" width="9.109375" style="12"/>
  </cols>
  <sheetData>
    <row r="1" spans="1:17" ht="12.75" customHeight="1" x14ac:dyDescent="0.3">
      <c r="A1" s="14" t="s">
        <v>0</v>
      </c>
      <c r="B1" s="14" t="s">
        <v>1</v>
      </c>
      <c r="C1" s="1" t="s">
        <v>2</v>
      </c>
      <c r="D1" s="2" t="s">
        <v>3</v>
      </c>
      <c r="E1" s="15" t="s">
        <v>4</v>
      </c>
      <c r="F1" s="2" t="s">
        <v>5</v>
      </c>
      <c r="G1" s="2" t="s">
        <v>6</v>
      </c>
      <c r="H1" s="2" t="s">
        <v>664</v>
      </c>
      <c r="I1" s="2" t="s">
        <v>7</v>
      </c>
      <c r="J1" s="2" t="s">
        <v>8</v>
      </c>
      <c r="K1" s="1" t="s">
        <v>9</v>
      </c>
      <c r="L1" s="1" t="s">
        <v>10</v>
      </c>
      <c r="M1" s="1" t="s">
        <v>11</v>
      </c>
      <c r="N1" s="1" t="s">
        <v>679</v>
      </c>
      <c r="O1" s="1" t="s">
        <v>1225</v>
      </c>
      <c r="P1" s="1" t="s">
        <v>12</v>
      </c>
      <c r="Q1" s="1" t="s">
        <v>13</v>
      </c>
    </row>
    <row r="2" spans="1:17" ht="12.75" customHeight="1" x14ac:dyDescent="0.3">
      <c r="A2" s="77" t="s">
        <v>573</v>
      </c>
      <c r="B2" s="77" t="s">
        <v>796</v>
      </c>
      <c r="C2" s="3" t="s">
        <v>797</v>
      </c>
      <c r="D2" s="77" t="s">
        <v>152</v>
      </c>
      <c r="E2" s="97">
        <v>15</v>
      </c>
      <c r="F2" s="92"/>
      <c r="G2" s="77" t="s">
        <v>14</v>
      </c>
      <c r="H2" s="3">
        <v>2</v>
      </c>
      <c r="I2" s="98"/>
      <c r="J2" s="50">
        <v>5</v>
      </c>
      <c r="K2" s="65"/>
      <c r="L2" s="66">
        <v>0</v>
      </c>
      <c r="M2" s="67">
        <v>0</v>
      </c>
      <c r="N2" s="68">
        <v>0</v>
      </c>
      <c r="O2" s="68">
        <v>0</v>
      </c>
      <c r="P2" s="68">
        <v>0</v>
      </c>
      <c r="Q2" s="7"/>
    </row>
    <row r="3" spans="1:17" ht="12.75" customHeight="1" x14ac:dyDescent="0.3">
      <c r="A3" s="77" t="s">
        <v>573</v>
      </c>
      <c r="B3" s="77" t="s">
        <v>796</v>
      </c>
      <c r="C3" s="3" t="s">
        <v>798</v>
      </c>
      <c r="D3" s="77" t="s">
        <v>404</v>
      </c>
      <c r="E3" s="97">
        <v>325</v>
      </c>
      <c r="F3" s="92"/>
      <c r="G3" s="77" t="s">
        <v>405</v>
      </c>
      <c r="H3" s="3">
        <v>5</v>
      </c>
      <c r="I3" s="98"/>
      <c r="J3" s="50">
        <v>120</v>
      </c>
      <c r="K3" s="65"/>
      <c r="L3" s="66">
        <v>0</v>
      </c>
      <c r="M3" s="67">
        <v>0</v>
      </c>
      <c r="N3" s="68">
        <v>0</v>
      </c>
      <c r="O3" s="68">
        <v>0</v>
      </c>
      <c r="P3" s="68">
        <v>0</v>
      </c>
      <c r="Q3" s="7"/>
    </row>
    <row r="4" spans="1:17" ht="12.75" customHeight="1" x14ac:dyDescent="0.3">
      <c r="A4" s="77" t="s">
        <v>573</v>
      </c>
      <c r="B4" s="77" t="s">
        <v>796</v>
      </c>
      <c r="C4" s="3" t="s">
        <v>799</v>
      </c>
      <c r="D4" s="77" t="s">
        <v>152</v>
      </c>
      <c r="E4" s="97">
        <v>12</v>
      </c>
      <c r="F4" s="92"/>
      <c r="G4" s="77" t="s">
        <v>14</v>
      </c>
      <c r="H4" s="3">
        <v>2</v>
      </c>
      <c r="I4" s="98"/>
      <c r="J4" s="50">
        <v>5</v>
      </c>
      <c r="K4" s="65"/>
      <c r="L4" s="66">
        <v>0</v>
      </c>
      <c r="M4" s="67">
        <v>0</v>
      </c>
      <c r="N4" s="68">
        <v>0</v>
      </c>
      <c r="O4" s="68">
        <v>0</v>
      </c>
      <c r="P4" s="68">
        <v>0</v>
      </c>
      <c r="Q4" s="7"/>
    </row>
    <row r="5" spans="1:17" ht="12.75" customHeight="1" x14ac:dyDescent="0.3">
      <c r="A5" s="77" t="s">
        <v>573</v>
      </c>
      <c r="B5" s="77" t="s">
        <v>796</v>
      </c>
      <c r="C5" s="3" t="s">
        <v>800</v>
      </c>
      <c r="D5" s="77" t="s">
        <v>152</v>
      </c>
      <c r="E5" s="97">
        <v>15</v>
      </c>
      <c r="F5" s="92"/>
      <c r="G5" s="77" t="s">
        <v>14</v>
      </c>
      <c r="H5" s="3">
        <v>2</v>
      </c>
      <c r="I5" s="99"/>
      <c r="J5" s="50">
        <v>5</v>
      </c>
      <c r="K5" s="65"/>
      <c r="L5" s="66">
        <v>0</v>
      </c>
      <c r="M5" s="67">
        <v>0</v>
      </c>
      <c r="N5" s="68">
        <v>0</v>
      </c>
      <c r="O5" s="68">
        <v>0</v>
      </c>
      <c r="P5" s="68">
        <v>0</v>
      </c>
      <c r="Q5" s="7"/>
    </row>
    <row r="6" spans="1:17" ht="12.75" customHeight="1" x14ac:dyDescent="0.3">
      <c r="A6" s="77" t="s">
        <v>573</v>
      </c>
      <c r="B6" s="77" t="s">
        <v>796</v>
      </c>
      <c r="C6" s="3" t="s">
        <v>801</v>
      </c>
      <c r="D6" s="77" t="s">
        <v>79</v>
      </c>
      <c r="E6" s="97">
        <v>42</v>
      </c>
      <c r="F6" s="92"/>
      <c r="G6" s="77" t="s">
        <v>405</v>
      </c>
      <c r="H6" s="3">
        <v>2</v>
      </c>
      <c r="I6" s="99"/>
      <c r="J6" s="50">
        <v>5</v>
      </c>
      <c r="K6" s="65"/>
      <c r="L6" s="66">
        <v>0</v>
      </c>
      <c r="M6" s="67">
        <v>0</v>
      </c>
      <c r="N6" s="68">
        <v>0</v>
      </c>
      <c r="O6" s="68">
        <v>0</v>
      </c>
      <c r="P6" s="68">
        <v>0</v>
      </c>
      <c r="Q6" s="7"/>
    </row>
    <row r="7" spans="1:17" ht="12.75" customHeight="1" x14ac:dyDescent="0.3">
      <c r="A7" s="77" t="s">
        <v>573</v>
      </c>
      <c r="B7" s="77" t="s">
        <v>796</v>
      </c>
      <c r="C7" s="3" t="s">
        <v>802</v>
      </c>
      <c r="D7" s="77" t="s">
        <v>341</v>
      </c>
      <c r="E7" s="97">
        <v>14</v>
      </c>
      <c r="F7" s="92"/>
      <c r="G7" s="77" t="s">
        <v>14</v>
      </c>
      <c r="H7" s="3">
        <v>8</v>
      </c>
      <c r="I7" s="99"/>
      <c r="J7" s="50">
        <v>200</v>
      </c>
      <c r="K7" s="65"/>
      <c r="L7" s="66">
        <v>0</v>
      </c>
      <c r="M7" s="67">
        <v>0</v>
      </c>
      <c r="N7" s="68">
        <v>0</v>
      </c>
      <c r="O7" s="68">
        <v>0</v>
      </c>
      <c r="P7" s="68">
        <v>0</v>
      </c>
      <c r="Q7" s="7"/>
    </row>
    <row r="8" spans="1:17" ht="12.75" customHeight="1" x14ac:dyDescent="0.3">
      <c r="A8" s="77" t="s">
        <v>573</v>
      </c>
      <c r="B8" s="77" t="s">
        <v>796</v>
      </c>
      <c r="C8" s="3" t="s">
        <v>803</v>
      </c>
      <c r="D8" s="77" t="s">
        <v>341</v>
      </c>
      <c r="E8" s="97">
        <v>25</v>
      </c>
      <c r="F8" s="92"/>
      <c r="G8" s="77" t="s">
        <v>14</v>
      </c>
      <c r="H8" s="3">
        <v>8</v>
      </c>
      <c r="I8" s="99"/>
      <c r="J8" s="50">
        <v>200</v>
      </c>
      <c r="K8" s="65"/>
      <c r="L8" s="66">
        <v>0</v>
      </c>
      <c r="M8" s="67">
        <v>0</v>
      </c>
      <c r="N8" s="68">
        <v>0</v>
      </c>
      <c r="O8" s="68">
        <v>0</v>
      </c>
      <c r="P8" s="68">
        <v>0</v>
      </c>
      <c r="Q8" s="7"/>
    </row>
    <row r="9" spans="1:17" ht="12.75" customHeight="1" x14ac:dyDescent="0.3">
      <c r="A9" s="77" t="s">
        <v>573</v>
      </c>
      <c r="B9" s="77" t="s">
        <v>796</v>
      </c>
      <c r="C9" s="3" t="s">
        <v>804</v>
      </c>
      <c r="D9" s="77" t="s">
        <v>341</v>
      </c>
      <c r="E9" s="97">
        <v>19</v>
      </c>
      <c r="F9" s="92"/>
      <c r="G9" s="77" t="s">
        <v>14</v>
      </c>
      <c r="H9" s="3">
        <v>8</v>
      </c>
      <c r="I9" s="99"/>
      <c r="J9" s="50">
        <v>200</v>
      </c>
      <c r="K9" s="65"/>
      <c r="L9" s="66">
        <v>0</v>
      </c>
      <c r="M9" s="67">
        <v>0</v>
      </c>
      <c r="N9" s="68">
        <v>0</v>
      </c>
      <c r="O9" s="68">
        <v>0</v>
      </c>
      <c r="P9" s="68">
        <v>0</v>
      </c>
      <c r="Q9" s="7"/>
    </row>
    <row r="10" spans="1:17" ht="12.75" customHeight="1" x14ac:dyDescent="0.3">
      <c r="A10" s="77" t="s">
        <v>573</v>
      </c>
      <c r="B10" s="77" t="s">
        <v>796</v>
      </c>
      <c r="C10" s="3" t="s">
        <v>805</v>
      </c>
      <c r="D10" s="77" t="s">
        <v>662</v>
      </c>
      <c r="E10" s="97"/>
      <c r="F10" s="100"/>
      <c r="G10" s="77" t="s">
        <v>14</v>
      </c>
      <c r="H10" s="3"/>
      <c r="I10" s="99"/>
      <c r="J10" s="50">
        <v>0</v>
      </c>
      <c r="K10" s="65"/>
      <c r="L10" s="66">
        <v>0</v>
      </c>
      <c r="M10" s="67">
        <v>0</v>
      </c>
      <c r="N10" s="68">
        <v>0</v>
      </c>
      <c r="O10" s="68">
        <v>0</v>
      </c>
      <c r="P10" s="68">
        <v>0</v>
      </c>
      <c r="Q10" s="7"/>
    </row>
    <row r="11" spans="1:17" ht="12.75" customHeight="1" x14ac:dyDescent="0.3">
      <c r="A11" s="77" t="s">
        <v>573</v>
      </c>
      <c r="B11" s="77" t="s">
        <v>796</v>
      </c>
      <c r="C11" s="3" t="s">
        <v>806</v>
      </c>
      <c r="D11" s="77" t="s">
        <v>350</v>
      </c>
      <c r="E11" s="97">
        <v>3</v>
      </c>
      <c r="F11" s="92"/>
      <c r="G11" s="77" t="s">
        <v>557</v>
      </c>
      <c r="H11" s="3">
        <v>1</v>
      </c>
      <c r="I11" s="99"/>
      <c r="J11" s="50">
        <v>200</v>
      </c>
      <c r="K11" s="65"/>
      <c r="L11" s="66">
        <v>0</v>
      </c>
      <c r="M11" s="67">
        <v>0</v>
      </c>
      <c r="N11" s="68">
        <v>0</v>
      </c>
      <c r="O11" s="68">
        <v>0</v>
      </c>
      <c r="P11" s="68">
        <v>0</v>
      </c>
      <c r="Q11" s="7"/>
    </row>
    <row r="12" spans="1:17" ht="12.75" customHeight="1" x14ac:dyDescent="0.3">
      <c r="A12" s="77" t="s">
        <v>573</v>
      </c>
      <c r="B12" s="77" t="s">
        <v>796</v>
      </c>
      <c r="C12" s="3" t="s">
        <v>807</v>
      </c>
      <c r="D12" s="77" t="s">
        <v>339</v>
      </c>
      <c r="E12" s="97">
        <v>1</v>
      </c>
      <c r="F12" s="92"/>
      <c r="G12" s="77" t="s">
        <v>547</v>
      </c>
      <c r="H12" s="3">
        <v>8</v>
      </c>
      <c r="I12" s="99"/>
      <c r="J12" s="50">
        <v>200</v>
      </c>
      <c r="K12" s="65"/>
      <c r="L12" s="66">
        <v>0</v>
      </c>
      <c r="M12" s="67">
        <v>0</v>
      </c>
      <c r="N12" s="68">
        <v>0</v>
      </c>
      <c r="O12" s="68">
        <v>0</v>
      </c>
      <c r="P12" s="68">
        <v>0</v>
      </c>
      <c r="Q12" s="7"/>
    </row>
    <row r="13" spans="1:17" ht="12.75" customHeight="1" x14ac:dyDescent="0.3">
      <c r="A13" s="77" t="s">
        <v>573</v>
      </c>
      <c r="B13" s="77" t="s">
        <v>796</v>
      </c>
      <c r="C13" s="3" t="s">
        <v>808</v>
      </c>
      <c r="D13" s="77" t="s">
        <v>325</v>
      </c>
      <c r="E13" s="97">
        <v>1</v>
      </c>
      <c r="F13" s="92"/>
      <c r="G13" s="77" t="s">
        <v>547</v>
      </c>
      <c r="H13" s="3">
        <v>8</v>
      </c>
      <c r="I13" s="99"/>
      <c r="J13" s="50">
        <v>200</v>
      </c>
      <c r="K13" s="65"/>
      <c r="L13" s="66">
        <v>0</v>
      </c>
      <c r="M13" s="67">
        <v>0</v>
      </c>
      <c r="N13" s="68">
        <v>0</v>
      </c>
      <c r="O13" s="68">
        <v>0</v>
      </c>
      <c r="P13" s="68">
        <v>0</v>
      </c>
      <c r="Q13" s="7"/>
    </row>
    <row r="14" spans="1:17" ht="12.75" customHeight="1" x14ac:dyDescent="0.3">
      <c r="A14" s="77" t="s">
        <v>573</v>
      </c>
      <c r="B14" s="77" t="s">
        <v>796</v>
      </c>
      <c r="C14" s="3" t="s">
        <v>809</v>
      </c>
      <c r="D14" s="77" t="s">
        <v>339</v>
      </c>
      <c r="E14" s="97">
        <v>1</v>
      </c>
      <c r="F14" s="92"/>
      <c r="G14" s="77" t="s">
        <v>547</v>
      </c>
      <c r="H14" s="3">
        <v>8</v>
      </c>
      <c r="I14" s="99"/>
      <c r="J14" s="50">
        <v>200</v>
      </c>
      <c r="K14" s="65"/>
      <c r="L14" s="66">
        <v>0</v>
      </c>
      <c r="M14" s="67">
        <v>0</v>
      </c>
      <c r="N14" s="68">
        <v>0</v>
      </c>
      <c r="O14" s="68">
        <v>0</v>
      </c>
      <c r="P14" s="68">
        <v>0</v>
      </c>
      <c r="Q14" s="7"/>
    </row>
    <row r="15" spans="1:17" ht="12.75" customHeight="1" x14ac:dyDescent="0.3">
      <c r="A15" s="77" t="s">
        <v>573</v>
      </c>
      <c r="B15" s="77" t="s">
        <v>796</v>
      </c>
      <c r="C15" s="3" t="s">
        <v>810</v>
      </c>
      <c r="D15" s="77" t="s">
        <v>339</v>
      </c>
      <c r="E15" s="97">
        <v>1</v>
      </c>
      <c r="F15" s="92"/>
      <c r="G15" s="77" t="s">
        <v>547</v>
      </c>
      <c r="H15" s="3">
        <v>8</v>
      </c>
      <c r="I15" s="99"/>
      <c r="J15" s="50">
        <v>200</v>
      </c>
      <c r="K15" s="65"/>
      <c r="L15" s="66">
        <v>0</v>
      </c>
      <c r="M15" s="67">
        <v>0</v>
      </c>
      <c r="N15" s="68">
        <v>0</v>
      </c>
      <c r="O15" s="68">
        <v>0</v>
      </c>
      <c r="P15" s="68">
        <v>0</v>
      </c>
      <c r="Q15" s="7"/>
    </row>
    <row r="16" spans="1:17" ht="12.75" customHeight="1" x14ac:dyDescent="0.3">
      <c r="A16" s="77" t="s">
        <v>573</v>
      </c>
      <c r="B16" s="77" t="s">
        <v>796</v>
      </c>
      <c r="C16" s="3" t="s">
        <v>811</v>
      </c>
      <c r="D16" s="77" t="s">
        <v>76</v>
      </c>
      <c r="E16" s="97">
        <v>34</v>
      </c>
      <c r="F16" s="92"/>
      <c r="G16" s="77" t="s">
        <v>571</v>
      </c>
      <c r="H16" s="3">
        <v>3</v>
      </c>
      <c r="I16" s="99"/>
      <c r="J16" s="50">
        <v>200</v>
      </c>
      <c r="K16" s="65"/>
      <c r="L16" s="66">
        <v>0</v>
      </c>
      <c r="M16" s="67">
        <v>0</v>
      </c>
      <c r="N16" s="68">
        <v>0</v>
      </c>
      <c r="O16" s="68">
        <v>0</v>
      </c>
      <c r="P16" s="68">
        <v>0</v>
      </c>
      <c r="Q16" s="7"/>
    </row>
    <row r="17" spans="1:17" ht="12.75" customHeight="1" x14ac:dyDescent="0.3">
      <c r="A17" s="77" t="s">
        <v>573</v>
      </c>
      <c r="B17" s="77" t="s">
        <v>796</v>
      </c>
      <c r="C17" s="3" t="s">
        <v>812</v>
      </c>
      <c r="D17" s="77" t="s">
        <v>17</v>
      </c>
      <c r="E17" s="97">
        <v>15</v>
      </c>
      <c r="F17" s="92"/>
      <c r="G17" s="77" t="s">
        <v>14</v>
      </c>
      <c r="H17" s="3">
        <v>4</v>
      </c>
      <c r="I17" s="99"/>
      <c r="J17" s="50">
        <v>200</v>
      </c>
      <c r="K17" s="65"/>
      <c r="L17" s="66">
        <v>0</v>
      </c>
      <c r="M17" s="67">
        <v>0</v>
      </c>
      <c r="N17" s="68">
        <v>0</v>
      </c>
      <c r="O17" s="68">
        <v>0</v>
      </c>
      <c r="P17" s="68">
        <v>0</v>
      </c>
      <c r="Q17" s="7"/>
    </row>
    <row r="18" spans="1:17" ht="12.75" customHeight="1" x14ac:dyDescent="0.3">
      <c r="A18" s="77" t="s">
        <v>573</v>
      </c>
      <c r="B18" s="77" t="s">
        <v>796</v>
      </c>
      <c r="C18" s="3" t="s">
        <v>813</v>
      </c>
      <c r="D18" s="77" t="s">
        <v>17</v>
      </c>
      <c r="E18" s="97">
        <v>34</v>
      </c>
      <c r="F18" s="92"/>
      <c r="G18" s="77" t="s">
        <v>14</v>
      </c>
      <c r="H18" s="3">
        <v>4</v>
      </c>
      <c r="I18" s="99"/>
      <c r="J18" s="50">
        <v>200</v>
      </c>
      <c r="K18" s="65"/>
      <c r="L18" s="66">
        <v>0</v>
      </c>
      <c r="M18" s="67">
        <v>0</v>
      </c>
      <c r="N18" s="68">
        <v>0</v>
      </c>
      <c r="O18" s="68">
        <v>0</v>
      </c>
      <c r="P18" s="68">
        <v>0</v>
      </c>
      <c r="Q18" s="7"/>
    </row>
    <row r="19" spans="1:17" ht="12.75" customHeight="1" x14ac:dyDescent="0.3">
      <c r="A19" s="77" t="s">
        <v>573</v>
      </c>
      <c r="B19" s="77" t="s">
        <v>796</v>
      </c>
      <c r="C19" s="3" t="s">
        <v>814</v>
      </c>
      <c r="D19" s="77" t="s">
        <v>76</v>
      </c>
      <c r="E19" s="97">
        <v>7</v>
      </c>
      <c r="F19" s="92"/>
      <c r="G19" s="77" t="s">
        <v>571</v>
      </c>
      <c r="H19" s="3">
        <v>3</v>
      </c>
      <c r="I19" s="99"/>
      <c r="J19" s="50">
        <v>200</v>
      </c>
      <c r="K19" s="65"/>
      <c r="L19" s="66">
        <v>0</v>
      </c>
      <c r="M19" s="67">
        <v>0</v>
      </c>
      <c r="N19" s="68">
        <v>0</v>
      </c>
      <c r="O19" s="68">
        <v>0</v>
      </c>
      <c r="P19" s="68">
        <v>0</v>
      </c>
      <c r="Q19" s="7"/>
    </row>
    <row r="20" spans="1:17" ht="12.75" customHeight="1" x14ac:dyDescent="0.3">
      <c r="A20" s="77" t="s">
        <v>573</v>
      </c>
      <c r="B20" s="77" t="s">
        <v>796</v>
      </c>
      <c r="C20" s="3" t="s">
        <v>815</v>
      </c>
      <c r="D20" s="77" t="s">
        <v>152</v>
      </c>
      <c r="E20" s="97">
        <v>14</v>
      </c>
      <c r="F20" s="92"/>
      <c r="G20" s="77" t="s">
        <v>14</v>
      </c>
      <c r="H20" s="3">
        <v>2</v>
      </c>
      <c r="I20" s="99"/>
      <c r="J20" s="50">
        <v>5</v>
      </c>
      <c r="K20" s="65"/>
      <c r="L20" s="66">
        <v>0</v>
      </c>
      <c r="M20" s="67">
        <v>0</v>
      </c>
      <c r="N20" s="68">
        <v>0</v>
      </c>
      <c r="O20" s="68">
        <v>0</v>
      </c>
      <c r="P20" s="68">
        <v>0</v>
      </c>
      <c r="Q20" s="7"/>
    </row>
    <row r="21" spans="1:17" ht="12.75" customHeight="1" x14ac:dyDescent="0.3">
      <c r="A21" s="77" t="s">
        <v>573</v>
      </c>
      <c r="B21" s="77" t="s">
        <v>83</v>
      </c>
      <c r="C21" s="3" t="s">
        <v>656</v>
      </c>
      <c r="D21" s="77" t="s">
        <v>15</v>
      </c>
      <c r="E21" s="97">
        <v>23</v>
      </c>
      <c r="F21" s="92"/>
      <c r="G21" s="77" t="s">
        <v>355</v>
      </c>
      <c r="H21" s="3">
        <v>3</v>
      </c>
      <c r="I21" s="101"/>
      <c r="J21" s="50">
        <v>200</v>
      </c>
      <c r="K21" s="65"/>
      <c r="L21" s="66">
        <v>0</v>
      </c>
      <c r="M21" s="67">
        <v>0</v>
      </c>
      <c r="N21" s="68">
        <v>0</v>
      </c>
      <c r="O21" s="68">
        <v>0</v>
      </c>
      <c r="P21" s="68">
        <v>0</v>
      </c>
      <c r="Q21" s="7"/>
    </row>
    <row r="22" spans="1:17" ht="12.75" customHeight="1" x14ac:dyDescent="0.3">
      <c r="A22" s="77" t="s">
        <v>573</v>
      </c>
      <c r="B22" s="77" t="s">
        <v>83</v>
      </c>
      <c r="C22" s="3" t="s">
        <v>657</v>
      </c>
      <c r="D22" s="77" t="s">
        <v>563</v>
      </c>
      <c r="E22" s="97">
        <v>12</v>
      </c>
      <c r="F22" s="92"/>
      <c r="G22" s="77" t="s">
        <v>16</v>
      </c>
      <c r="H22" s="3">
        <v>4</v>
      </c>
      <c r="I22" s="101"/>
      <c r="J22" s="50">
        <v>200</v>
      </c>
      <c r="K22" s="65"/>
      <c r="L22" s="66">
        <v>0</v>
      </c>
      <c r="M22" s="67">
        <v>0</v>
      </c>
      <c r="N22" s="68">
        <v>0</v>
      </c>
      <c r="O22" s="68">
        <v>0</v>
      </c>
      <c r="P22" s="68">
        <v>0</v>
      </c>
      <c r="Q22" s="7"/>
    </row>
    <row r="23" spans="1:17" ht="12.75" customHeight="1" x14ac:dyDescent="0.3">
      <c r="A23" s="77" t="s">
        <v>573</v>
      </c>
      <c r="B23" s="77" t="s">
        <v>83</v>
      </c>
      <c r="C23" s="3" t="s">
        <v>658</v>
      </c>
      <c r="D23" s="77" t="s">
        <v>563</v>
      </c>
      <c r="E23" s="97">
        <v>11</v>
      </c>
      <c r="F23" s="92"/>
      <c r="G23" s="77" t="s">
        <v>16</v>
      </c>
      <c r="H23" s="3">
        <v>4</v>
      </c>
      <c r="I23" s="101"/>
      <c r="J23" s="50">
        <v>200</v>
      </c>
      <c r="K23" s="65"/>
      <c r="L23" s="66">
        <v>0</v>
      </c>
      <c r="M23" s="67">
        <v>0</v>
      </c>
      <c r="N23" s="68">
        <v>0</v>
      </c>
      <c r="O23" s="68">
        <v>0</v>
      </c>
      <c r="P23" s="68">
        <v>0</v>
      </c>
      <c r="Q23" s="7"/>
    </row>
    <row r="24" spans="1:17" ht="12.75" customHeight="1" x14ac:dyDescent="0.3">
      <c r="A24" s="77" t="s">
        <v>573</v>
      </c>
      <c r="B24" s="77" t="s">
        <v>83</v>
      </c>
      <c r="C24" s="3" t="s">
        <v>659</v>
      </c>
      <c r="D24" s="77" t="s">
        <v>15</v>
      </c>
      <c r="E24" s="97">
        <v>23</v>
      </c>
      <c r="F24" s="92"/>
      <c r="G24" s="77" t="s">
        <v>355</v>
      </c>
      <c r="H24" s="3">
        <v>3</v>
      </c>
      <c r="I24" s="101"/>
      <c r="J24" s="50">
        <v>200</v>
      </c>
      <c r="K24" s="65"/>
      <c r="L24" s="66">
        <v>0</v>
      </c>
      <c r="M24" s="67">
        <v>0</v>
      </c>
      <c r="N24" s="68">
        <v>0</v>
      </c>
      <c r="O24" s="68">
        <v>0</v>
      </c>
      <c r="P24" s="68">
        <v>0</v>
      </c>
      <c r="Q24" s="7"/>
    </row>
    <row r="25" spans="1:17" ht="12.75" customHeight="1" x14ac:dyDescent="0.3">
      <c r="A25" s="77" t="s">
        <v>573</v>
      </c>
      <c r="B25" s="77" t="s">
        <v>83</v>
      </c>
      <c r="C25" s="3" t="s">
        <v>660</v>
      </c>
      <c r="D25" s="77" t="s">
        <v>563</v>
      </c>
      <c r="E25" s="97">
        <v>5</v>
      </c>
      <c r="F25" s="92"/>
      <c r="G25" s="77" t="s">
        <v>16</v>
      </c>
      <c r="H25" s="3">
        <v>4</v>
      </c>
      <c r="I25" s="101"/>
      <c r="J25" s="50">
        <v>200</v>
      </c>
      <c r="K25" s="65"/>
      <c r="L25" s="66">
        <v>0</v>
      </c>
      <c r="M25" s="67">
        <v>0</v>
      </c>
      <c r="N25" s="68">
        <v>0</v>
      </c>
      <c r="O25" s="68">
        <v>0</v>
      </c>
      <c r="P25" s="68">
        <v>0</v>
      </c>
      <c r="Q25" s="7"/>
    </row>
    <row r="26" spans="1:17" ht="12.75" customHeight="1" x14ac:dyDescent="0.3">
      <c r="A26" s="77" t="s">
        <v>573</v>
      </c>
      <c r="B26" s="77" t="s">
        <v>83</v>
      </c>
      <c r="C26" s="3" t="s">
        <v>661</v>
      </c>
      <c r="D26" s="77" t="s">
        <v>816</v>
      </c>
      <c r="E26" s="97">
        <v>6</v>
      </c>
      <c r="F26" s="92"/>
      <c r="G26" s="77" t="s">
        <v>547</v>
      </c>
      <c r="H26" s="3">
        <v>8</v>
      </c>
      <c r="I26" s="101"/>
      <c r="J26" s="50">
        <v>200</v>
      </c>
      <c r="K26" s="65"/>
      <c r="L26" s="66">
        <v>0</v>
      </c>
      <c r="M26" s="67">
        <v>0</v>
      </c>
      <c r="N26" s="68">
        <v>0</v>
      </c>
      <c r="O26" s="68">
        <v>0</v>
      </c>
      <c r="P26" s="68">
        <v>0</v>
      </c>
      <c r="Q26" s="7"/>
    </row>
    <row r="27" spans="1:17" ht="12.75" customHeight="1" x14ac:dyDescent="0.3">
      <c r="A27" s="77" t="s">
        <v>573</v>
      </c>
      <c r="B27" s="77" t="s">
        <v>83</v>
      </c>
      <c r="C27" s="3" t="s">
        <v>817</v>
      </c>
      <c r="D27" s="77" t="s">
        <v>350</v>
      </c>
      <c r="E27" s="97">
        <v>3</v>
      </c>
      <c r="F27" s="92"/>
      <c r="G27" s="77" t="s">
        <v>680</v>
      </c>
      <c r="H27" s="3">
        <v>1</v>
      </c>
      <c r="I27" s="101"/>
      <c r="J27" s="50">
        <v>200</v>
      </c>
      <c r="K27" s="65"/>
      <c r="L27" s="66">
        <v>0</v>
      </c>
      <c r="M27" s="67">
        <v>0</v>
      </c>
      <c r="N27" s="68">
        <v>0</v>
      </c>
      <c r="O27" s="68">
        <v>0</v>
      </c>
      <c r="P27" s="68">
        <v>0</v>
      </c>
      <c r="Q27" s="7"/>
    </row>
    <row r="28" spans="1:17" ht="12.75" customHeight="1" x14ac:dyDescent="0.3">
      <c r="A28" s="77" t="s">
        <v>573</v>
      </c>
      <c r="B28" s="77" t="s">
        <v>83</v>
      </c>
      <c r="C28" s="3" t="s">
        <v>818</v>
      </c>
      <c r="D28" s="77" t="s">
        <v>819</v>
      </c>
      <c r="E28" s="97">
        <v>42</v>
      </c>
      <c r="F28" s="92"/>
      <c r="G28" s="77" t="s">
        <v>355</v>
      </c>
      <c r="H28" s="3">
        <v>4</v>
      </c>
      <c r="I28" s="101"/>
      <c r="J28" s="50">
        <v>200</v>
      </c>
      <c r="K28" s="65"/>
      <c r="L28" s="66">
        <v>0</v>
      </c>
      <c r="M28" s="67">
        <v>0</v>
      </c>
      <c r="N28" s="68">
        <v>0</v>
      </c>
      <c r="O28" s="68">
        <v>0</v>
      </c>
      <c r="P28" s="68">
        <v>0</v>
      </c>
      <c r="Q28" s="7"/>
    </row>
    <row r="29" spans="1:17" ht="12.75" customHeight="1" x14ac:dyDescent="0.3">
      <c r="A29" s="77" t="s">
        <v>573</v>
      </c>
      <c r="B29" s="77" t="s">
        <v>83</v>
      </c>
      <c r="C29" s="3" t="s">
        <v>820</v>
      </c>
      <c r="D29" s="77" t="s">
        <v>821</v>
      </c>
      <c r="E29" s="97">
        <v>38</v>
      </c>
      <c r="F29" s="92"/>
      <c r="G29" s="77" t="s">
        <v>355</v>
      </c>
      <c r="H29" s="3">
        <v>4</v>
      </c>
      <c r="I29" s="101"/>
      <c r="J29" s="50">
        <v>200</v>
      </c>
      <c r="K29" s="65"/>
      <c r="L29" s="66">
        <v>0</v>
      </c>
      <c r="M29" s="67">
        <v>0</v>
      </c>
      <c r="N29" s="68">
        <v>0</v>
      </c>
      <c r="O29" s="68">
        <v>0</v>
      </c>
      <c r="P29" s="68">
        <v>0</v>
      </c>
      <c r="Q29" s="7"/>
    </row>
    <row r="30" spans="1:17" ht="12.75" customHeight="1" x14ac:dyDescent="0.3">
      <c r="A30" s="77" t="s">
        <v>573</v>
      </c>
      <c r="B30" s="77" t="s">
        <v>83</v>
      </c>
      <c r="C30" s="3" t="s">
        <v>275</v>
      </c>
      <c r="D30" s="77" t="s">
        <v>822</v>
      </c>
      <c r="E30" s="97">
        <v>107</v>
      </c>
      <c r="F30" s="92"/>
      <c r="G30" s="77" t="s">
        <v>326</v>
      </c>
      <c r="H30" s="3">
        <v>1</v>
      </c>
      <c r="I30" s="101"/>
      <c r="J30" s="50">
        <v>200</v>
      </c>
      <c r="K30" s="65"/>
      <c r="L30" s="66">
        <v>0</v>
      </c>
      <c r="M30" s="67">
        <v>0</v>
      </c>
      <c r="N30" s="68">
        <v>0</v>
      </c>
      <c r="O30" s="68">
        <v>0</v>
      </c>
      <c r="P30" s="68">
        <v>0</v>
      </c>
      <c r="Q30" s="7"/>
    </row>
    <row r="31" spans="1:17" ht="12.75" customHeight="1" x14ac:dyDescent="0.3">
      <c r="A31" s="77" t="s">
        <v>573</v>
      </c>
      <c r="B31" s="77" t="s">
        <v>83</v>
      </c>
      <c r="C31" s="3" t="s">
        <v>586</v>
      </c>
      <c r="D31" s="77" t="s">
        <v>18</v>
      </c>
      <c r="E31" s="97">
        <v>37</v>
      </c>
      <c r="F31" s="92"/>
      <c r="G31" s="77" t="s">
        <v>16</v>
      </c>
      <c r="H31" s="3">
        <v>7</v>
      </c>
      <c r="I31" s="101"/>
      <c r="J31" s="50">
        <v>200</v>
      </c>
      <c r="K31" s="65"/>
      <c r="L31" s="66">
        <v>0</v>
      </c>
      <c r="M31" s="67">
        <v>0</v>
      </c>
      <c r="N31" s="68">
        <v>0</v>
      </c>
      <c r="O31" s="68">
        <v>0</v>
      </c>
      <c r="P31" s="68">
        <v>0</v>
      </c>
      <c r="Q31" s="7"/>
    </row>
    <row r="32" spans="1:17" ht="12.75" customHeight="1" x14ac:dyDescent="0.3">
      <c r="A32" s="77" t="s">
        <v>573</v>
      </c>
      <c r="B32" s="77" t="s">
        <v>83</v>
      </c>
      <c r="C32" s="3" t="s">
        <v>281</v>
      </c>
      <c r="D32" s="77" t="s">
        <v>18</v>
      </c>
      <c r="E32" s="97">
        <v>37</v>
      </c>
      <c r="F32" s="92"/>
      <c r="G32" s="77" t="s">
        <v>355</v>
      </c>
      <c r="H32" s="3">
        <v>7</v>
      </c>
      <c r="I32" s="101"/>
      <c r="J32" s="50">
        <v>200</v>
      </c>
      <c r="K32" s="65"/>
      <c r="L32" s="66">
        <v>0</v>
      </c>
      <c r="M32" s="67">
        <v>0</v>
      </c>
      <c r="N32" s="68">
        <v>0</v>
      </c>
      <c r="O32" s="68">
        <v>0</v>
      </c>
      <c r="P32" s="68">
        <v>0</v>
      </c>
      <c r="Q32" s="7"/>
    </row>
    <row r="33" spans="1:17" ht="12.75" customHeight="1" x14ac:dyDescent="0.3">
      <c r="A33" s="77" t="s">
        <v>573</v>
      </c>
      <c r="B33" s="77" t="s">
        <v>83</v>
      </c>
      <c r="C33" s="3" t="s">
        <v>282</v>
      </c>
      <c r="D33" s="77" t="s">
        <v>822</v>
      </c>
      <c r="E33" s="97">
        <v>80</v>
      </c>
      <c r="F33" s="92"/>
      <c r="G33" s="77" t="s">
        <v>16</v>
      </c>
      <c r="H33" s="3">
        <v>1</v>
      </c>
      <c r="I33" s="101"/>
      <c r="J33" s="50">
        <v>200</v>
      </c>
      <c r="K33" s="65"/>
      <c r="L33" s="66">
        <v>0</v>
      </c>
      <c r="M33" s="67">
        <v>0</v>
      </c>
      <c r="N33" s="68">
        <v>0</v>
      </c>
      <c r="O33" s="68">
        <v>0</v>
      </c>
      <c r="P33" s="68">
        <v>0</v>
      </c>
      <c r="Q33" s="7"/>
    </row>
    <row r="34" spans="1:17" ht="12.75" customHeight="1" x14ac:dyDescent="0.3">
      <c r="A34" s="77" t="s">
        <v>573</v>
      </c>
      <c r="B34" s="77" t="s">
        <v>83</v>
      </c>
      <c r="C34" s="3" t="s">
        <v>274</v>
      </c>
      <c r="D34" s="77" t="s">
        <v>823</v>
      </c>
      <c r="E34" s="97">
        <v>42</v>
      </c>
      <c r="F34" s="92"/>
      <c r="G34" s="77" t="s">
        <v>16</v>
      </c>
      <c r="H34" s="3">
        <v>1</v>
      </c>
      <c r="I34" s="101"/>
      <c r="J34" s="50">
        <v>200</v>
      </c>
      <c r="K34" s="65"/>
      <c r="L34" s="66">
        <v>0</v>
      </c>
      <c r="M34" s="67">
        <v>0</v>
      </c>
      <c r="N34" s="68">
        <v>0</v>
      </c>
      <c r="O34" s="68">
        <v>0</v>
      </c>
      <c r="P34" s="68">
        <v>0</v>
      </c>
      <c r="Q34" s="7"/>
    </row>
    <row r="35" spans="1:17" ht="12.75" customHeight="1" x14ac:dyDescent="0.3">
      <c r="A35" s="77" t="s">
        <v>573</v>
      </c>
      <c r="B35" s="77" t="s">
        <v>83</v>
      </c>
      <c r="C35" s="3" t="s">
        <v>273</v>
      </c>
      <c r="D35" s="77" t="s">
        <v>17</v>
      </c>
      <c r="E35" s="97">
        <v>46</v>
      </c>
      <c r="F35" s="92"/>
      <c r="G35" s="77" t="s">
        <v>326</v>
      </c>
      <c r="H35" s="3">
        <v>4</v>
      </c>
      <c r="I35" s="101"/>
      <c r="J35" s="50">
        <v>200</v>
      </c>
      <c r="K35" s="65"/>
      <c r="L35" s="66">
        <v>0</v>
      </c>
      <c r="M35" s="67">
        <v>0</v>
      </c>
      <c r="N35" s="68">
        <v>0</v>
      </c>
      <c r="O35" s="68">
        <v>0</v>
      </c>
      <c r="P35" s="68">
        <v>0</v>
      </c>
      <c r="Q35" s="7"/>
    </row>
    <row r="36" spans="1:17" ht="12.75" customHeight="1" x14ac:dyDescent="0.3">
      <c r="A36" s="77" t="s">
        <v>573</v>
      </c>
      <c r="B36" s="77" t="s">
        <v>83</v>
      </c>
      <c r="C36" s="3" t="s">
        <v>277</v>
      </c>
      <c r="D36" s="77" t="s">
        <v>824</v>
      </c>
      <c r="E36" s="97">
        <v>41</v>
      </c>
      <c r="F36" s="92"/>
      <c r="G36" s="77" t="s">
        <v>326</v>
      </c>
      <c r="H36" s="3">
        <v>6</v>
      </c>
      <c r="I36" s="101"/>
      <c r="J36" s="50">
        <v>40</v>
      </c>
      <c r="K36" s="65"/>
      <c r="L36" s="66">
        <v>0</v>
      </c>
      <c r="M36" s="67">
        <v>0</v>
      </c>
      <c r="N36" s="68">
        <v>0</v>
      </c>
      <c r="O36" s="68">
        <v>0</v>
      </c>
      <c r="P36" s="68">
        <v>0</v>
      </c>
      <c r="Q36" s="7"/>
    </row>
    <row r="37" spans="1:17" ht="12.75" customHeight="1" x14ac:dyDescent="0.3">
      <c r="A37" s="77" t="s">
        <v>573</v>
      </c>
      <c r="B37" s="77" t="s">
        <v>83</v>
      </c>
      <c r="C37" s="3" t="s">
        <v>278</v>
      </c>
      <c r="D37" s="77" t="s">
        <v>568</v>
      </c>
      <c r="E37" s="97">
        <v>65</v>
      </c>
      <c r="F37" s="92"/>
      <c r="G37" s="77" t="s">
        <v>326</v>
      </c>
      <c r="H37" s="3">
        <v>9</v>
      </c>
      <c r="I37" s="101"/>
      <c r="J37" s="50">
        <v>40</v>
      </c>
      <c r="K37" s="65"/>
      <c r="L37" s="66">
        <v>0</v>
      </c>
      <c r="M37" s="67">
        <v>0</v>
      </c>
      <c r="N37" s="68">
        <v>0</v>
      </c>
      <c r="O37" s="68">
        <v>0</v>
      </c>
      <c r="P37" s="68">
        <v>0</v>
      </c>
      <c r="Q37" s="7"/>
    </row>
    <row r="38" spans="1:17" ht="12.75" customHeight="1" x14ac:dyDescent="0.3">
      <c r="A38" s="77" t="s">
        <v>573</v>
      </c>
      <c r="B38" s="77" t="s">
        <v>83</v>
      </c>
      <c r="C38" s="3" t="s">
        <v>279</v>
      </c>
      <c r="D38" s="77" t="s">
        <v>825</v>
      </c>
      <c r="E38" s="97">
        <v>18</v>
      </c>
      <c r="F38" s="92"/>
      <c r="G38" s="77" t="s">
        <v>16</v>
      </c>
      <c r="H38" s="3">
        <v>3</v>
      </c>
      <c r="I38" s="101"/>
      <c r="J38" s="50">
        <v>200</v>
      </c>
      <c r="K38" s="65"/>
      <c r="L38" s="66">
        <v>0</v>
      </c>
      <c r="M38" s="67">
        <v>0</v>
      </c>
      <c r="N38" s="68">
        <v>0</v>
      </c>
      <c r="O38" s="68">
        <v>0</v>
      </c>
      <c r="P38" s="68">
        <v>0</v>
      </c>
      <c r="Q38" s="7"/>
    </row>
    <row r="39" spans="1:17" ht="12.75" customHeight="1" x14ac:dyDescent="0.3">
      <c r="A39" s="77" t="s">
        <v>573</v>
      </c>
      <c r="B39" s="77" t="s">
        <v>83</v>
      </c>
      <c r="C39" s="3" t="s">
        <v>272</v>
      </c>
      <c r="D39" s="77" t="s">
        <v>826</v>
      </c>
      <c r="E39" s="97">
        <v>14</v>
      </c>
      <c r="F39" s="92"/>
      <c r="G39" s="77" t="s">
        <v>326</v>
      </c>
      <c r="H39" s="3">
        <v>9</v>
      </c>
      <c r="I39" s="101"/>
      <c r="J39" s="50">
        <v>200</v>
      </c>
      <c r="K39" s="65"/>
      <c r="L39" s="66">
        <v>0</v>
      </c>
      <c r="M39" s="67">
        <v>0</v>
      </c>
      <c r="N39" s="68">
        <v>0</v>
      </c>
      <c r="O39" s="68">
        <v>0</v>
      </c>
      <c r="P39" s="68">
        <v>0</v>
      </c>
      <c r="Q39" s="7"/>
    </row>
    <row r="40" spans="1:17" ht="12.75" customHeight="1" x14ac:dyDescent="0.3">
      <c r="A40" s="77" t="s">
        <v>573</v>
      </c>
      <c r="B40" s="77" t="s">
        <v>83</v>
      </c>
      <c r="C40" s="3" t="s">
        <v>827</v>
      </c>
      <c r="D40" s="77" t="s">
        <v>78</v>
      </c>
      <c r="E40" s="97">
        <v>17</v>
      </c>
      <c r="F40" s="92"/>
      <c r="G40" s="77" t="s">
        <v>326</v>
      </c>
      <c r="H40" s="3">
        <v>8</v>
      </c>
      <c r="I40" s="101"/>
      <c r="J40" s="50">
        <v>200</v>
      </c>
      <c r="K40" s="65"/>
      <c r="L40" s="66">
        <v>0</v>
      </c>
      <c r="M40" s="67">
        <v>0</v>
      </c>
      <c r="N40" s="68">
        <v>0</v>
      </c>
      <c r="O40" s="68">
        <v>0</v>
      </c>
      <c r="P40" s="68">
        <v>0</v>
      </c>
      <c r="Q40" s="7"/>
    </row>
    <row r="41" spans="1:17" ht="12.75" customHeight="1" x14ac:dyDescent="0.3">
      <c r="A41" s="77" t="s">
        <v>573</v>
      </c>
      <c r="B41" s="77" t="s">
        <v>83</v>
      </c>
      <c r="C41" s="3" t="s">
        <v>587</v>
      </c>
      <c r="D41" s="77" t="s">
        <v>822</v>
      </c>
      <c r="E41" s="97">
        <v>107</v>
      </c>
      <c r="F41" s="92"/>
      <c r="G41" s="77" t="s">
        <v>680</v>
      </c>
      <c r="H41" s="3">
        <v>1</v>
      </c>
      <c r="I41" s="101"/>
      <c r="J41" s="50">
        <v>200</v>
      </c>
      <c r="K41" s="65"/>
      <c r="L41" s="66">
        <v>0</v>
      </c>
      <c r="M41" s="67">
        <v>0</v>
      </c>
      <c r="N41" s="68">
        <v>0</v>
      </c>
      <c r="O41" s="68">
        <v>0</v>
      </c>
      <c r="P41" s="68">
        <v>0</v>
      </c>
      <c r="Q41" s="7"/>
    </row>
    <row r="42" spans="1:17" ht="12.75" customHeight="1" x14ac:dyDescent="0.3">
      <c r="A42" s="77" t="s">
        <v>573</v>
      </c>
      <c r="B42" s="77" t="s">
        <v>83</v>
      </c>
      <c r="C42" s="3" t="s">
        <v>270</v>
      </c>
      <c r="D42" s="77" t="s">
        <v>18</v>
      </c>
      <c r="E42" s="97">
        <v>37</v>
      </c>
      <c r="F42" s="92"/>
      <c r="G42" s="77" t="s">
        <v>16</v>
      </c>
      <c r="H42" s="3">
        <v>7</v>
      </c>
      <c r="I42" s="101"/>
      <c r="J42" s="50">
        <v>200</v>
      </c>
      <c r="K42" s="65"/>
      <c r="L42" s="66">
        <v>0</v>
      </c>
      <c r="M42" s="67">
        <v>0</v>
      </c>
      <c r="N42" s="68">
        <v>0</v>
      </c>
      <c r="O42" s="68">
        <v>0</v>
      </c>
      <c r="P42" s="68">
        <v>0</v>
      </c>
      <c r="Q42" s="7"/>
    </row>
    <row r="43" spans="1:17" ht="12.75" customHeight="1" x14ac:dyDescent="0.3">
      <c r="A43" s="77" t="s">
        <v>573</v>
      </c>
      <c r="B43" s="77" t="s">
        <v>83</v>
      </c>
      <c r="C43" s="3" t="s">
        <v>269</v>
      </c>
      <c r="D43" s="77" t="s">
        <v>18</v>
      </c>
      <c r="E43" s="97">
        <v>37</v>
      </c>
      <c r="F43" s="92"/>
      <c r="G43" s="77" t="s">
        <v>355</v>
      </c>
      <c r="H43" s="3">
        <v>7</v>
      </c>
      <c r="I43" s="101"/>
      <c r="J43" s="50">
        <v>200</v>
      </c>
      <c r="K43" s="65"/>
      <c r="L43" s="66">
        <v>0</v>
      </c>
      <c r="M43" s="67">
        <v>0</v>
      </c>
      <c r="N43" s="68">
        <v>0</v>
      </c>
      <c r="O43" s="68">
        <v>0</v>
      </c>
      <c r="P43" s="68">
        <v>0</v>
      </c>
      <c r="Q43" s="7"/>
    </row>
    <row r="44" spans="1:17" ht="12.75" customHeight="1" x14ac:dyDescent="0.3">
      <c r="A44" s="77" t="s">
        <v>573</v>
      </c>
      <c r="B44" s="77" t="s">
        <v>83</v>
      </c>
      <c r="C44" s="3" t="s">
        <v>588</v>
      </c>
      <c r="D44" s="77" t="s">
        <v>17</v>
      </c>
      <c r="E44" s="97">
        <v>38</v>
      </c>
      <c r="F44" s="92"/>
      <c r="G44" s="77" t="s">
        <v>355</v>
      </c>
      <c r="H44" s="3">
        <v>4</v>
      </c>
      <c r="I44" s="101"/>
      <c r="J44" s="50">
        <v>200</v>
      </c>
      <c r="K44" s="65"/>
      <c r="L44" s="66">
        <v>0</v>
      </c>
      <c r="M44" s="67">
        <v>0</v>
      </c>
      <c r="N44" s="68">
        <v>0</v>
      </c>
      <c r="O44" s="68">
        <v>0</v>
      </c>
      <c r="P44" s="68">
        <v>0</v>
      </c>
      <c r="Q44" s="7"/>
    </row>
    <row r="45" spans="1:17" ht="12.75" customHeight="1" x14ac:dyDescent="0.3">
      <c r="A45" s="77" t="s">
        <v>573</v>
      </c>
      <c r="B45" s="77" t="s">
        <v>83</v>
      </c>
      <c r="C45" s="3" t="s">
        <v>268</v>
      </c>
      <c r="D45" s="77" t="s">
        <v>18</v>
      </c>
      <c r="E45" s="97">
        <v>13</v>
      </c>
      <c r="F45" s="92"/>
      <c r="G45" s="77" t="s">
        <v>16</v>
      </c>
      <c r="H45" s="3">
        <v>7</v>
      </c>
      <c r="I45" s="101"/>
      <c r="J45" s="50">
        <v>200</v>
      </c>
      <c r="K45" s="65"/>
      <c r="L45" s="66">
        <v>0</v>
      </c>
      <c r="M45" s="67">
        <v>0</v>
      </c>
      <c r="N45" s="68">
        <v>0</v>
      </c>
      <c r="O45" s="68">
        <v>0</v>
      </c>
      <c r="P45" s="68">
        <v>0</v>
      </c>
      <c r="Q45" s="7"/>
    </row>
    <row r="46" spans="1:17" ht="12.75" customHeight="1" x14ac:dyDescent="0.3">
      <c r="A46" s="77" t="s">
        <v>573</v>
      </c>
      <c r="B46" s="77" t="s">
        <v>83</v>
      </c>
      <c r="C46" s="3" t="s">
        <v>266</v>
      </c>
      <c r="D46" s="77" t="s">
        <v>18</v>
      </c>
      <c r="E46" s="97">
        <v>11</v>
      </c>
      <c r="F46" s="92"/>
      <c r="G46" s="77" t="s">
        <v>16</v>
      </c>
      <c r="H46" s="3">
        <v>7</v>
      </c>
      <c r="I46" s="101"/>
      <c r="J46" s="50">
        <v>200</v>
      </c>
      <c r="K46" s="65"/>
      <c r="L46" s="66">
        <v>0</v>
      </c>
      <c r="M46" s="67">
        <v>0</v>
      </c>
      <c r="N46" s="68">
        <v>0</v>
      </c>
      <c r="O46" s="68">
        <v>0</v>
      </c>
      <c r="P46" s="68">
        <v>0</v>
      </c>
      <c r="Q46" s="7"/>
    </row>
    <row r="47" spans="1:17" ht="12.75" customHeight="1" x14ac:dyDescent="0.3">
      <c r="A47" s="77" t="s">
        <v>573</v>
      </c>
      <c r="B47" s="77" t="s">
        <v>83</v>
      </c>
      <c r="C47" s="3" t="s">
        <v>589</v>
      </c>
      <c r="D47" s="77" t="s">
        <v>389</v>
      </c>
      <c r="E47" s="97">
        <v>78</v>
      </c>
      <c r="F47" s="92"/>
      <c r="G47" s="77" t="s">
        <v>326</v>
      </c>
      <c r="H47" s="3">
        <v>1</v>
      </c>
      <c r="I47" s="101"/>
      <c r="J47" s="50">
        <v>200</v>
      </c>
      <c r="K47" s="65"/>
      <c r="L47" s="66">
        <v>0</v>
      </c>
      <c r="M47" s="67">
        <v>0</v>
      </c>
      <c r="N47" s="68">
        <v>0</v>
      </c>
      <c r="O47" s="68">
        <v>0</v>
      </c>
      <c r="P47" s="68">
        <v>0</v>
      </c>
      <c r="Q47" s="7"/>
    </row>
    <row r="48" spans="1:17" ht="12.75" customHeight="1" x14ac:dyDescent="0.3">
      <c r="A48" s="77" t="s">
        <v>573</v>
      </c>
      <c r="B48" s="77" t="s">
        <v>83</v>
      </c>
      <c r="C48" s="3" t="s">
        <v>264</v>
      </c>
      <c r="D48" s="77" t="s">
        <v>828</v>
      </c>
      <c r="E48" s="97">
        <v>22</v>
      </c>
      <c r="F48" s="92"/>
      <c r="G48" s="77" t="s">
        <v>355</v>
      </c>
      <c r="H48" s="3">
        <v>4</v>
      </c>
      <c r="I48" s="101"/>
      <c r="J48" s="50">
        <v>200</v>
      </c>
      <c r="K48" s="65"/>
      <c r="L48" s="66">
        <v>0</v>
      </c>
      <c r="M48" s="67">
        <v>0</v>
      </c>
      <c r="N48" s="68">
        <v>0</v>
      </c>
      <c r="O48" s="68">
        <v>0</v>
      </c>
      <c r="P48" s="68">
        <v>0</v>
      </c>
      <c r="Q48" s="7"/>
    </row>
    <row r="49" spans="1:17" ht="12.75" customHeight="1" x14ac:dyDescent="0.3">
      <c r="A49" s="77" t="s">
        <v>573</v>
      </c>
      <c r="B49" s="77" t="s">
        <v>83</v>
      </c>
      <c r="C49" s="3" t="s">
        <v>263</v>
      </c>
      <c r="D49" s="77" t="s">
        <v>76</v>
      </c>
      <c r="E49" s="97">
        <v>12</v>
      </c>
      <c r="F49" s="92"/>
      <c r="G49" s="77" t="s">
        <v>122</v>
      </c>
      <c r="H49" s="3">
        <v>3</v>
      </c>
      <c r="I49" s="101"/>
      <c r="J49" s="50">
        <v>200</v>
      </c>
      <c r="K49" s="65"/>
      <c r="L49" s="66">
        <v>0</v>
      </c>
      <c r="M49" s="67">
        <v>0</v>
      </c>
      <c r="N49" s="68">
        <v>0</v>
      </c>
      <c r="O49" s="68">
        <v>0</v>
      </c>
      <c r="P49" s="68">
        <v>0</v>
      </c>
      <c r="Q49" s="7"/>
    </row>
    <row r="50" spans="1:17" ht="12.75" customHeight="1" x14ac:dyDescent="0.3">
      <c r="A50" s="77" t="s">
        <v>573</v>
      </c>
      <c r="B50" s="77" t="s">
        <v>83</v>
      </c>
      <c r="C50" s="3" t="s">
        <v>262</v>
      </c>
      <c r="D50" s="77" t="s">
        <v>76</v>
      </c>
      <c r="E50" s="97">
        <v>12</v>
      </c>
      <c r="F50" s="92"/>
      <c r="G50" s="77" t="s">
        <v>356</v>
      </c>
      <c r="H50" s="3">
        <v>3</v>
      </c>
      <c r="I50" s="101"/>
      <c r="J50" s="50">
        <v>200</v>
      </c>
      <c r="K50" s="65"/>
      <c r="L50" s="66">
        <v>0</v>
      </c>
      <c r="M50" s="67">
        <v>0</v>
      </c>
      <c r="N50" s="68">
        <v>0</v>
      </c>
      <c r="O50" s="68">
        <v>0</v>
      </c>
      <c r="P50" s="68">
        <v>0</v>
      </c>
      <c r="Q50" s="7"/>
    </row>
    <row r="51" spans="1:17" ht="12.75" customHeight="1" x14ac:dyDescent="0.3">
      <c r="A51" s="77" t="s">
        <v>573</v>
      </c>
      <c r="B51" s="77" t="s">
        <v>83</v>
      </c>
      <c r="C51" s="3" t="s">
        <v>829</v>
      </c>
      <c r="D51" s="77" t="s">
        <v>78</v>
      </c>
      <c r="E51" s="97">
        <v>6</v>
      </c>
      <c r="F51" s="92"/>
      <c r="G51" s="77" t="s">
        <v>547</v>
      </c>
      <c r="H51" s="3">
        <v>8</v>
      </c>
      <c r="I51" s="101"/>
      <c r="J51" s="50">
        <v>200</v>
      </c>
      <c r="K51" s="65"/>
      <c r="L51" s="66">
        <v>0</v>
      </c>
      <c r="M51" s="67">
        <v>0</v>
      </c>
      <c r="N51" s="68">
        <v>0</v>
      </c>
      <c r="O51" s="68">
        <v>0</v>
      </c>
      <c r="P51" s="68">
        <v>0</v>
      </c>
      <c r="Q51" s="7"/>
    </row>
    <row r="52" spans="1:17" ht="12.75" customHeight="1" x14ac:dyDescent="0.3">
      <c r="A52" s="77" t="s">
        <v>573</v>
      </c>
      <c r="B52" s="77" t="s">
        <v>83</v>
      </c>
      <c r="C52" s="3" t="s">
        <v>271</v>
      </c>
      <c r="D52" s="77" t="s">
        <v>830</v>
      </c>
      <c r="E52" s="97">
        <v>4</v>
      </c>
      <c r="F52" s="92"/>
      <c r="G52" s="77" t="s">
        <v>16</v>
      </c>
      <c r="H52" s="3">
        <v>5</v>
      </c>
      <c r="I52" s="101"/>
      <c r="J52" s="50">
        <v>200</v>
      </c>
      <c r="K52" s="65"/>
      <c r="L52" s="66">
        <v>0</v>
      </c>
      <c r="M52" s="67">
        <v>0</v>
      </c>
      <c r="N52" s="68">
        <v>0</v>
      </c>
      <c r="O52" s="68">
        <v>0</v>
      </c>
      <c r="P52" s="68">
        <v>0</v>
      </c>
      <c r="Q52" s="7"/>
    </row>
    <row r="53" spans="1:17" ht="12.75" customHeight="1" x14ac:dyDescent="0.3">
      <c r="A53" s="77" t="s">
        <v>573</v>
      </c>
      <c r="B53" s="77" t="s">
        <v>83</v>
      </c>
      <c r="C53" s="3" t="s">
        <v>831</v>
      </c>
      <c r="D53" s="77" t="s">
        <v>78</v>
      </c>
      <c r="E53" s="97">
        <v>6</v>
      </c>
      <c r="F53" s="92"/>
      <c r="G53" s="77" t="s">
        <v>547</v>
      </c>
      <c r="H53" s="3">
        <v>8</v>
      </c>
      <c r="I53" s="101"/>
      <c r="J53" s="50">
        <v>200</v>
      </c>
      <c r="K53" s="65"/>
      <c r="L53" s="66">
        <v>0</v>
      </c>
      <c r="M53" s="67">
        <v>0</v>
      </c>
      <c r="N53" s="68">
        <v>0</v>
      </c>
      <c r="O53" s="68">
        <v>0</v>
      </c>
      <c r="P53" s="68">
        <v>0</v>
      </c>
      <c r="Q53" s="7"/>
    </row>
    <row r="54" spans="1:17" ht="12.75" customHeight="1" x14ac:dyDescent="0.3">
      <c r="A54" s="77" t="s">
        <v>573</v>
      </c>
      <c r="B54" s="77" t="s">
        <v>83</v>
      </c>
      <c r="C54" s="3" t="s">
        <v>832</v>
      </c>
      <c r="D54" s="77" t="s">
        <v>830</v>
      </c>
      <c r="E54" s="97">
        <v>4</v>
      </c>
      <c r="F54" s="92"/>
      <c r="G54" s="77" t="s">
        <v>34</v>
      </c>
      <c r="H54" s="3">
        <v>5</v>
      </c>
      <c r="I54" s="101"/>
      <c r="J54" s="50">
        <v>200</v>
      </c>
      <c r="K54" s="65"/>
      <c r="L54" s="66">
        <v>0</v>
      </c>
      <c r="M54" s="67">
        <v>0</v>
      </c>
      <c r="N54" s="68">
        <v>0</v>
      </c>
      <c r="O54" s="68">
        <v>0</v>
      </c>
      <c r="P54" s="68">
        <v>0</v>
      </c>
      <c r="Q54" s="7"/>
    </row>
    <row r="55" spans="1:17" ht="12.75" customHeight="1" x14ac:dyDescent="0.3">
      <c r="A55" s="77" t="s">
        <v>573</v>
      </c>
      <c r="B55" s="77" t="s">
        <v>83</v>
      </c>
      <c r="C55" s="3" t="s">
        <v>625</v>
      </c>
      <c r="D55" s="77" t="s">
        <v>833</v>
      </c>
      <c r="E55" s="97">
        <v>23</v>
      </c>
      <c r="F55" s="92"/>
      <c r="G55" s="77" t="s">
        <v>356</v>
      </c>
      <c r="H55" s="3">
        <v>3</v>
      </c>
      <c r="I55" s="101"/>
      <c r="J55" s="50">
        <v>200</v>
      </c>
      <c r="K55" s="65"/>
      <c r="L55" s="66">
        <v>0</v>
      </c>
      <c r="M55" s="67">
        <v>0</v>
      </c>
      <c r="N55" s="68">
        <v>0</v>
      </c>
      <c r="O55" s="68">
        <v>0</v>
      </c>
      <c r="P55" s="68">
        <v>0</v>
      </c>
      <c r="Q55" s="7"/>
    </row>
    <row r="56" spans="1:17" ht="12.75" customHeight="1" x14ac:dyDescent="0.3">
      <c r="A56" s="77" t="s">
        <v>573</v>
      </c>
      <c r="B56" s="77" t="s">
        <v>84</v>
      </c>
      <c r="C56" s="3" t="s">
        <v>834</v>
      </c>
      <c r="D56" s="77" t="s">
        <v>835</v>
      </c>
      <c r="E56" s="97">
        <v>30</v>
      </c>
      <c r="F56" s="92"/>
      <c r="G56" s="77" t="s">
        <v>16</v>
      </c>
      <c r="H56" s="3">
        <v>4</v>
      </c>
      <c r="I56" s="101"/>
      <c r="J56" s="50">
        <v>200</v>
      </c>
      <c r="K56" s="65"/>
      <c r="L56" s="66">
        <v>0</v>
      </c>
      <c r="M56" s="67">
        <v>0</v>
      </c>
      <c r="N56" s="68">
        <v>0</v>
      </c>
      <c r="O56" s="68">
        <v>0</v>
      </c>
      <c r="P56" s="68">
        <v>0</v>
      </c>
      <c r="Q56" s="7"/>
    </row>
    <row r="57" spans="1:17" ht="12.75" customHeight="1" x14ac:dyDescent="0.3">
      <c r="A57" s="77" t="s">
        <v>573</v>
      </c>
      <c r="B57" s="77" t="s">
        <v>84</v>
      </c>
      <c r="C57" s="3" t="s">
        <v>836</v>
      </c>
      <c r="D57" s="77" t="s">
        <v>389</v>
      </c>
      <c r="E57" s="97">
        <v>103</v>
      </c>
      <c r="F57" s="92"/>
      <c r="G57" s="77" t="s">
        <v>16</v>
      </c>
      <c r="H57" s="3">
        <v>1</v>
      </c>
      <c r="I57" s="101"/>
      <c r="J57" s="50">
        <v>200</v>
      </c>
      <c r="K57" s="65"/>
      <c r="L57" s="66">
        <v>0</v>
      </c>
      <c r="M57" s="67">
        <v>0</v>
      </c>
      <c r="N57" s="68">
        <v>0</v>
      </c>
      <c r="O57" s="68">
        <v>0</v>
      </c>
      <c r="P57" s="68">
        <v>0</v>
      </c>
      <c r="Q57" s="7"/>
    </row>
    <row r="58" spans="1:17" ht="12.75" customHeight="1" x14ac:dyDescent="0.3">
      <c r="A58" s="77" t="s">
        <v>573</v>
      </c>
      <c r="B58" s="77" t="s">
        <v>84</v>
      </c>
      <c r="C58" s="3" t="s">
        <v>837</v>
      </c>
      <c r="D58" s="77" t="s">
        <v>822</v>
      </c>
      <c r="E58" s="97">
        <v>39</v>
      </c>
      <c r="F58" s="92"/>
      <c r="G58" s="77" t="s">
        <v>16</v>
      </c>
      <c r="H58" s="3">
        <v>1</v>
      </c>
      <c r="I58" s="101"/>
      <c r="J58" s="50">
        <v>200</v>
      </c>
      <c r="K58" s="65"/>
      <c r="L58" s="66">
        <v>0</v>
      </c>
      <c r="M58" s="67">
        <v>0</v>
      </c>
      <c r="N58" s="68">
        <v>0</v>
      </c>
      <c r="O58" s="68">
        <v>0</v>
      </c>
      <c r="P58" s="68">
        <v>0</v>
      </c>
      <c r="Q58" s="7"/>
    </row>
    <row r="59" spans="1:17" ht="12.75" customHeight="1" x14ac:dyDescent="0.3">
      <c r="A59" s="77" t="s">
        <v>573</v>
      </c>
      <c r="B59" s="77" t="s">
        <v>84</v>
      </c>
      <c r="C59" s="3" t="s">
        <v>838</v>
      </c>
      <c r="D59" s="77" t="s">
        <v>822</v>
      </c>
      <c r="E59" s="97">
        <v>39</v>
      </c>
      <c r="F59" s="92"/>
      <c r="G59" s="77" t="s">
        <v>355</v>
      </c>
      <c r="H59" s="3">
        <v>1</v>
      </c>
      <c r="I59" s="101"/>
      <c r="J59" s="50">
        <v>200</v>
      </c>
      <c r="K59" s="65"/>
      <c r="L59" s="66">
        <v>0</v>
      </c>
      <c r="M59" s="67">
        <v>0</v>
      </c>
      <c r="N59" s="68">
        <v>0</v>
      </c>
      <c r="O59" s="68">
        <v>0</v>
      </c>
      <c r="P59" s="68">
        <v>0</v>
      </c>
      <c r="Q59" s="7"/>
    </row>
    <row r="60" spans="1:17" ht="12.75" customHeight="1" x14ac:dyDescent="0.3">
      <c r="A60" s="77" t="s">
        <v>573</v>
      </c>
      <c r="B60" s="77" t="s">
        <v>84</v>
      </c>
      <c r="C60" s="3" t="s">
        <v>839</v>
      </c>
      <c r="D60" s="77" t="s">
        <v>17</v>
      </c>
      <c r="E60" s="97">
        <v>46</v>
      </c>
      <c r="F60" s="92"/>
      <c r="G60" s="77" t="s">
        <v>355</v>
      </c>
      <c r="H60" s="3">
        <v>4</v>
      </c>
      <c r="I60" s="101"/>
      <c r="J60" s="50">
        <v>200</v>
      </c>
      <c r="K60" s="65"/>
      <c r="L60" s="66">
        <v>0</v>
      </c>
      <c r="M60" s="67">
        <v>0</v>
      </c>
      <c r="N60" s="68">
        <v>0</v>
      </c>
      <c r="O60" s="68">
        <v>0</v>
      </c>
      <c r="P60" s="68">
        <v>0</v>
      </c>
      <c r="Q60" s="7"/>
    </row>
    <row r="61" spans="1:17" ht="12.75" customHeight="1" x14ac:dyDescent="0.3">
      <c r="A61" s="77" t="s">
        <v>573</v>
      </c>
      <c r="B61" s="77" t="s">
        <v>84</v>
      </c>
      <c r="C61" s="3" t="s">
        <v>839</v>
      </c>
      <c r="D61" s="77" t="s">
        <v>389</v>
      </c>
      <c r="E61" s="97">
        <v>107</v>
      </c>
      <c r="F61" s="92"/>
      <c r="G61" s="77" t="s">
        <v>326</v>
      </c>
      <c r="H61" s="3">
        <v>1</v>
      </c>
      <c r="I61" s="101"/>
      <c r="J61" s="50">
        <v>200</v>
      </c>
      <c r="K61" s="65"/>
      <c r="L61" s="66">
        <v>0</v>
      </c>
      <c r="M61" s="67">
        <v>0</v>
      </c>
      <c r="N61" s="68">
        <v>0</v>
      </c>
      <c r="O61" s="68">
        <v>0</v>
      </c>
      <c r="P61" s="68">
        <v>0</v>
      </c>
      <c r="Q61" s="7"/>
    </row>
    <row r="62" spans="1:17" ht="12.75" customHeight="1" x14ac:dyDescent="0.3">
      <c r="A62" s="77" t="s">
        <v>573</v>
      </c>
      <c r="B62" s="77" t="s">
        <v>84</v>
      </c>
      <c r="C62" s="3" t="s">
        <v>840</v>
      </c>
      <c r="D62" s="77" t="s">
        <v>389</v>
      </c>
      <c r="E62" s="97">
        <v>49</v>
      </c>
      <c r="F62" s="92"/>
      <c r="G62" s="77" t="s">
        <v>326</v>
      </c>
      <c r="H62" s="3">
        <v>1</v>
      </c>
      <c r="I62" s="101"/>
      <c r="J62" s="50">
        <v>200</v>
      </c>
      <c r="K62" s="65"/>
      <c r="L62" s="66">
        <v>0</v>
      </c>
      <c r="M62" s="67">
        <v>0</v>
      </c>
      <c r="N62" s="68">
        <v>0</v>
      </c>
      <c r="O62" s="68">
        <v>0</v>
      </c>
      <c r="P62" s="68">
        <v>0</v>
      </c>
      <c r="Q62" s="7"/>
    </row>
    <row r="63" spans="1:17" ht="12.75" customHeight="1" x14ac:dyDescent="0.3">
      <c r="A63" s="77" t="s">
        <v>573</v>
      </c>
      <c r="B63" s="77" t="s">
        <v>84</v>
      </c>
      <c r="C63" s="3" t="s">
        <v>841</v>
      </c>
      <c r="D63" s="77" t="s">
        <v>842</v>
      </c>
      <c r="E63" s="97">
        <v>27</v>
      </c>
      <c r="F63" s="92"/>
      <c r="G63" s="77" t="s">
        <v>355</v>
      </c>
      <c r="H63" s="3">
        <v>4</v>
      </c>
      <c r="I63" s="101"/>
      <c r="J63" s="50">
        <v>200</v>
      </c>
      <c r="K63" s="65"/>
      <c r="L63" s="66">
        <v>0</v>
      </c>
      <c r="M63" s="67">
        <v>0</v>
      </c>
      <c r="N63" s="68">
        <v>0</v>
      </c>
      <c r="O63" s="68">
        <v>0</v>
      </c>
      <c r="P63" s="68">
        <v>0</v>
      </c>
      <c r="Q63" s="7"/>
    </row>
    <row r="64" spans="1:17" ht="12.75" customHeight="1" x14ac:dyDescent="0.3">
      <c r="A64" s="77" t="s">
        <v>573</v>
      </c>
      <c r="B64" s="77" t="s">
        <v>84</v>
      </c>
      <c r="C64" s="3" t="s">
        <v>843</v>
      </c>
      <c r="D64" s="77" t="s">
        <v>842</v>
      </c>
      <c r="E64" s="97">
        <v>27</v>
      </c>
      <c r="F64" s="92"/>
      <c r="G64" s="77" t="s">
        <v>651</v>
      </c>
      <c r="H64" s="3">
        <v>4</v>
      </c>
      <c r="I64" s="101"/>
      <c r="J64" s="50">
        <v>200</v>
      </c>
      <c r="K64" s="65"/>
      <c r="L64" s="66">
        <v>0</v>
      </c>
      <c r="M64" s="67">
        <v>0</v>
      </c>
      <c r="N64" s="68">
        <v>0</v>
      </c>
      <c r="O64" s="68">
        <v>0</v>
      </c>
      <c r="P64" s="68">
        <v>0</v>
      </c>
      <c r="Q64" s="7"/>
    </row>
    <row r="65" spans="1:17" ht="12.75" customHeight="1" x14ac:dyDescent="0.3">
      <c r="A65" s="77" t="s">
        <v>573</v>
      </c>
      <c r="B65" s="77" t="s">
        <v>84</v>
      </c>
      <c r="C65" s="3" t="s">
        <v>300</v>
      </c>
      <c r="D65" s="77" t="s">
        <v>389</v>
      </c>
      <c r="E65" s="97">
        <v>46</v>
      </c>
      <c r="F65" s="92"/>
      <c r="G65" s="77" t="s">
        <v>326</v>
      </c>
      <c r="H65" s="3">
        <v>1</v>
      </c>
      <c r="I65" s="101"/>
      <c r="J65" s="50">
        <v>200</v>
      </c>
      <c r="K65" s="65"/>
      <c r="L65" s="66">
        <v>0</v>
      </c>
      <c r="M65" s="67">
        <v>0</v>
      </c>
      <c r="N65" s="68">
        <v>0</v>
      </c>
      <c r="O65" s="68">
        <v>0</v>
      </c>
      <c r="P65" s="68">
        <v>0</v>
      </c>
      <c r="Q65" s="7"/>
    </row>
    <row r="66" spans="1:17" ht="12.75" customHeight="1" x14ac:dyDescent="0.3">
      <c r="A66" s="77" t="s">
        <v>573</v>
      </c>
      <c r="B66" s="77" t="s">
        <v>84</v>
      </c>
      <c r="C66" s="3" t="s">
        <v>301</v>
      </c>
      <c r="D66" s="77" t="s">
        <v>389</v>
      </c>
      <c r="E66" s="97">
        <v>107</v>
      </c>
      <c r="F66" s="92"/>
      <c r="G66" s="77" t="s">
        <v>326</v>
      </c>
      <c r="H66" s="3">
        <v>1</v>
      </c>
      <c r="I66" s="101"/>
      <c r="J66" s="50">
        <v>200</v>
      </c>
      <c r="K66" s="65"/>
      <c r="L66" s="66">
        <v>0</v>
      </c>
      <c r="M66" s="67">
        <v>0</v>
      </c>
      <c r="N66" s="68">
        <v>0</v>
      </c>
      <c r="O66" s="68">
        <v>0</v>
      </c>
      <c r="P66" s="68">
        <v>0</v>
      </c>
      <c r="Q66" s="7"/>
    </row>
    <row r="67" spans="1:17" ht="12.75" customHeight="1" x14ac:dyDescent="0.3">
      <c r="A67" s="77" t="s">
        <v>573</v>
      </c>
      <c r="B67" s="77" t="s">
        <v>84</v>
      </c>
      <c r="C67" s="3" t="s">
        <v>289</v>
      </c>
      <c r="D67" s="77" t="s">
        <v>71</v>
      </c>
      <c r="E67" s="97">
        <v>37</v>
      </c>
      <c r="F67" s="92"/>
      <c r="G67" s="77" t="s">
        <v>16</v>
      </c>
      <c r="H67" s="3">
        <v>7</v>
      </c>
      <c r="I67" s="101"/>
      <c r="J67" s="50">
        <v>200</v>
      </c>
      <c r="K67" s="65"/>
      <c r="L67" s="66">
        <v>0</v>
      </c>
      <c r="M67" s="67">
        <v>0</v>
      </c>
      <c r="N67" s="68">
        <v>0</v>
      </c>
      <c r="O67" s="68">
        <v>0</v>
      </c>
      <c r="P67" s="68">
        <v>0</v>
      </c>
      <c r="Q67" s="7"/>
    </row>
    <row r="68" spans="1:17" ht="12.75" customHeight="1" x14ac:dyDescent="0.3">
      <c r="A68" s="77" t="s">
        <v>573</v>
      </c>
      <c r="B68" s="77" t="s">
        <v>84</v>
      </c>
      <c r="C68" s="3" t="s">
        <v>293</v>
      </c>
      <c r="D68" s="77" t="s">
        <v>71</v>
      </c>
      <c r="E68" s="97">
        <v>37</v>
      </c>
      <c r="F68" s="92"/>
      <c r="G68" s="77" t="s">
        <v>355</v>
      </c>
      <c r="H68" s="3">
        <v>7</v>
      </c>
      <c r="I68" s="101"/>
      <c r="J68" s="50">
        <v>200</v>
      </c>
      <c r="K68" s="65"/>
      <c r="L68" s="66">
        <v>0</v>
      </c>
      <c r="M68" s="67">
        <v>0</v>
      </c>
      <c r="N68" s="68">
        <v>0</v>
      </c>
      <c r="O68" s="68">
        <v>0</v>
      </c>
      <c r="P68" s="68">
        <v>0</v>
      </c>
      <c r="Q68" s="7"/>
    </row>
    <row r="69" spans="1:17" ht="12.75" customHeight="1" x14ac:dyDescent="0.3">
      <c r="A69" s="77" t="s">
        <v>573</v>
      </c>
      <c r="B69" s="77" t="s">
        <v>84</v>
      </c>
      <c r="C69" s="3" t="s">
        <v>359</v>
      </c>
      <c r="D69" s="77" t="s">
        <v>17</v>
      </c>
      <c r="E69" s="97">
        <v>38</v>
      </c>
      <c r="F69" s="92"/>
      <c r="G69" s="77" t="s">
        <v>355</v>
      </c>
      <c r="H69" s="3">
        <v>4</v>
      </c>
      <c r="I69" s="101"/>
      <c r="J69" s="50">
        <v>200</v>
      </c>
      <c r="K69" s="65"/>
      <c r="L69" s="66">
        <v>0</v>
      </c>
      <c r="M69" s="67">
        <v>0</v>
      </c>
      <c r="N69" s="68">
        <v>0</v>
      </c>
      <c r="O69" s="68">
        <v>0</v>
      </c>
      <c r="P69" s="68">
        <v>0</v>
      </c>
      <c r="Q69" s="7"/>
    </row>
    <row r="70" spans="1:17" ht="12.75" customHeight="1" x14ac:dyDescent="0.3">
      <c r="A70" s="77" t="s">
        <v>573</v>
      </c>
      <c r="B70" s="77" t="s">
        <v>84</v>
      </c>
      <c r="C70" s="3" t="s">
        <v>290</v>
      </c>
      <c r="D70" s="77" t="s">
        <v>822</v>
      </c>
      <c r="E70" s="97">
        <v>80</v>
      </c>
      <c r="F70" s="92"/>
      <c r="G70" s="77" t="s">
        <v>326</v>
      </c>
      <c r="H70" s="3">
        <v>1</v>
      </c>
      <c r="I70" s="101"/>
      <c r="J70" s="50">
        <v>200</v>
      </c>
      <c r="K70" s="65"/>
      <c r="L70" s="66">
        <v>0</v>
      </c>
      <c r="M70" s="67">
        <v>0</v>
      </c>
      <c r="N70" s="68">
        <v>0</v>
      </c>
      <c r="O70" s="68">
        <v>0</v>
      </c>
      <c r="P70" s="68">
        <v>0</v>
      </c>
      <c r="Q70" s="7"/>
    </row>
    <row r="71" spans="1:17" ht="12.75" customHeight="1" x14ac:dyDescent="0.3">
      <c r="A71" s="77" t="s">
        <v>573</v>
      </c>
      <c r="B71" s="77" t="s">
        <v>84</v>
      </c>
      <c r="C71" s="3" t="s">
        <v>294</v>
      </c>
      <c r="D71" s="77" t="s">
        <v>389</v>
      </c>
      <c r="E71" s="97">
        <v>38</v>
      </c>
      <c r="F71" s="92"/>
      <c r="G71" s="77" t="s">
        <v>34</v>
      </c>
      <c r="H71" s="3">
        <v>1</v>
      </c>
      <c r="I71" s="101"/>
      <c r="J71" s="50">
        <v>200</v>
      </c>
      <c r="K71" s="65"/>
      <c r="L71" s="66">
        <v>0</v>
      </c>
      <c r="M71" s="67">
        <v>0</v>
      </c>
      <c r="N71" s="68">
        <v>0</v>
      </c>
      <c r="O71" s="68">
        <v>0</v>
      </c>
      <c r="P71" s="68">
        <v>0</v>
      </c>
      <c r="Q71" s="7"/>
    </row>
    <row r="72" spans="1:17" ht="12.75" customHeight="1" x14ac:dyDescent="0.3">
      <c r="A72" s="77" t="s">
        <v>573</v>
      </c>
      <c r="B72" s="77" t="s">
        <v>84</v>
      </c>
      <c r="C72" s="3" t="s">
        <v>303</v>
      </c>
      <c r="D72" s="77" t="s">
        <v>566</v>
      </c>
      <c r="E72" s="97">
        <v>80</v>
      </c>
      <c r="F72" s="92"/>
      <c r="G72" s="77" t="s">
        <v>16</v>
      </c>
      <c r="H72" s="3">
        <v>1</v>
      </c>
      <c r="I72" s="101"/>
      <c r="J72" s="50">
        <v>200</v>
      </c>
      <c r="K72" s="65"/>
      <c r="L72" s="66">
        <v>0</v>
      </c>
      <c r="M72" s="67">
        <v>0</v>
      </c>
      <c r="N72" s="68">
        <v>0</v>
      </c>
      <c r="O72" s="68">
        <v>0</v>
      </c>
      <c r="P72" s="68">
        <v>0</v>
      </c>
      <c r="Q72" s="7"/>
    </row>
    <row r="73" spans="1:17" ht="12.75" customHeight="1" x14ac:dyDescent="0.3">
      <c r="A73" s="77" t="s">
        <v>573</v>
      </c>
      <c r="B73" s="77" t="s">
        <v>84</v>
      </c>
      <c r="C73" s="3" t="s">
        <v>304</v>
      </c>
      <c r="D73" s="77" t="s">
        <v>844</v>
      </c>
      <c r="E73" s="97">
        <v>24</v>
      </c>
      <c r="F73" s="92"/>
      <c r="G73" s="77" t="s">
        <v>326</v>
      </c>
      <c r="H73" s="3">
        <v>1</v>
      </c>
      <c r="I73" s="101"/>
      <c r="J73" s="50">
        <v>200</v>
      </c>
      <c r="K73" s="65"/>
      <c r="L73" s="66">
        <v>0</v>
      </c>
      <c r="M73" s="67">
        <v>0</v>
      </c>
      <c r="N73" s="68">
        <v>0</v>
      </c>
      <c r="O73" s="68">
        <v>0</v>
      </c>
      <c r="P73" s="68">
        <v>0</v>
      </c>
      <c r="Q73" s="7"/>
    </row>
    <row r="74" spans="1:17" ht="12.75" customHeight="1" x14ac:dyDescent="0.3">
      <c r="A74" s="77" t="s">
        <v>573</v>
      </c>
      <c r="B74" s="77" t="s">
        <v>84</v>
      </c>
      <c r="C74" s="3" t="s">
        <v>305</v>
      </c>
      <c r="D74" s="77" t="s">
        <v>19</v>
      </c>
      <c r="E74" s="97">
        <v>14</v>
      </c>
      <c r="F74" s="92"/>
      <c r="G74" s="77" t="s">
        <v>16</v>
      </c>
      <c r="H74" s="3">
        <v>6</v>
      </c>
      <c r="I74" s="101"/>
      <c r="J74" s="50">
        <v>40</v>
      </c>
      <c r="K74" s="65"/>
      <c r="L74" s="66">
        <v>0</v>
      </c>
      <c r="M74" s="67">
        <v>0</v>
      </c>
      <c r="N74" s="68">
        <v>0</v>
      </c>
      <c r="O74" s="68">
        <v>0</v>
      </c>
      <c r="P74" s="68">
        <v>0</v>
      </c>
      <c r="Q74" s="7"/>
    </row>
    <row r="75" spans="1:17" ht="12.75" customHeight="1" x14ac:dyDescent="0.3">
      <c r="A75" s="77" t="s">
        <v>573</v>
      </c>
      <c r="B75" s="77" t="s">
        <v>84</v>
      </c>
      <c r="C75" s="3" t="s">
        <v>309</v>
      </c>
      <c r="D75" s="77" t="s">
        <v>19</v>
      </c>
      <c r="E75" s="97">
        <v>15</v>
      </c>
      <c r="F75" s="92"/>
      <c r="G75" s="77" t="s">
        <v>16</v>
      </c>
      <c r="H75" s="3">
        <v>6</v>
      </c>
      <c r="I75" s="101"/>
      <c r="J75" s="50">
        <v>40</v>
      </c>
      <c r="K75" s="65"/>
      <c r="L75" s="66">
        <v>0</v>
      </c>
      <c r="M75" s="67">
        <v>0</v>
      </c>
      <c r="N75" s="68">
        <v>0</v>
      </c>
      <c r="O75" s="68">
        <v>0</v>
      </c>
      <c r="P75" s="68">
        <v>0</v>
      </c>
      <c r="Q75" s="7"/>
    </row>
    <row r="76" spans="1:17" ht="12.75" customHeight="1" x14ac:dyDescent="0.3">
      <c r="A76" s="77" t="s">
        <v>573</v>
      </c>
      <c r="B76" s="77" t="s">
        <v>84</v>
      </c>
      <c r="C76" s="3" t="s">
        <v>306</v>
      </c>
      <c r="D76" s="77" t="s">
        <v>19</v>
      </c>
      <c r="E76" s="97">
        <v>12</v>
      </c>
      <c r="F76" s="92"/>
      <c r="G76" s="77" t="s">
        <v>16</v>
      </c>
      <c r="H76" s="3">
        <v>6</v>
      </c>
      <c r="I76" s="101"/>
      <c r="J76" s="50">
        <v>40</v>
      </c>
      <c r="K76" s="65"/>
      <c r="L76" s="66">
        <v>0</v>
      </c>
      <c r="M76" s="67">
        <v>0</v>
      </c>
      <c r="N76" s="68">
        <v>0</v>
      </c>
      <c r="O76" s="68">
        <v>0</v>
      </c>
      <c r="P76" s="68">
        <v>0</v>
      </c>
      <c r="Q76" s="7"/>
    </row>
    <row r="77" spans="1:17" ht="12.75" customHeight="1" x14ac:dyDescent="0.3">
      <c r="A77" s="77" t="s">
        <v>573</v>
      </c>
      <c r="B77" s="77" t="s">
        <v>84</v>
      </c>
      <c r="C77" s="3" t="s">
        <v>307</v>
      </c>
      <c r="D77" s="77" t="s">
        <v>845</v>
      </c>
      <c r="E77" s="97">
        <v>13</v>
      </c>
      <c r="F77" s="92"/>
      <c r="G77" s="77" t="s">
        <v>326</v>
      </c>
      <c r="H77" s="3">
        <v>4</v>
      </c>
      <c r="I77" s="101"/>
      <c r="J77" s="50">
        <v>200</v>
      </c>
      <c r="K77" s="65"/>
      <c r="L77" s="66">
        <v>0</v>
      </c>
      <c r="M77" s="67">
        <v>0</v>
      </c>
      <c r="N77" s="68">
        <v>0</v>
      </c>
      <c r="O77" s="68">
        <v>0</v>
      </c>
      <c r="P77" s="68">
        <v>0</v>
      </c>
      <c r="Q77" s="7"/>
    </row>
    <row r="78" spans="1:17" ht="12.75" customHeight="1" x14ac:dyDescent="0.3">
      <c r="A78" s="77" t="s">
        <v>573</v>
      </c>
      <c r="B78" s="77" t="s">
        <v>84</v>
      </c>
      <c r="C78" s="3" t="s">
        <v>308</v>
      </c>
      <c r="D78" s="77" t="s">
        <v>389</v>
      </c>
      <c r="E78" s="97">
        <v>53</v>
      </c>
      <c r="F78" s="92"/>
      <c r="G78" s="77" t="s">
        <v>326</v>
      </c>
      <c r="H78" s="3">
        <v>1</v>
      </c>
      <c r="I78" s="101"/>
      <c r="J78" s="50">
        <v>200</v>
      </c>
      <c r="K78" s="65"/>
      <c r="L78" s="66">
        <v>0</v>
      </c>
      <c r="M78" s="67">
        <v>0</v>
      </c>
      <c r="N78" s="68">
        <v>0</v>
      </c>
      <c r="O78" s="68">
        <v>0</v>
      </c>
      <c r="P78" s="68">
        <v>0</v>
      </c>
      <c r="Q78" s="7"/>
    </row>
    <row r="79" spans="1:17" ht="12.75" customHeight="1" x14ac:dyDescent="0.3">
      <c r="A79" s="77" t="s">
        <v>573</v>
      </c>
      <c r="B79" s="77" t="s">
        <v>84</v>
      </c>
      <c r="C79" s="3" t="s">
        <v>291</v>
      </c>
      <c r="D79" s="77" t="s">
        <v>89</v>
      </c>
      <c r="E79" s="97">
        <v>29</v>
      </c>
      <c r="F79" s="92"/>
      <c r="G79" s="77" t="s">
        <v>326</v>
      </c>
      <c r="H79" s="3">
        <v>4</v>
      </c>
      <c r="I79" s="101"/>
      <c r="J79" s="50">
        <v>200</v>
      </c>
      <c r="K79" s="65"/>
      <c r="L79" s="66">
        <v>0</v>
      </c>
      <c r="M79" s="67">
        <v>0</v>
      </c>
      <c r="N79" s="68">
        <v>0</v>
      </c>
      <c r="O79" s="68">
        <v>0</v>
      </c>
      <c r="P79" s="68">
        <v>0</v>
      </c>
      <c r="Q79" s="7"/>
    </row>
    <row r="80" spans="1:17" ht="12.75" customHeight="1" x14ac:dyDescent="0.3">
      <c r="A80" s="77" t="s">
        <v>573</v>
      </c>
      <c r="B80" s="77" t="s">
        <v>84</v>
      </c>
      <c r="C80" s="3" t="s">
        <v>311</v>
      </c>
      <c r="D80" s="77" t="s">
        <v>830</v>
      </c>
      <c r="E80" s="97">
        <v>4</v>
      </c>
      <c r="F80" s="92"/>
      <c r="G80" s="77" t="s">
        <v>16</v>
      </c>
      <c r="H80" s="3">
        <v>5</v>
      </c>
      <c r="I80" s="101"/>
      <c r="J80" s="50">
        <v>200</v>
      </c>
      <c r="K80" s="65"/>
      <c r="L80" s="66">
        <v>0</v>
      </c>
      <c r="M80" s="67">
        <v>0</v>
      </c>
      <c r="N80" s="68">
        <v>0</v>
      </c>
      <c r="O80" s="68">
        <v>0</v>
      </c>
      <c r="P80" s="68">
        <v>0</v>
      </c>
      <c r="Q80" s="6"/>
    </row>
    <row r="81" spans="1:17" ht="12.75" customHeight="1" x14ac:dyDescent="0.3">
      <c r="A81" s="77" t="s">
        <v>573</v>
      </c>
      <c r="B81" s="77" t="s">
        <v>84</v>
      </c>
      <c r="C81" s="3" t="s">
        <v>295</v>
      </c>
      <c r="D81" s="77" t="s">
        <v>78</v>
      </c>
      <c r="E81" s="97">
        <v>6</v>
      </c>
      <c r="F81" s="92"/>
      <c r="G81" s="77" t="s">
        <v>547</v>
      </c>
      <c r="H81" s="3">
        <v>8</v>
      </c>
      <c r="I81" s="101"/>
      <c r="J81" s="50">
        <v>200</v>
      </c>
      <c r="K81" s="65"/>
      <c r="L81" s="66">
        <v>0</v>
      </c>
      <c r="M81" s="67">
        <v>0</v>
      </c>
      <c r="N81" s="68">
        <v>0</v>
      </c>
      <c r="O81" s="68">
        <v>0</v>
      </c>
      <c r="P81" s="68">
        <v>0</v>
      </c>
      <c r="Q81" s="6"/>
    </row>
    <row r="82" spans="1:17" ht="12.75" customHeight="1" x14ac:dyDescent="0.3">
      <c r="A82" s="77" t="s">
        <v>573</v>
      </c>
      <c r="B82" s="77" t="s">
        <v>84</v>
      </c>
      <c r="C82" s="3" t="s">
        <v>377</v>
      </c>
      <c r="D82" s="77" t="s">
        <v>830</v>
      </c>
      <c r="E82" s="97">
        <v>4</v>
      </c>
      <c r="F82" s="92"/>
      <c r="G82" s="77" t="s">
        <v>16</v>
      </c>
      <c r="H82" s="3">
        <v>5</v>
      </c>
      <c r="I82" s="101"/>
      <c r="J82" s="50">
        <v>200</v>
      </c>
      <c r="K82" s="65"/>
      <c r="L82" s="66">
        <v>0</v>
      </c>
      <c r="M82" s="67">
        <v>0</v>
      </c>
      <c r="N82" s="68">
        <v>0</v>
      </c>
      <c r="O82" s="68">
        <v>0</v>
      </c>
      <c r="P82" s="68">
        <v>0</v>
      </c>
      <c r="Q82" s="6"/>
    </row>
    <row r="83" spans="1:17" ht="12.75" customHeight="1" x14ac:dyDescent="0.3">
      <c r="A83" s="77" t="s">
        <v>573</v>
      </c>
      <c r="B83" s="77" t="s">
        <v>84</v>
      </c>
      <c r="C83" s="3" t="s">
        <v>378</v>
      </c>
      <c r="D83" s="77" t="s">
        <v>78</v>
      </c>
      <c r="E83" s="97">
        <v>6</v>
      </c>
      <c r="F83" s="92">
        <v>4.8000001907348633</v>
      </c>
      <c r="G83" s="77" t="s">
        <v>547</v>
      </c>
      <c r="H83" s="3">
        <v>8</v>
      </c>
      <c r="I83" s="101"/>
      <c r="J83" s="50">
        <v>200</v>
      </c>
      <c r="K83" s="65"/>
      <c r="L83" s="66">
        <v>0</v>
      </c>
      <c r="M83" s="67">
        <v>0</v>
      </c>
      <c r="N83" s="68">
        <v>0</v>
      </c>
      <c r="O83" s="68">
        <v>0</v>
      </c>
      <c r="P83" s="68">
        <v>0</v>
      </c>
      <c r="Q83" s="6"/>
    </row>
    <row r="84" spans="1:17" ht="12.75" customHeight="1" x14ac:dyDescent="0.3">
      <c r="A84" s="77" t="s">
        <v>573</v>
      </c>
      <c r="B84" s="77" t="s">
        <v>84</v>
      </c>
      <c r="C84" s="3" t="s">
        <v>312</v>
      </c>
      <c r="D84" s="77" t="s">
        <v>846</v>
      </c>
      <c r="E84" s="97">
        <v>5</v>
      </c>
      <c r="F84" s="92"/>
      <c r="G84" s="77" t="s">
        <v>401</v>
      </c>
      <c r="H84" s="3">
        <v>3</v>
      </c>
      <c r="I84" s="101"/>
      <c r="J84" s="50">
        <v>200</v>
      </c>
      <c r="K84" s="65"/>
      <c r="L84" s="66">
        <v>0</v>
      </c>
      <c r="M84" s="67">
        <v>0</v>
      </c>
      <c r="N84" s="68">
        <v>0</v>
      </c>
      <c r="O84" s="68">
        <v>0</v>
      </c>
      <c r="P84" s="68">
        <v>0</v>
      </c>
      <c r="Q84" s="6"/>
    </row>
    <row r="85" spans="1:17" ht="12.75" customHeight="1" x14ac:dyDescent="0.3">
      <c r="A85" s="77" t="s">
        <v>573</v>
      </c>
      <c r="B85" s="77" t="s">
        <v>847</v>
      </c>
      <c r="C85" s="3" t="s">
        <v>848</v>
      </c>
      <c r="D85" s="77" t="s">
        <v>389</v>
      </c>
      <c r="E85" s="97">
        <v>129</v>
      </c>
      <c r="F85" s="78"/>
      <c r="G85" s="77" t="s">
        <v>682</v>
      </c>
      <c r="H85" s="3">
        <v>1</v>
      </c>
      <c r="I85" s="98"/>
      <c r="J85" s="50">
        <v>120</v>
      </c>
      <c r="K85" s="65"/>
      <c r="L85" s="66">
        <v>0</v>
      </c>
      <c r="M85" s="67">
        <v>0</v>
      </c>
      <c r="N85" s="68">
        <v>0</v>
      </c>
      <c r="O85" s="68">
        <v>0</v>
      </c>
      <c r="P85" s="68">
        <v>0</v>
      </c>
      <c r="Q85" s="6"/>
    </row>
    <row r="86" spans="1:17" ht="12.75" customHeight="1" x14ac:dyDescent="0.3">
      <c r="A86" s="13"/>
      <c r="B86" s="81"/>
      <c r="C86" s="13"/>
      <c r="D86" s="81"/>
      <c r="E86" s="13"/>
      <c r="F86" s="13"/>
      <c r="G86" s="81"/>
      <c r="H86" s="13"/>
      <c r="I86" s="13"/>
      <c r="J86" s="13"/>
      <c r="K86" s="13"/>
      <c r="L86" s="13"/>
      <c r="M86" s="13"/>
      <c r="N86" s="13"/>
      <c r="O86" s="82"/>
      <c r="P86" s="82"/>
      <c r="Q86" s="6"/>
    </row>
    <row r="87" spans="1:17" ht="12.75" customHeight="1" x14ac:dyDescent="0.3">
      <c r="A87" s="13"/>
      <c r="B87" s="81"/>
      <c r="C87" s="13"/>
      <c r="D87" s="81"/>
      <c r="E87" s="108">
        <f>SUM(E2:E86)</f>
        <v>2899</v>
      </c>
      <c r="F87" s="13"/>
      <c r="G87" s="81"/>
      <c r="H87" s="13"/>
      <c r="I87" s="13"/>
      <c r="J87" s="13"/>
      <c r="K87" s="13"/>
      <c r="L87" s="13"/>
      <c r="M87" s="13"/>
      <c r="N87" s="13"/>
      <c r="O87" s="102">
        <f>SUM(O2:O86)</f>
        <v>0</v>
      </c>
      <c r="P87" s="82"/>
      <c r="Q87" s="103"/>
    </row>
    <row r="88" spans="1:17" ht="12.75" customHeight="1" x14ac:dyDescent="0.3">
      <c r="A88" s="8"/>
      <c r="B88" s="104"/>
      <c r="C88" s="104"/>
      <c r="D88" s="104"/>
      <c r="E88" s="44"/>
      <c r="F88"/>
      <c r="G88" s="104"/>
      <c r="H88" s="8"/>
      <c r="I88" s="8"/>
      <c r="J88" s="84"/>
      <c r="K88" s="86"/>
      <c r="L88" s="87"/>
      <c r="M88" s="88"/>
      <c r="N88" s="72"/>
      <c r="O88" s="105"/>
      <c r="P88" s="105"/>
      <c r="Q88" s="8"/>
    </row>
    <row r="89" spans="1:17" ht="12.75" customHeight="1" x14ac:dyDescent="0.3">
      <c r="A89" s="8"/>
      <c r="B89" s="104"/>
      <c r="C89" s="104"/>
      <c r="D89" s="104"/>
      <c r="E89" s="44"/>
      <c r="F89"/>
      <c r="G89" s="104"/>
      <c r="H89" s="8"/>
      <c r="I89" s="8"/>
      <c r="J89" s="84"/>
      <c r="K89" s="86"/>
      <c r="L89" s="87"/>
      <c r="M89" s="88"/>
      <c r="N89" s="72"/>
      <c r="O89" s="105"/>
      <c r="P89" s="105"/>
      <c r="Q89" s="8"/>
    </row>
    <row r="90" spans="1:17" ht="12.75" customHeight="1" x14ac:dyDescent="0.3">
      <c r="A90" s="8"/>
      <c r="B90" s="104"/>
      <c r="C90" s="104"/>
      <c r="D90" s="104"/>
      <c r="E90" s="44"/>
      <c r="F90"/>
      <c r="G90" s="104"/>
      <c r="H90" s="8"/>
      <c r="I90" s="8"/>
      <c r="J90" s="84"/>
      <c r="K90" s="86"/>
      <c r="L90" s="87"/>
      <c r="M90" s="88"/>
      <c r="N90" s="72"/>
      <c r="O90" s="105"/>
      <c r="P90" s="105"/>
      <c r="Q90" s="8"/>
    </row>
    <row r="91" spans="1:17" ht="12.75" customHeight="1" x14ac:dyDescent="0.3">
      <c r="A91" s="8"/>
      <c r="B91" s="104"/>
      <c r="C91" s="104"/>
      <c r="D91" s="104"/>
      <c r="E91" s="44"/>
      <c r="F91"/>
      <c r="G91" s="104"/>
      <c r="H91" s="8"/>
      <c r="I91" s="8"/>
      <c r="J91" s="84"/>
      <c r="K91" s="86"/>
      <c r="L91" s="87"/>
      <c r="M91" s="88"/>
      <c r="N91" s="72"/>
      <c r="O91" s="105"/>
      <c r="P91" s="105"/>
      <c r="Q91" s="8"/>
    </row>
    <row r="92" spans="1:17" ht="12.75" customHeight="1" x14ac:dyDescent="0.3">
      <c r="A92" s="8"/>
      <c r="B92" s="104"/>
      <c r="C92" s="104"/>
      <c r="D92" s="104"/>
      <c r="E92" s="44"/>
      <c r="F92"/>
      <c r="G92" s="104"/>
      <c r="H92" s="8"/>
      <c r="I92" s="8"/>
      <c r="J92" s="84"/>
      <c r="K92" s="86"/>
      <c r="L92" s="87"/>
      <c r="M92" s="88"/>
      <c r="N92" s="72"/>
      <c r="O92" s="105"/>
      <c r="P92" s="105"/>
      <c r="Q92" s="8"/>
    </row>
    <row r="93" spans="1:17" ht="12.75" customHeight="1" x14ac:dyDescent="0.3">
      <c r="A93" s="8"/>
      <c r="B93" s="104"/>
      <c r="C93" s="104"/>
      <c r="D93" s="104"/>
      <c r="E93" s="44"/>
      <c r="F93"/>
      <c r="G93" s="104"/>
      <c r="H93" s="8"/>
      <c r="I93" s="8"/>
      <c r="J93" s="84"/>
      <c r="K93" s="86"/>
      <c r="L93" s="87"/>
      <c r="M93" s="88"/>
      <c r="N93" s="72"/>
      <c r="O93" s="105"/>
      <c r="P93" s="105"/>
      <c r="Q93" s="8"/>
    </row>
    <row r="94" spans="1:17" ht="12.75" customHeight="1" x14ac:dyDescent="0.3">
      <c r="A94" s="8"/>
      <c r="B94" s="104"/>
      <c r="C94" s="104"/>
      <c r="D94" s="104"/>
      <c r="E94" s="44"/>
      <c r="F94"/>
      <c r="G94" s="104"/>
      <c r="H94" s="8"/>
      <c r="I94" s="8"/>
      <c r="J94" s="84"/>
      <c r="K94" s="86"/>
      <c r="L94" s="87"/>
      <c r="M94" s="88"/>
      <c r="N94" s="72"/>
      <c r="O94" s="105"/>
      <c r="P94" s="105"/>
      <c r="Q94" s="8"/>
    </row>
    <row r="95" spans="1:17" ht="12.75" customHeight="1" x14ac:dyDescent="0.3">
      <c r="A95" s="8"/>
      <c r="B95" s="104"/>
      <c r="C95" s="104"/>
      <c r="D95" s="104"/>
      <c r="E95" s="44"/>
      <c r="F95"/>
      <c r="G95" s="104"/>
      <c r="H95" s="8"/>
      <c r="I95" s="8"/>
      <c r="J95" s="84"/>
      <c r="K95" s="86"/>
      <c r="L95" s="87"/>
      <c r="M95" s="88"/>
      <c r="N95" s="72"/>
      <c r="O95" s="105"/>
      <c r="P95" s="105"/>
      <c r="Q95" s="8"/>
    </row>
    <row r="96" spans="1:17" ht="12.75" customHeight="1" x14ac:dyDescent="0.3">
      <c r="A96" s="8"/>
      <c r="B96" s="104"/>
      <c r="C96" s="104"/>
      <c r="D96" s="104"/>
      <c r="E96" s="44"/>
      <c r="F96"/>
      <c r="G96" s="104"/>
      <c r="H96" s="8"/>
      <c r="I96" s="8"/>
      <c r="J96" s="84"/>
      <c r="K96" s="86"/>
      <c r="L96" s="87"/>
      <c r="M96" s="88"/>
      <c r="N96" s="72"/>
      <c r="O96" s="105"/>
      <c r="P96" s="105"/>
      <c r="Q96" s="8"/>
    </row>
    <row r="97" spans="1:17" ht="12.75" customHeight="1" x14ac:dyDescent="0.3">
      <c r="A97" s="8"/>
      <c r="B97" s="104"/>
      <c r="C97" s="104"/>
      <c r="D97" s="104"/>
      <c r="E97" s="44"/>
      <c r="F97"/>
      <c r="G97" s="104"/>
      <c r="H97" s="8"/>
      <c r="I97" s="8"/>
      <c r="J97" s="84"/>
      <c r="K97" s="86"/>
      <c r="L97" s="87"/>
      <c r="M97" s="88"/>
      <c r="N97" s="72"/>
      <c r="O97" s="105"/>
      <c r="P97" s="105"/>
      <c r="Q97" s="8"/>
    </row>
    <row r="98" spans="1:17" ht="12.75" customHeight="1" x14ac:dyDescent="0.3">
      <c r="A98" s="8"/>
      <c r="B98" s="104"/>
      <c r="C98" s="104"/>
      <c r="D98" s="104"/>
      <c r="E98" s="44"/>
      <c r="F98"/>
      <c r="G98" s="104"/>
      <c r="H98" s="8"/>
      <c r="I98" s="8"/>
      <c r="J98" s="84"/>
      <c r="K98" s="86"/>
      <c r="L98" s="87"/>
      <c r="M98" s="88"/>
      <c r="N98" s="72"/>
      <c r="O98" s="105"/>
      <c r="P98" s="105"/>
      <c r="Q98" s="8"/>
    </row>
    <row r="99" spans="1:17" ht="12.75" customHeight="1" x14ac:dyDescent="0.3">
      <c r="A99" s="8"/>
      <c r="B99" s="104"/>
      <c r="C99" s="104"/>
      <c r="D99" s="104"/>
      <c r="E99" s="44"/>
      <c r="F99"/>
      <c r="G99" s="104"/>
      <c r="H99" s="8"/>
      <c r="I99" s="8"/>
      <c r="J99" s="84"/>
      <c r="K99" s="86"/>
      <c r="L99" s="87"/>
      <c r="M99" s="88"/>
      <c r="N99" s="72"/>
      <c r="O99" s="105"/>
      <c r="P99" s="105"/>
      <c r="Q99" s="8"/>
    </row>
    <row r="100" spans="1:17" ht="12.75" customHeight="1" x14ac:dyDescent="0.3">
      <c r="A100" s="8"/>
      <c r="B100" s="104"/>
      <c r="C100" s="104"/>
      <c r="D100" s="104"/>
      <c r="E100" s="44"/>
      <c r="F100"/>
      <c r="G100" s="104"/>
      <c r="H100" s="8"/>
      <c r="I100" s="8"/>
      <c r="J100" s="84"/>
      <c r="K100" s="86"/>
      <c r="L100" s="87"/>
      <c r="M100" s="88"/>
      <c r="N100" s="72"/>
      <c r="O100" s="105"/>
      <c r="P100" s="105"/>
      <c r="Q100" s="8"/>
    </row>
    <row r="101" spans="1:17" ht="12.75" customHeight="1" x14ac:dyDescent="0.3">
      <c r="A101" s="8"/>
      <c r="B101" s="104"/>
      <c r="C101" s="104"/>
      <c r="D101" s="104"/>
      <c r="E101" s="44"/>
      <c r="F101"/>
      <c r="G101" s="104"/>
      <c r="H101" s="8"/>
      <c r="I101" s="8"/>
      <c r="J101" s="84"/>
      <c r="K101" s="86"/>
      <c r="L101" s="87"/>
      <c r="M101" s="88"/>
      <c r="N101" s="72"/>
      <c r="O101" s="105"/>
      <c r="P101" s="105"/>
      <c r="Q101" s="8"/>
    </row>
    <row r="102" spans="1:17" ht="12.75" customHeight="1" x14ac:dyDescent="0.3">
      <c r="A102" s="8"/>
      <c r="B102" s="104"/>
      <c r="C102" s="104"/>
      <c r="D102" s="104"/>
      <c r="E102" s="44"/>
      <c r="F102"/>
      <c r="G102" s="104"/>
      <c r="H102" s="8"/>
      <c r="I102" s="8"/>
      <c r="J102" s="84"/>
      <c r="K102" s="86"/>
      <c r="L102" s="87"/>
      <c r="M102" s="88"/>
      <c r="N102" s="72"/>
      <c r="O102" s="105"/>
      <c r="P102" s="105"/>
      <c r="Q102" s="8"/>
    </row>
    <row r="103" spans="1:17" ht="12.75" customHeight="1" x14ac:dyDescent="0.3">
      <c r="A103" s="8"/>
      <c r="B103" s="104"/>
      <c r="C103" s="104"/>
      <c r="D103" s="104"/>
      <c r="E103" s="44"/>
      <c r="F103"/>
      <c r="G103" s="104"/>
      <c r="H103" s="8"/>
      <c r="I103" s="8"/>
      <c r="J103" s="84"/>
      <c r="K103" s="86"/>
      <c r="L103" s="87"/>
      <c r="M103" s="88"/>
      <c r="N103" s="72"/>
      <c r="O103" s="105"/>
      <c r="P103" s="105"/>
      <c r="Q103" s="8"/>
    </row>
    <row r="104" spans="1:17" ht="12.75" customHeight="1" x14ac:dyDescent="0.3">
      <c r="A104" s="8"/>
      <c r="B104" s="104"/>
      <c r="C104" s="104"/>
      <c r="D104" s="104"/>
      <c r="E104" s="44"/>
      <c r="F104"/>
      <c r="G104" s="104"/>
      <c r="H104" s="8"/>
      <c r="I104" s="8"/>
      <c r="J104" s="84"/>
      <c r="K104" s="86"/>
      <c r="L104" s="87"/>
      <c r="M104" s="88"/>
      <c r="N104" s="72"/>
      <c r="O104" s="105"/>
      <c r="P104" s="105"/>
      <c r="Q104" s="8"/>
    </row>
    <row r="105" spans="1:17" ht="12.75" customHeight="1" x14ac:dyDescent="0.3">
      <c r="A105" s="8"/>
      <c r="B105" s="104"/>
      <c r="C105" s="104"/>
      <c r="D105" s="104"/>
      <c r="E105" s="44"/>
      <c r="F105"/>
      <c r="G105" s="104"/>
      <c r="H105" s="8"/>
      <c r="I105" s="8"/>
      <c r="J105" s="84"/>
      <c r="K105" s="86"/>
      <c r="L105" s="87"/>
      <c r="M105" s="88"/>
      <c r="N105" s="72"/>
      <c r="O105" s="105"/>
      <c r="P105" s="105"/>
      <c r="Q105" s="8"/>
    </row>
    <row r="106" spans="1:17" ht="12.75" customHeight="1" x14ac:dyDescent="0.3">
      <c r="A106" s="8"/>
      <c r="B106" s="104"/>
      <c r="C106" s="104"/>
      <c r="D106" s="104"/>
      <c r="E106" s="44"/>
      <c r="F106"/>
      <c r="G106" s="104"/>
      <c r="H106" s="8"/>
      <c r="I106" s="8"/>
      <c r="J106" s="84"/>
      <c r="K106" s="86"/>
      <c r="L106" s="87"/>
      <c r="M106" s="88"/>
      <c r="N106" s="72"/>
      <c r="O106" s="105"/>
      <c r="P106" s="105"/>
      <c r="Q106" s="8"/>
    </row>
    <row r="107" spans="1:17" ht="12.75" customHeight="1" x14ac:dyDescent="0.3">
      <c r="A107" s="8"/>
      <c r="B107" s="104"/>
      <c r="C107" s="104"/>
      <c r="D107" s="104"/>
      <c r="E107" s="44"/>
      <c r="F107"/>
      <c r="G107" s="104"/>
      <c r="H107" s="8"/>
      <c r="I107" s="8"/>
      <c r="J107" s="84"/>
      <c r="K107" s="86"/>
      <c r="L107" s="87"/>
      <c r="M107" s="88"/>
      <c r="N107" s="72"/>
      <c r="O107" s="105"/>
      <c r="P107" s="105"/>
      <c r="Q107" s="8"/>
    </row>
    <row r="108" spans="1:17" ht="12.75" customHeight="1" x14ac:dyDescent="0.3">
      <c r="A108" s="8"/>
      <c r="B108" s="104"/>
      <c r="C108" s="104"/>
      <c r="D108" s="104"/>
      <c r="E108" s="44"/>
      <c r="F108"/>
      <c r="G108" s="104"/>
      <c r="H108" s="8"/>
      <c r="I108" s="8"/>
      <c r="J108" s="84"/>
      <c r="K108" s="86"/>
      <c r="L108" s="87"/>
      <c r="M108" s="88"/>
      <c r="N108" s="72"/>
      <c r="O108" s="105"/>
      <c r="P108" s="105"/>
      <c r="Q108" s="8"/>
    </row>
    <row r="109" spans="1:17" ht="12.75" customHeight="1" x14ac:dyDescent="0.3">
      <c r="A109" s="8"/>
      <c r="B109" s="104"/>
      <c r="C109" s="104"/>
      <c r="D109" s="104"/>
      <c r="E109" s="44"/>
      <c r="F109"/>
      <c r="G109" s="104"/>
      <c r="H109" s="8"/>
      <c r="I109" s="8"/>
      <c r="J109" s="84"/>
      <c r="K109" s="86"/>
      <c r="L109" s="87"/>
      <c r="M109" s="88"/>
      <c r="N109" s="72"/>
      <c r="O109" s="105"/>
      <c r="P109" s="105"/>
      <c r="Q109" s="8"/>
    </row>
    <row r="110" spans="1:17" ht="12.75" customHeight="1" x14ac:dyDescent="0.3">
      <c r="A110" s="8"/>
      <c r="B110" s="104"/>
      <c r="C110" s="104"/>
      <c r="D110" s="104"/>
      <c r="E110" s="44"/>
      <c r="F110"/>
      <c r="G110" s="104"/>
      <c r="H110" s="8"/>
      <c r="I110" s="8"/>
      <c r="J110" s="84"/>
      <c r="K110" s="86"/>
      <c r="L110" s="87"/>
      <c r="M110" s="88"/>
      <c r="N110" s="72"/>
      <c r="O110" s="105"/>
      <c r="P110" s="105"/>
      <c r="Q110" s="8"/>
    </row>
    <row r="111" spans="1:17" ht="12.75" customHeight="1" x14ac:dyDescent="0.3">
      <c r="A111" s="8"/>
      <c r="B111" s="104"/>
      <c r="C111" s="104"/>
      <c r="D111" s="104"/>
      <c r="E111" s="44"/>
      <c r="F111"/>
      <c r="G111" s="104"/>
      <c r="H111" s="8"/>
      <c r="I111" s="8"/>
      <c r="J111" s="84"/>
      <c r="K111" s="86"/>
      <c r="L111" s="87"/>
      <c r="M111" s="88"/>
      <c r="N111" s="72"/>
      <c r="O111" s="105"/>
      <c r="P111" s="105"/>
      <c r="Q111" s="8"/>
    </row>
    <row r="112" spans="1:17" ht="12.75" customHeight="1" x14ac:dyDescent="0.3">
      <c r="A112" s="8"/>
      <c r="B112" s="104"/>
      <c r="C112" s="104"/>
      <c r="D112" s="104"/>
      <c r="E112" s="44"/>
      <c r="F112"/>
      <c r="G112" s="104"/>
      <c r="H112" s="8"/>
      <c r="I112" s="8"/>
      <c r="J112" s="84"/>
      <c r="K112" s="86"/>
      <c r="L112" s="87"/>
      <c r="M112" s="88"/>
      <c r="N112" s="72"/>
      <c r="O112" s="105"/>
      <c r="P112" s="105"/>
      <c r="Q112" s="8"/>
    </row>
    <row r="113" spans="1:17" ht="12.75" customHeight="1" x14ac:dyDescent="0.3">
      <c r="A113" s="8"/>
      <c r="B113" s="104"/>
      <c r="C113" s="104"/>
      <c r="D113" s="104"/>
      <c r="E113" s="44"/>
      <c r="F113"/>
      <c r="G113" s="104"/>
      <c r="H113" s="8"/>
      <c r="I113" s="8"/>
      <c r="J113" s="84"/>
      <c r="K113" s="86"/>
      <c r="L113" s="87"/>
      <c r="M113" s="88"/>
      <c r="N113" s="72"/>
      <c r="O113" s="105"/>
      <c r="P113" s="105"/>
      <c r="Q113" s="8"/>
    </row>
    <row r="114" spans="1:17" ht="12.75" customHeight="1" x14ac:dyDescent="0.3">
      <c r="A114" s="8"/>
      <c r="B114" s="104"/>
      <c r="C114" s="104"/>
      <c r="D114" s="104"/>
      <c r="E114" s="44"/>
      <c r="F114"/>
      <c r="G114" s="104"/>
      <c r="H114" s="8"/>
      <c r="I114" s="8"/>
      <c r="J114" s="84"/>
      <c r="K114" s="86"/>
      <c r="L114" s="87"/>
      <c r="M114" s="88"/>
      <c r="N114" s="72"/>
      <c r="O114" s="105"/>
      <c r="P114" s="105"/>
      <c r="Q114" s="8"/>
    </row>
    <row r="115" spans="1:17" ht="12.75" customHeight="1" x14ac:dyDescent="0.3">
      <c r="A115" s="8"/>
      <c r="B115" s="104"/>
      <c r="C115" s="104"/>
      <c r="D115" s="104"/>
      <c r="E115" s="44"/>
      <c r="F115"/>
      <c r="G115" s="104"/>
      <c r="H115" s="8"/>
      <c r="I115" s="8"/>
      <c r="J115" s="84"/>
      <c r="K115" s="86"/>
      <c r="L115" s="87"/>
      <c r="M115" s="88"/>
      <c r="N115" s="72"/>
      <c r="O115" s="105"/>
      <c r="P115" s="105"/>
      <c r="Q115" s="8"/>
    </row>
    <row r="116" spans="1:17" ht="12.75" customHeight="1" x14ac:dyDescent="0.3">
      <c r="A116" s="8"/>
      <c r="B116" s="104"/>
      <c r="C116" s="104"/>
      <c r="D116" s="104"/>
      <c r="E116" s="44"/>
      <c r="F116"/>
      <c r="G116" s="104"/>
      <c r="H116" s="8"/>
      <c r="I116" s="8"/>
      <c r="J116" s="84"/>
      <c r="K116" s="86"/>
      <c r="L116" s="87"/>
      <c r="M116" s="88"/>
      <c r="N116" s="72"/>
      <c r="O116" s="105"/>
      <c r="P116" s="105"/>
      <c r="Q116" s="8"/>
    </row>
    <row r="117" spans="1:17" ht="12.75" customHeight="1" x14ac:dyDescent="0.3">
      <c r="A117" s="8"/>
      <c r="B117" s="104"/>
      <c r="C117" s="104"/>
      <c r="D117" s="104"/>
      <c r="E117" s="44"/>
      <c r="F117"/>
      <c r="G117" s="104"/>
      <c r="H117" s="8"/>
      <c r="I117" s="8"/>
      <c r="J117" s="84"/>
      <c r="K117" s="86"/>
      <c r="L117" s="87"/>
      <c r="M117" s="88"/>
      <c r="N117" s="72"/>
      <c r="O117" s="105"/>
      <c r="P117" s="105"/>
      <c r="Q117" s="8"/>
    </row>
    <row r="118" spans="1:17" ht="12.75" customHeight="1" x14ac:dyDescent="0.3">
      <c r="A118" s="8"/>
      <c r="B118" s="104"/>
      <c r="C118" s="104"/>
      <c r="D118" s="104"/>
      <c r="E118" s="44"/>
      <c r="F118"/>
      <c r="G118" s="104"/>
      <c r="H118" s="8"/>
      <c r="I118" s="8"/>
      <c r="J118" s="84"/>
      <c r="K118" s="86"/>
      <c r="L118" s="87"/>
      <c r="M118" s="88"/>
      <c r="N118" s="72"/>
      <c r="O118" s="105"/>
      <c r="P118" s="105"/>
      <c r="Q118" s="8"/>
    </row>
    <row r="119" spans="1:17" ht="12.75" customHeight="1" x14ac:dyDescent="0.3">
      <c r="A119" s="8"/>
      <c r="B119" s="104"/>
      <c r="C119" s="104"/>
      <c r="D119" s="104"/>
      <c r="E119" s="44"/>
      <c r="F119"/>
      <c r="G119" s="104"/>
      <c r="H119" s="8"/>
      <c r="I119" s="8"/>
      <c r="J119" s="84"/>
      <c r="K119" s="86"/>
      <c r="L119" s="87"/>
      <c r="M119" s="88"/>
      <c r="N119" s="72"/>
      <c r="O119" s="105"/>
      <c r="P119" s="105"/>
      <c r="Q119" s="8"/>
    </row>
    <row r="120" spans="1:17" ht="12.75" customHeight="1" x14ac:dyDescent="0.3">
      <c r="A120" s="8"/>
      <c r="B120" s="8"/>
      <c r="C120" s="8"/>
      <c r="D120" s="37"/>
      <c r="E120" s="106"/>
      <c r="F120" s="8"/>
      <c r="G120" s="8"/>
      <c r="H120" s="8"/>
      <c r="I120" s="8"/>
      <c r="J120" s="8"/>
      <c r="K120" s="8"/>
      <c r="L120" s="8"/>
      <c r="N120" s="37"/>
      <c r="O120" s="107"/>
      <c r="P120" s="8"/>
      <c r="Q120" s="8"/>
    </row>
    <row r="121" spans="1:17" ht="12.75" customHeight="1" x14ac:dyDescent="0.3">
      <c r="A121" s="8"/>
      <c r="B121" s="8"/>
      <c r="C121" s="8"/>
      <c r="D121" s="8"/>
      <c r="E121" s="9"/>
      <c r="F121" s="8"/>
      <c r="G121" s="8"/>
      <c r="H121" s="8"/>
      <c r="I121" s="8"/>
      <c r="J121" s="8"/>
      <c r="K121" s="8"/>
      <c r="L121" s="8"/>
      <c r="M121" s="8"/>
      <c r="N121" s="8"/>
      <c r="O121" s="8"/>
      <c r="P121" s="8"/>
      <c r="Q121" s="8"/>
    </row>
    <row r="122" spans="1:17" ht="12.75" customHeight="1" x14ac:dyDescent="0.3">
      <c r="A122" s="8"/>
      <c r="B122" s="8"/>
      <c r="C122" s="8"/>
      <c r="D122" s="8"/>
      <c r="E122" s="9"/>
      <c r="F122" s="8"/>
      <c r="G122" s="8"/>
      <c r="H122" s="8"/>
      <c r="I122" s="8"/>
      <c r="J122" s="8"/>
      <c r="K122" s="8"/>
      <c r="L122" s="8"/>
      <c r="M122" s="8"/>
      <c r="N122" s="8"/>
      <c r="O122" s="8"/>
      <c r="P122" s="8"/>
      <c r="Q122" s="8"/>
    </row>
    <row r="123" spans="1:17" ht="12.75" customHeight="1" x14ac:dyDescent="0.3">
      <c r="A123" s="8"/>
      <c r="B123" s="8"/>
      <c r="C123" s="8"/>
      <c r="D123" s="8"/>
      <c r="E123" s="9"/>
      <c r="F123" s="8"/>
      <c r="G123" s="8"/>
      <c r="H123" s="8"/>
      <c r="I123" s="8"/>
      <c r="J123" s="8"/>
      <c r="K123" s="8"/>
      <c r="L123" s="8"/>
      <c r="M123" s="8"/>
      <c r="N123" s="8"/>
      <c r="O123" s="8"/>
      <c r="P123" s="8"/>
      <c r="Q123" s="8"/>
    </row>
    <row r="124" spans="1:17" ht="12.75" customHeight="1" x14ac:dyDescent="0.3">
      <c r="A124" s="8"/>
      <c r="B124" s="8"/>
      <c r="C124" s="8"/>
      <c r="D124" s="8"/>
      <c r="E124" s="9"/>
      <c r="F124" s="8"/>
      <c r="G124" s="8"/>
      <c r="H124" s="8"/>
      <c r="I124" s="8"/>
      <c r="J124" s="8"/>
      <c r="K124" s="8"/>
      <c r="L124" s="8"/>
      <c r="M124" s="8"/>
      <c r="N124" s="8"/>
      <c r="O124" s="8"/>
      <c r="P124" s="8"/>
      <c r="Q124" s="8"/>
    </row>
    <row r="125" spans="1:17" ht="12.75" customHeight="1" x14ac:dyDescent="0.3">
      <c r="A125" s="8"/>
      <c r="B125" s="8"/>
      <c r="C125" s="8"/>
      <c r="D125" s="8"/>
      <c r="E125" s="9"/>
      <c r="F125" s="8"/>
      <c r="G125" s="8"/>
      <c r="H125" s="8"/>
      <c r="I125" s="8"/>
      <c r="J125" s="8"/>
      <c r="K125" s="8"/>
      <c r="L125" s="8"/>
      <c r="M125" s="8"/>
      <c r="N125" s="8"/>
      <c r="O125" s="8"/>
      <c r="P125" s="8"/>
      <c r="Q125" s="8"/>
    </row>
    <row r="126" spans="1:17" ht="12.75" customHeight="1" x14ac:dyDescent="0.3">
      <c r="A126" s="8"/>
      <c r="B126" s="8"/>
      <c r="C126" s="8"/>
      <c r="D126" s="8"/>
      <c r="E126" s="9"/>
      <c r="F126" s="8"/>
      <c r="G126" s="8"/>
      <c r="H126" s="8"/>
      <c r="I126" s="8"/>
      <c r="J126" s="8"/>
      <c r="K126" s="8"/>
      <c r="L126" s="8"/>
      <c r="M126" s="8"/>
      <c r="N126" s="8"/>
      <c r="O126" s="8"/>
      <c r="P126" s="8"/>
      <c r="Q126" s="8"/>
    </row>
    <row r="127" spans="1:17" ht="12.75" customHeight="1" x14ac:dyDescent="0.3">
      <c r="A127" s="8"/>
      <c r="B127" s="8"/>
      <c r="C127" s="8"/>
      <c r="D127" s="8"/>
      <c r="E127" s="9"/>
      <c r="F127" s="8"/>
      <c r="G127" s="8"/>
      <c r="H127" s="8"/>
      <c r="I127" s="8"/>
      <c r="J127" s="8"/>
      <c r="K127" s="8"/>
      <c r="L127" s="8"/>
      <c r="M127" s="8"/>
      <c r="N127" s="8"/>
      <c r="O127" s="8"/>
      <c r="P127" s="8"/>
      <c r="Q127" s="8"/>
    </row>
    <row r="128" spans="1:17" ht="12.75" customHeight="1" x14ac:dyDescent="0.3">
      <c r="A128" s="8"/>
      <c r="B128" s="8"/>
      <c r="C128" s="8"/>
      <c r="D128" s="8"/>
      <c r="E128" s="9"/>
      <c r="F128" s="8"/>
      <c r="G128" s="8"/>
      <c r="H128" s="8"/>
      <c r="I128" s="8"/>
      <c r="J128" s="8"/>
      <c r="K128" s="8"/>
      <c r="L128" s="8"/>
      <c r="M128" s="8"/>
      <c r="N128" s="8"/>
      <c r="O128" s="8"/>
      <c r="P128" s="8"/>
      <c r="Q128" s="8"/>
    </row>
    <row r="129" spans="1:17" ht="12.75" customHeight="1" x14ac:dyDescent="0.3">
      <c r="A129" s="8"/>
      <c r="B129" s="8"/>
      <c r="C129" s="8"/>
      <c r="D129" s="8"/>
      <c r="E129" s="9"/>
      <c r="F129" s="8"/>
      <c r="G129" s="8"/>
      <c r="H129" s="8"/>
      <c r="I129" s="8"/>
      <c r="J129" s="8"/>
      <c r="K129" s="8"/>
      <c r="L129" s="8"/>
      <c r="M129" s="8"/>
      <c r="N129" s="8"/>
      <c r="O129" s="8"/>
      <c r="P129" s="8"/>
      <c r="Q129" s="8"/>
    </row>
    <row r="130" spans="1:17" ht="12.75" customHeight="1" x14ac:dyDescent="0.3">
      <c r="A130" s="8"/>
      <c r="B130" s="8"/>
      <c r="C130" s="8"/>
      <c r="D130" s="8"/>
      <c r="E130" s="9"/>
      <c r="F130" s="8"/>
      <c r="G130" s="8"/>
      <c r="H130" s="8"/>
      <c r="I130" s="8"/>
      <c r="J130" s="8"/>
      <c r="K130" s="8"/>
      <c r="L130" s="8"/>
      <c r="M130" s="8"/>
      <c r="N130" s="8"/>
      <c r="O130" s="8"/>
      <c r="P130" s="8"/>
      <c r="Q130" s="8"/>
    </row>
    <row r="131" spans="1:17" ht="12.75" customHeight="1" x14ac:dyDescent="0.3">
      <c r="A131" s="8"/>
      <c r="B131" s="8"/>
      <c r="C131" s="8"/>
      <c r="D131" s="8"/>
      <c r="E131" s="9"/>
      <c r="F131" s="8"/>
      <c r="G131" s="8"/>
      <c r="H131" s="8"/>
      <c r="I131" s="8"/>
      <c r="J131" s="8"/>
      <c r="K131" s="8"/>
      <c r="L131" s="8"/>
      <c r="M131" s="8"/>
      <c r="N131" s="8"/>
      <c r="O131" s="8"/>
      <c r="P131" s="8"/>
      <c r="Q131" s="8"/>
    </row>
    <row r="132" spans="1:17" ht="12.75" customHeight="1" x14ac:dyDescent="0.3">
      <c r="A132" s="8"/>
      <c r="B132" s="8"/>
      <c r="C132" s="8"/>
      <c r="D132" s="8"/>
      <c r="E132" s="9"/>
      <c r="F132" s="8"/>
      <c r="G132" s="8"/>
      <c r="H132" s="8"/>
      <c r="I132" s="8"/>
      <c r="J132" s="8"/>
      <c r="K132" s="8"/>
      <c r="L132" s="8"/>
      <c r="M132" s="8"/>
      <c r="N132" s="8"/>
      <c r="O132" s="8"/>
      <c r="P132" s="8"/>
      <c r="Q132" s="8"/>
    </row>
    <row r="133" spans="1:17" ht="12.75" customHeight="1" x14ac:dyDescent="0.3">
      <c r="A133" s="8"/>
      <c r="B133" s="8"/>
      <c r="C133" s="8"/>
      <c r="D133" s="8"/>
      <c r="E133" s="9"/>
      <c r="F133" s="8"/>
      <c r="G133" s="8"/>
      <c r="H133" s="8"/>
      <c r="I133" s="8"/>
      <c r="J133" s="8"/>
      <c r="K133" s="8"/>
      <c r="L133" s="8"/>
      <c r="M133" s="8"/>
      <c r="N133" s="8"/>
      <c r="O133" s="8"/>
      <c r="P133" s="8"/>
      <c r="Q133" s="8"/>
    </row>
    <row r="134" spans="1:17" ht="12.75" customHeight="1" x14ac:dyDescent="0.3">
      <c r="A134" s="8"/>
      <c r="B134" s="8"/>
      <c r="C134" s="8"/>
      <c r="D134" s="8"/>
      <c r="E134" s="9"/>
      <c r="F134" s="8"/>
      <c r="G134" s="8"/>
      <c r="H134" s="8"/>
      <c r="I134" s="8"/>
      <c r="J134" s="8"/>
      <c r="K134" s="8"/>
      <c r="L134" s="8"/>
      <c r="M134" s="8"/>
      <c r="N134" s="8"/>
      <c r="O134" s="8"/>
      <c r="P134" s="8"/>
      <c r="Q134" s="8"/>
    </row>
    <row r="135" spans="1:17" ht="12.75" customHeight="1" x14ac:dyDescent="0.3">
      <c r="A135" s="8"/>
      <c r="B135" s="8"/>
      <c r="C135" s="8"/>
      <c r="D135" s="8"/>
      <c r="E135" s="9"/>
      <c r="F135" s="8"/>
      <c r="G135" s="8"/>
      <c r="H135" s="8"/>
      <c r="I135" s="8"/>
      <c r="J135" s="8"/>
      <c r="K135" s="8"/>
      <c r="L135" s="8"/>
      <c r="M135" s="8"/>
      <c r="N135" s="8"/>
      <c r="O135" s="8"/>
      <c r="P135" s="8"/>
      <c r="Q135" s="8"/>
    </row>
    <row r="136" spans="1:17" ht="12.75" customHeight="1" x14ac:dyDescent="0.3">
      <c r="A136" s="8"/>
      <c r="B136" s="8"/>
      <c r="C136" s="8"/>
      <c r="D136" s="8"/>
      <c r="E136" s="9"/>
      <c r="F136" s="8"/>
      <c r="G136" s="8"/>
      <c r="H136" s="8"/>
      <c r="I136" s="8"/>
      <c r="J136" s="8"/>
      <c r="K136" s="8"/>
      <c r="L136" s="8"/>
      <c r="M136" s="8"/>
      <c r="N136" s="8"/>
      <c r="O136" s="8"/>
      <c r="P136" s="8"/>
      <c r="Q136" s="8"/>
    </row>
    <row r="137" spans="1:17" ht="12.75" customHeight="1" x14ac:dyDescent="0.3">
      <c r="A137" s="8"/>
      <c r="B137" s="8"/>
      <c r="C137" s="8"/>
      <c r="D137" s="8"/>
      <c r="E137" s="9"/>
      <c r="F137" s="8"/>
      <c r="G137" s="8"/>
      <c r="H137" s="8"/>
      <c r="I137" s="8"/>
      <c r="J137" s="8"/>
      <c r="K137" s="8"/>
      <c r="L137" s="8"/>
      <c r="M137" s="8"/>
      <c r="N137" s="8"/>
      <c r="O137" s="8"/>
      <c r="P137" s="8"/>
      <c r="Q137" s="8"/>
    </row>
    <row r="138" spans="1:17" ht="12.75" customHeight="1" x14ac:dyDescent="0.3">
      <c r="A138" s="8"/>
      <c r="B138" s="8"/>
      <c r="C138" s="8"/>
      <c r="D138" s="8"/>
      <c r="E138" s="9"/>
      <c r="F138" s="8"/>
      <c r="G138" s="8"/>
      <c r="H138" s="8"/>
      <c r="I138" s="8"/>
      <c r="J138" s="8"/>
      <c r="K138" s="8"/>
      <c r="L138" s="8"/>
      <c r="M138" s="8"/>
      <c r="N138" s="8"/>
      <c r="O138" s="8"/>
      <c r="P138" s="8"/>
      <c r="Q138" s="8"/>
    </row>
    <row r="139" spans="1:17" ht="12.75" customHeight="1" x14ac:dyDescent="0.3">
      <c r="A139" s="8"/>
      <c r="B139" s="8"/>
      <c r="C139" s="8"/>
      <c r="D139" s="8"/>
      <c r="E139" s="9"/>
      <c r="F139" s="8"/>
      <c r="G139" s="8"/>
      <c r="H139" s="8"/>
      <c r="I139" s="8"/>
      <c r="J139" s="8"/>
      <c r="K139" s="8"/>
      <c r="L139" s="8"/>
      <c r="M139" s="8"/>
      <c r="N139" s="8"/>
      <c r="O139" s="8"/>
      <c r="P139" s="8"/>
      <c r="Q139" s="8"/>
    </row>
    <row r="140" spans="1:17" ht="12.75" customHeight="1" x14ac:dyDescent="0.3">
      <c r="A140" s="8"/>
      <c r="B140" s="8"/>
      <c r="C140" s="8"/>
      <c r="D140" s="8"/>
      <c r="E140" s="9"/>
      <c r="F140" s="8"/>
      <c r="G140" s="8"/>
      <c r="H140" s="8"/>
      <c r="I140" s="8"/>
      <c r="J140" s="8"/>
      <c r="K140" s="8"/>
      <c r="L140" s="8"/>
      <c r="M140" s="8"/>
      <c r="N140" s="8"/>
      <c r="O140" s="8"/>
      <c r="P140" s="8"/>
      <c r="Q140" s="8"/>
    </row>
    <row r="141" spans="1:17" ht="12.75" customHeight="1" x14ac:dyDescent="0.3">
      <c r="A141" s="8"/>
      <c r="B141" s="8"/>
      <c r="C141" s="8"/>
      <c r="D141" s="8"/>
      <c r="E141" s="9"/>
      <c r="F141" s="8"/>
      <c r="G141" s="8"/>
      <c r="H141" s="8"/>
      <c r="I141" s="8"/>
      <c r="J141" s="8"/>
      <c r="K141" s="8"/>
      <c r="L141" s="8"/>
      <c r="M141" s="8"/>
      <c r="N141" s="8"/>
      <c r="O141" s="8"/>
      <c r="P141" s="8"/>
      <c r="Q141" s="8"/>
    </row>
    <row r="142" spans="1:17" ht="12.75" customHeight="1" x14ac:dyDescent="0.3">
      <c r="A142" s="8"/>
      <c r="B142" s="8"/>
      <c r="C142" s="8"/>
      <c r="D142" s="8"/>
      <c r="E142" s="9"/>
      <c r="F142" s="8"/>
      <c r="G142" s="8"/>
      <c r="H142" s="8"/>
      <c r="I142" s="8"/>
      <c r="J142" s="8"/>
      <c r="K142" s="8"/>
      <c r="L142" s="8"/>
      <c r="M142" s="8"/>
      <c r="N142" s="8"/>
      <c r="O142" s="8"/>
      <c r="P142" s="8"/>
      <c r="Q142" s="8"/>
    </row>
    <row r="143" spans="1:17" ht="12.75" customHeight="1" x14ac:dyDescent="0.3">
      <c r="A143" s="8"/>
      <c r="B143" s="8"/>
      <c r="C143" s="8"/>
      <c r="D143" s="8"/>
      <c r="E143" s="9"/>
      <c r="F143" s="8"/>
      <c r="G143" s="8"/>
      <c r="H143" s="8"/>
      <c r="I143" s="8"/>
      <c r="J143" s="8"/>
      <c r="K143" s="8"/>
      <c r="L143" s="8"/>
      <c r="M143" s="8"/>
      <c r="N143" s="8"/>
      <c r="O143" s="8"/>
      <c r="P143" s="8"/>
      <c r="Q143" s="8"/>
    </row>
    <row r="144" spans="1:17" ht="12.75" customHeight="1" x14ac:dyDescent="0.3">
      <c r="A144" s="8"/>
      <c r="B144" s="8"/>
      <c r="C144" s="8"/>
      <c r="D144" s="8"/>
      <c r="E144" s="9"/>
      <c r="F144" s="8"/>
      <c r="G144" s="8"/>
      <c r="H144" s="8"/>
      <c r="I144" s="8"/>
      <c r="J144" s="8"/>
      <c r="K144" s="8"/>
      <c r="L144" s="8"/>
      <c r="M144" s="8"/>
      <c r="N144" s="8"/>
      <c r="O144" s="8"/>
      <c r="P144" s="8"/>
      <c r="Q144" s="8"/>
    </row>
    <row r="145" spans="1:17" ht="12.75" customHeight="1" x14ac:dyDescent="0.3">
      <c r="A145" s="8"/>
      <c r="B145" s="8"/>
      <c r="C145" s="8"/>
      <c r="D145" s="8"/>
      <c r="E145" s="9"/>
      <c r="F145" s="8"/>
      <c r="G145" s="8"/>
      <c r="H145" s="8"/>
      <c r="I145" s="8"/>
      <c r="J145" s="8"/>
      <c r="K145" s="8"/>
      <c r="L145" s="8"/>
      <c r="M145" s="8"/>
      <c r="N145" s="8"/>
      <c r="O145" s="8"/>
      <c r="P145" s="8"/>
      <c r="Q145" s="8"/>
    </row>
    <row r="146" spans="1:17" ht="12.75" customHeight="1" x14ac:dyDescent="0.3">
      <c r="A146" s="8"/>
      <c r="B146" s="8"/>
      <c r="C146" s="8"/>
      <c r="D146" s="8"/>
      <c r="E146" s="9"/>
      <c r="F146" s="8"/>
      <c r="G146" s="8"/>
      <c r="H146" s="8"/>
      <c r="I146" s="8"/>
      <c r="J146" s="8"/>
      <c r="K146" s="8"/>
      <c r="L146" s="8"/>
      <c r="M146" s="8"/>
      <c r="N146" s="8"/>
      <c r="O146" s="8"/>
      <c r="P146" s="8"/>
      <c r="Q146" s="8"/>
    </row>
    <row r="147" spans="1:17" ht="12.75" customHeight="1" x14ac:dyDescent="0.3">
      <c r="A147" s="8"/>
      <c r="B147" s="8"/>
      <c r="C147" s="8"/>
      <c r="D147" s="8"/>
      <c r="E147" s="9"/>
      <c r="F147" s="8"/>
      <c r="G147" s="8"/>
      <c r="H147" s="8"/>
      <c r="I147" s="8"/>
      <c r="J147" s="8"/>
      <c r="K147" s="8"/>
      <c r="L147" s="8"/>
      <c r="M147" s="8"/>
      <c r="N147" s="8"/>
      <c r="O147" s="8"/>
      <c r="P147" s="8"/>
      <c r="Q147" s="8"/>
    </row>
    <row r="148" spans="1:17" ht="12.75" customHeight="1" x14ac:dyDescent="0.3">
      <c r="A148" s="8"/>
      <c r="B148" s="8"/>
      <c r="C148" s="8"/>
      <c r="D148" s="8"/>
      <c r="E148" s="9"/>
      <c r="F148" s="8"/>
      <c r="G148" s="8"/>
      <c r="H148" s="8"/>
      <c r="I148" s="8"/>
      <c r="J148" s="8"/>
      <c r="K148" s="8"/>
      <c r="L148" s="8"/>
      <c r="M148" s="8"/>
      <c r="N148" s="8"/>
      <c r="O148" s="8"/>
      <c r="P148" s="8"/>
      <c r="Q148" s="8"/>
    </row>
    <row r="149" spans="1:17" ht="12.75" customHeight="1" x14ac:dyDescent="0.3">
      <c r="A149" s="8"/>
      <c r="B149" s="8"/>
      <c r="C149" s="8"/>
      <c r="D149" s="8"/>
      <c r="E149" s="9"/>
      <c r="F149" s="8"/>
      <c r="G149" s="8"/>
      <c r="H149" s="8"/>
      <c r="I149" s="8"/>
      <c r="J149" s="8"/>
      <c r="K149" s="8"/>
      <c r="L149" s="8"/>
      <c r="M149" s="8"/>
      <c r="N149" s="8"/>
      <c r="O149" s="8"/>
      <c r="P149" s="8"/>
      <c r="Q149" s="8"/>
    </row>
    <row r="150" spans="1:17" ht="12.75" customHeight="1" x14ac:dyDescent="0.3">
      <c r="A150" s="8"/>
      <c r="B150" s="8"/>
      <c r="C150" s="8"/>
      <c r="D150" s="8"/>
      <c r="E150" s="9"/>
      <c r="F150" s="8"/>
      <c r="G150" s="8"/>
      <c r="H150" s="8"/>
      <c r="I150" s="8"/>
      <c r="J150" s="8"/>
      <c r="K150" s="8"/>
      <c r="L150" s="8"/>
      <c r="M150" s="8"/>
      <c r="N150" s="8"/>
      <c r="O150" s="8"/>
      <c r="P150" s="8"/>
      <c r="Q150" s="8"/>
    </row>
    <row r="151" spans="1:17" ht="12.75" customHeight="1" x14ac:dyDescent="0.3">
      <c r="A151" s="8"/>
      <c r="B151" s="8"/>
      <c r="C151" s="8"/>
      <c r="D151" s="8"/>
      <c r="E151" s="9"/>
      <c r="F151" s="8"/>
      <c r="G151" s="8"/>
      <c r="H151" s="8"/>
      <c r="I151" s="8"/>
      <c r="J151" s="8"/>
      <c r="K151" s="8"/>
      <c r="L151" s="8"/>
      <c r="M151" s="8"/>
      <c r="N151" s="8"/>
      <c r="O151" s="8"/>
      <c r="P151" s="8"/>
      <c r="Q151" s="8"/>
    </row>
    <row r="152" spans="1:17" ht="12.75" customHeight="1" x14ac:dyDescent="0.3">
      <c r="A152" s="8"/>
      <c r="B152" s="8"/>
      <c r="C152" s="8"/>
      <c r="D152" s="8"/>
      <c r="E152" s="9"/>
      <c r="F152" s="8"/>
      <c r="G152" s="8"/>
      <c r="H152" s="8"/>
      <c r="I152" s="8"/>
      <c r="J152" s="8"/>
      <c r="K152" s="8"/>
      <c r="L152" s="8"/>
      <c r="M152" s="8"/>
      <c r="N152" s="8"/>
      <c r="O152" s="8"/>
      <c r="P152" s="8"/>
      <c r="Q152" s="8"/>
    </row>
    <row r="153" spans="1:17" ht="12.75" customHeight="1" x14ac:dyDescent="0.3">
      <c r="A153" s="8"/>
      <c r="B153" s="8"/>
      <c r="C153" s="8"/>
      <c r="D153" s="8"/>
      <c r="E153" s="9"/>
      <c r="F153" s="8"/>
      <c r="G153" s="8"/>
      <c r="H153" s="8"/>
      <c r="I153" s="8"/>
      <c r="J153" s="8"/>
      <c r="K153" s="8"/>
      <c r="L153" s="8"/>
      <c r="M153" s="8"/>
      <c r="N153" s="8"/>
      <c r="O153" s="8"/>
      <c r="P153" s="8"/>
      <c r="Q153" s="8"/>
    </row>
    <row r="154" spans="1:17" ht="12.75" customHeight="1" x14ac:dyDescent="0.3">
      <c r="A154" s="8"/>
      <c r="B154" s="8"/>
      <c r="C154" s="8"/>
      <c r="D154" s="8"/>
      <c r="E154" s="9"/>
      <c r="F154" s="8"/>
      <c r="G154" s="8"/>
      <c r="H154" s="8"/>
      <c r="I154" s="8"/>
      <c r="J154" s="8"/>
      <c r="K154" s="8"/>
      <c r="L154" s="8"/>
      <c r="M154" s="8"/>
      <c r="N154" s="8"/>
      <c r="O154" s="8"/>
      <c r="P154" s="8"/>
      <c r="Q154" s="8"/>
    </row>
    <row r="155" spans="1:17" ht="12.75" customHeight="1" x14ac:dyDescent="0.3">
      <c r="A155" s="8"/>
      <c r="B155" s="8"/>
      <c r="C155" s="8"/>
      <c r="D155" s="8"/>
      <c r="E155" s="9"/>
      <c r="F155" s="8"/>
      <c r="G155" s="8"/>
      <c r="H155" s="8"/>
      <c r="I155" s="8"/>
      <c r="J155" s="8"/>
      <c r="K155" s="8"/>
      <c r="L155" s="8"/>
      <c r="M155" s="8"/>
      <c r="N155" s="8"/>
      <c r="O155" s="8"/>
      <c r="P155" s="8"/>
      <c r="Q155" s="8"/>
    </row>
    <row r="156" spans="1:17" ht="12.75" customHeight="1" x14ac:dyDescent="0.3">
      <c r="A156" s="8"/>
      <c r="B156" s="8"/>
      <c r="C156" s="8"/>
      <c r="D156" s="8"/>
      <c r="E156" s="9"/>
      <c r="F156" s="8"/>
      <c r="G156" s="8"/>
      <c r="H156" s="8"/>
      <c r="I156" s="8"/>
      <c r="J156" s="8"/>
      <c r="K156" s="8"/>
      <c r="L156" s="8"/>
      <c r="M156" s="8"/>
      <c r="N156" s="8"/>
      <c r="O156" s="8"/>
      <c r="P156" s="8"/>
      <c r="Q156" s="8"/>
    </row>
    <row r="157" spans="1:17" ht="12.75" customHeight="1" x14ac:dyDescent="0.3">
      <c r="A157" s="8"/>
      <c r="B157" s="8"/>
      <c r="C157" s="8"/>
      <c r="D157" s="8"/>
      <c r="E157" s="9"/>
      <c r="F157" s="8"/>
      <c r="G157" s="8"/>
      <c r="H157" s="8"/>
      <c r="I157" s="8"/>
      <c r="J157" s="8"/>
      <c r="K157" s="8"/>
      <c r="L157" s="8"/>
      <c r="M157" s="8"/>
      <c r="N157" s="8"/>
      <c r="O157" s="8"/>
      <c r="P157" s="8"/>
      <c r="Q157" s="8"/>
    </row>
    <row r="158" spans="1:17" ht="12.75" customHeight="1" x14ac:dyDescent="0.3">
      <c r="A158" s="8"/>
      <c r="B158" s="8"/>
      <c r="C158" s="8"/>
      <c r="D158" s="8"/>
      <c r="E158" s="9"/>
      <c r="F158" s="8"/>
      <c r="G158" s="8"/>
      <c r="H158" s="8"/>
      <c r="I158" s="8"/>
      <c r="J158" s="8"/>
      <c r="K158" s="8"/>
      <c r="L158" s="8"/>
      <c r="M158" s="8"/>
      <c r="N158" s="8"/>
      <c r="O158" s="8"/>
      <c r="P158" s="8"/>
      <c r="Q158" s="8"/>
    </row>
    <row r="159" spans="1:17" ht="12.75" customHeight="1" x14ac:dyDescent="0.3">
      <c r="A159" s="8"/>
      <c r="B159" s="8"/>
      <c r="C159" s="8"/>
      <c r="D159" s="8"/>
      <c r="E159" s="9"/>
      <c r="F159" s="8"/>
      <c r="G159" s="8"/>
      <c r="H159" s="8"/>
      <c r="I159" s="8"/>
      <c r="J159" s="8"/>
      <c r="K159" s="8"/>
      <c r="L159" s="8"/>
      <c r="M159" s="8"/>
      <c r="N159" s="8"/>
      <c r="O159" s="8"/>
      <c r="P159" s="8"/>
      <c r="Q159" s="8"/>
    </row>
    <row r="160" spans="1:17" ht="12.75" customHeight="1" x14ac:dyDescent="0.3">
      <c r="A160" s="8"/>
      <c r="B160" s="8"/>
      <c r="C160" s="8"/>
      <c r="D160" s="8"/>
      <c r="E160" s="9"/>
      <c r="F160" s="8"/>
      <c r="G160" s="8"/>
      <c r="H160" s="8"/>
      <c r="I160" s="8"/>
      <c r="J160" s="8"/>
      <c r="K160" s="8"/>
      <c r="L160" s="8"/>
      <c r="M160" s="8"/>
      <c r="N160" s="8"/>
      <c r="O160" s="8"/>
      <c r="P160" s="8"/>
      <c r="Q160" s="8"/>
    </row>
    <row r="161" spans="1:17" ht="12.75" customHeight="1" x14ac:dyDescent="0.3">
      <c r="A161" s="8"/>
      <c r="B161" s="8"/>
      <c r="C161" s="8"/>
      <c r="D161" s="8"/>
      <c r="E161" s="9"/>
      <c r="F161" s="8"/>
      <c r="G161" s="8"/>
      <c r="H161" s="8"/>
      <c r="I161" s="8"/>
      <c r="J161" s="8"/>
      <c r="K161" s="8"/>
      <c r="L161" s="8"/>
      <c r="M161" s="8"/>
      <c r="N161" s="8"/>
      <c r="O161" s="8"/>
      <c r="P161" s="8"/>
      <c r="Q161" s="8"/>
    </row>
    <row r="162" spans="1:17" ht="12.75" customHeight="1" x14ac:dyDescent="0.3">
      <c r="A162" s="8"/>
      <c r="B162" s="8"/>
      <c r="C162" s="8"/>
      <c r="D162" s="8"/>
      <c r="E162" s="9"/>
      <c r="F162" s="8"/>
      <c r="G162" s="8"/>
      <c r="H162" s="8"/>
      <c r="I162" s="8"/>
      <c r="J162" s="8"/>
      <c r="K162" s="8"/>
      <c r="L162" s="8"/>
      <c r="M162" s="8"/>
      <c r="N162" s="8"/>
      <c r="O162" s="8"/>
      <c r="P162" s="8"/>
      <c r="Q162" s="8"/>
    </row>
    <row r="163" spans="1:17" ht="12.75" customHeight="1" x14ac:dyDescent="0.3">
      <c r="A163" s="8"/>
      <c r="B163" s="8"/>
      <c r="C163" s="8"/>
      <c r="D163" s="8"/>
      <c r="E163" s="9"/>
      <c r="F163" s="8"/>
      <c r="G163" s="8"/>
      <c r="H163" s="8"/>
      <c r="I163" s="8"/>
      <c r="J163" s="8"/>
      <c r="K163" s="8"/>
      <c r="L163" s="8"/>
      <c r="M163" s="8"/>
      <c r="N163" s="8"/>
      <c r="O163" s="8"/>
      <c r="P163" s="8"/>
      <c r="Q163" s="8"/>
    </row>
    <row r="164" spans="1:17" ht="12.75" customHeight="1" x14ac:dyDescent="0.3">
      <c r="A164" s="8"/>
      <c r="B164" s="8"/>
      <c r="C164" s="8"/>
      <c r="D164" s="8"/>
      <c r="E164" s="9"/>
      <c r="F164" s="8"/>
      <c r="G164" s="8"/>
      <c r="H164" s="8"/>
      <c r="I164" s="8"/>
      <c r="J164" s="8"/>
      <c r="K164" s="8"/>
      <c r="L164" s="8"/>
      <c r="M164" s="8"/>
      <c r="N164" s="8"/>
      <c r="O164" s="8"/>
      <c r="P164" s="8"/>
      <c r="Q164" s="8"/>
    </row>
    <row r="165" spans="1:17" ht="12.75" customHeight="1" x14ac:dyDescent="0.3">
      <c r="A165" s="8"/>
      <c r="B165" s="8"/>
      <c r="C165" s="8"/>
      <c r="D165" s="8"/>
      <c r="E165" s="9"/>
      <c r="F165" s="8"/>
      <c r="G165" s="8"/>
      <c r="H165" s="8"/>
      <c r="I165" s="8"/>
      <c r="J165" s="8"/>
      <c r="K165" s="8"/>
      <c r="L165" s="8"/>
      <c r="M165" s="8"/>
      <c r="N165" s="8"/>
      <c r="O165" s="8"/>
      <c r="P165" s="8"/>
      <c r="Q165" s="8"/>
    </row>
    <row r="166" spans="1:17" ht="12.75" customHeight="1" x14ac:dyDescent="0.3">
      <c r="A166" s="8"/>
      <c r="B166" s="8"/>
      <c r="C166" s="8"/>
      <c r="D166" s="8"/>
      <c r="E166" s="9"/>
      <c r="F166" s="8"/>
      <c r="G166" s="8"/>
      <c r="H166" s="8"/>
      <c r="I166" s="8"/>
      <c r="J166" s="8"/>
      <c r="K166" s="8"/>
      <c r="L166" s="8"/>
      <c r="M166" s="8"/>
      <c r="N166" s="8"/>
      <c r="O166" s="8"/>
      <c r="P166" s="8"/>
      <c r="Q166" s="8"/>
    </row>
    <row r="167" spans="1:17" ht="12.75" customHeight="1" x14ac:dyDescent="0.3">
      <c r="A167" s="8"/>
      <c r="B167" s="8"/>
      <c r="C167" s="8"/>
      <c r="D167" s="8"/>
      <c r="E167" s="9"/>
      <c r="F167" s="8"/>
      <c r="G167" s="8"/>
      <c r="H167" s="8"/>
      <c r="I167" s="8"/>
      <c r="J167" s="8"/>
      <c r="K167" s="8"/>
      <c r="L167" s="8"/>
      <c r="M167" s="8"/>
      <c r="N167" s="8"/>
      <c r="O167" s="8"/>
      <c r="P167" s="8"/>
      <c r="Q167" s="8"/>
    </row>
    <row r="168" spans="1:17" ht="12.75" customHeight="1" x14ac:dyDescent="0.3">
      <c r="A168" s="8"/>
      <c r="B168" s="8"/>
      <c r="C168" s="8"/>
      <c r="D168" s="8"/>
      <c r="E168" s="9"/>
      <c r="F168" s="8"/>
      <c r="G168" s="8"/>
      <c r="H168" s="8"/>
      <c r="I168" s="8"/>
      <c r="J168" s="8"/>
      <c r="K168" s="8"/>
      <c r="L168" s="8"/>
      <c r="M168" s="8"/>
      <c r="N168" s="8"/>
      <c r="O168" s="8"/>
      <c r="P168" s="8"/>
      <c r="Q168" s="8"/>
    </row>
    <row r="169" spans="1:17" ht="12.75" customHeight="1" x14ac:dyDescent="0.3">
      <c r="A169" s="8"/>
      <c r="B169" s="8"/>
      <c r="C169" s="8"/>
      <c r="D169" s="8"/>
      <c r="E169" s="9"/>
      <c r="F169" s="8"/>
      <c r="G169" s="8"/>
      <c r="H169" s="8"/>
      <c r="I169" s="8"/>
      <c r="J169" s="8"/>
      <c r="K169" s="8"/>
      <c r="L169" s="8"/>
      <c r="M169" s="8"/>
      <c r="N169" s="8"/>
      <c r="O169" s="8"/>
      <c r="P169" s="8"/>
      <c r="Q169" s="8"/>
    </row>
    <row r="170" spans="1:17" ht="12.75" customHeight="1" x14ac:dyDescent="0.3">
      <c r="A170" s="8"/>
      <c r="B170" s="8"/>
      <c r="C170" s="8"/>
      <c r="D170" s="8"/>
      <c r="E170" s="9"/>
      <c r="F170" s="8"/>
      <c r="G170" s="8"/>
      <c r="H170" s="8"/>
      <c r="I170" s="8"/>
      <c r="J170" s="8"/>
      <c r="K170" s="8"/>
      <c r="L170" s="8"/>
      <c r="M170" s="8"/>
      <c r="N170" s="8"/>
      <c r="O170" s="8"/>
      <c r="P170" s="8"/>
      <c r="Q170" s="8"/>
    </row>
    <row r="171" spans="1:17" ht="12.75" customHeight="1" x14ac:dyDescent="0.3">
      <c r="A171" s="8"/>
      <c r="B171" s="8"/>
      <c r="C171" s="8"/>
      <c r="D171" s="8"/>
      <c r="E171" s="9"/>
      <c r="F171" s="8"/>
      <c r="G171" s="8"/>
      <c r="H171" s="8"/>
      <c r="I171" s="8"/>
      <c r="J171" s="8"/>
      <c r="K171" s="8"/>
      <c r="L171" s="8"/>
      <c r="M171" s="8"/>
      <c r="N171" s="8"/>
      <c r="O171" s="8"/>
      <c r="P171" s="8"/>
      <c r="Q171" s="8"/>
    </row>
    <row r="172" spans="1:17" ht="12.75" customHeight="1" x14ac:dyDescent="0.3">
      <c r="A172" s="8"/>
      <c r="B172" s="8"/>
      <c r="C172" s="8"/>
      <c r="D172" s="8"/>
      <c r="E172" s="9"/>
      <c r="F172" s="8"/>
      <c r="G172" s="8"/>
      <c r="H172" s="8"/>
      <c r="I172" s="8"/>
      <c r="J172" s="8"/>
      <c r="K172" s="8"/>
      <c r="L172" s="8"/>
      <c r="M172" s="8"/>
      <c r="N172" s="8"/>
      <c r="O172" s="8"/>
      <c r="P172" s="8"/>
      <c r="Q172" s="8"/>
    </row>
    <row r="173" spans="1:17" ht="12.75" customHeight="1" x14ac:dyDescent="0.3">
      <c r="A173" s="8"/>
      <c r="B173" s="8"/>
      <c r="C173" s="8"/>
      <c r="D173" s="8"/>
      <c r="E173" s="9"/>
      <c r="F173" s="8"/>
      <c r="G173" s="8"/>
      <c r="H173" s="8"/>
      <c r="I173" s="8"/>
      <c r="J173" s="8"/>
      <c r="K173" s="8"/>
      <c r="L173" s="8"/>
      <c r="M173" s="8"/>
      <c r="N173" s="8"/>
      <c r="O173" s="8"/>
      <c r="P173" s="8"/>
      <c r="Q173" s="8"/>
    </row>
    <row r="174" spans="1:17" ht="12.75" customHeight="1" x14ac:dyDescent="0.3">
      <c r="A174" s="8"/>
      <c r="B174" s="8"/>
      <c r="C174" s="8"/>
      <c r="D174" s="8"/>
      <c r="E174" s="9"/>
      <c r="F174" s="8"/>
      <c r="G174" s="8"/>
      <c r="H174" s="8"/>
      <c r="I174" s="8"/>
      <c r="J174" s="8"/>
      <c r="K174" s="8"/>
      <c r="L174" s="8"/>
      <c r="M174" s="8"/>
      <c r="N174" s="8"/>
      <c r="O174" s="8"/>
      <c r="P174" s="8"/>
      <c r="Q174" s="8"/>
    </row>
    <row r="175" spans="1:17" ht="12.75" customHeight="1" x14ac:dyDescent="0.3">
      <c r="A175" s="8"/>
      <c r="B175" s="8"/>
      <c r="C175" s="8"/>
      <c r="D175" s="8"/>
      <c r="E175" s="9"/>
      <c r="F175" s="8"/>
      <c r="G175" s="8"/>
      <c r="H175" s="8"/>
      <c r="I175" s="8"/>
      <c r="J175" s="8"/>
      <c r="K175" s="8"/>
      <c r="L175" s="8"/>
      <c r="M175" s="8"/>
      <c r="N175" s="8"/>
      <c r="O175" s="8"/>
      <c r="P175" s="8"/>
      <c r="Q175" s="8"/>
    </row>
    <row r="176" spans="1:17" ht="12.75" customHeight="1" x14ac:dyDescent="0.3">
      <c r="A176" s="8"/>
      <c r="B176" s="8"/>
      <c r="C176" s="8"/>
      <c r="D176" s="8"/>
      <c r="E176" s="9"/>
      <c r="F176" s="8"/>
      <c r="G176" s="8"/>
      <c r="H176" s="8"/>
      <c r="I176" s="8"/>
      <c r="J176" s="8"/>
      <c r="K176" s="8"/>
      <c r="L176" s="8"/>
      <c r="M176" s="8"/>
      <c r="N176" s="8"/>
      <c r="O176" s="8"/>
      <c r="P176" s="8"/>
      <c r="Q176" s="8"/>
    </row>
    <row r="177" spans="1:17" ht="12.75" customHeight="1" x14ac:dyDescent="0.3">
      <c r="A177" s="8"/>
      <c r="B177" s="8"/>
      <c r="C177" s="8"/>
      <c r="D177" s="8"/>
      <c r="E177" s="9"/>
      <c r="F177" s="8"/>
      <c r="G177" s="8"/>
      <c r="H177" s="8"/>
      <c r="I177" s="8"/>
      <c r="J177" s="8"/>
      <c r="K177" s="8"/>
      <c r="L177" s="8"/>
      <c r="M177" s="8"/>
      <c r="N177" s="8"/>
      <c r="O177" s="8"/>
      <c r="P177" s="8"/>
      <c r="Q177" s="8"/>
    </row>
    <row r="178" spans="1:17" ht="12.75" customHeight="1" x14ac:dyDescent="0.3">
      <c r="A178" s="8"/>
      <c r="B178" s="8"/>
      <c r="C178" s="8"/>
      <c r="D178" s="8"/>
      <c r="E178" s="9"/>
      <c r="F178" s="8"/>
      <c r="G178" s="8"/>
      <c r="H178" s="8"/>
      <c r="I178" s="8"/>
      <c r="J178" s="8"/>
      <c r="K178" s="8"/>
      <c r="L178" s="8"/>
      <c r="M178" s="8"/>
      <c r="N178" s="8"/>
      <c r="O178" s="8"/>
      <c r="P178" s="8"/>
      <c r="Q178" s="8"/>
    </row>
    <row r="179" spans="1:17" ht="12.75" customHeight="1" x14ac:dyDescent="0.3">
      <c r="A179" s="8"/>
      <c r="B179" s="8"/>
      <c r="C179" s="8"/>
      <c r="D179" s="8"/>
      <c r="E179" s="9"/>
      <c r="F179" s="8"/>
      <c r="G179" s="8"/>
      <c r="H179" s="8"/>
      <c r="I179" s="8"/>
      <c r="J179" s="8"/>
      <c r="K179" s="8"/>
      <c r="L179" s="8"/>
      <c r="M179" s="8"/>
      <c r="N179" s="8"/>
      <c r="O179" s="8"/>
      <c r="P179" s="8"/>
      <c r="Q179" s="8"/>
    </row>
    <row r="180" spans="1:17" ht="12.75" customHeight="1" x14ac:dyDescent="0.3">
      <c r="A180" s="8"/>
      <c r="B180" s="8"/>
      <c r="C180" s="8"/>
      <c r="D180" s="8"/>
      <c r="E180" s="9"/>
      <c r="F180" s="8"/>
      <c r="G180" s="8"/>
      <c r="H180" s="8"/>
      <c r="I180" s="8"/>
      <c r="J180" s="8"/>
      <c r="K180" s="8"/>
      <c r="L180" s="8"/>
      <c r="M180" s="8"/>
      <c r="N180" s="8"/>
      <c r="O180" s="8"/>
      <c r="P180" s="8"/>
      <c r="Q180" s="8"/>
    </row>
    <row r="181" spans="1:17" ht="12.75" customHeight="1" x14ac:dyDescent="0.3">
      <c r="A181" s="8"/>
      <c r="B181" s="8"/>
      <c r="C181" s="8"/>
      <c r="D181" s="8"/>
      <c r="E181" s="9"/>
      <c r="F181" s="8"/>
      <c r="G181" s="8"/>
      <c r="H181" s="8"/>
      <c r="I181" s="8"/>
      <c r="J181" s="8"/>
      <c r="K181" s="8"/>
      <c r="L181" s="8"/>
      <c r="M181" s="8"/>
      <c r="N181" s="8"/>
      <c r="O181" s="8"/>
      <c r="P181" s="8"/>
      <c r="Q181" s="8"/>
    </row>
    <row r="182" spans="1:17" ht="12.75" customHeight="1" x14ac:dyDescent="0.3">
      <c r="A182" s="8"/>
      <c r="B182" s="8"/>
      <c r="C182" s="8"/>
      <c r="D182" s="8"/>
      <c r="E182" s="9"/>
      <c r="F182" s="8"/>
      <c r="G182" s="8"/>
      <c r="H182" s="8"/>
      <c r="I182" s="8"/>
      <c r="J182" s="8"/>
      <c r="K182" s="8"/>
      <c r="L182" s="8"/>
      <c r="M182" s="8"/>
      <c r="N182" s="8"/>
      <c r="O182" s="8"/>
      <c r="P182" s="8"/>
      <c r="Q182" s="8"/>
    </row>
    <row r="183" spans="1:17" ht="12.75" customHeight="1" x14ac:dyDescent="0.3">
      <c r="A183" s="8"/>
      <c r="B183" s="8"/>
      <c r="C183" s="8"/>
      <c r="D183" s="8"/>
      <c r="E183" s="9"/>
      <c r="F183" s="8"/>
      <c r="G183" s="8"/>
      <c r="H183" s="8"/>
      <c r="I183" s="8"/>
      <c r="J183" s="8"/>
      <c r="K183" s="8"/>
      <c r="L183" s="8"/>
      <c r="M183" s="8"/>
      <c r="N183" s="8"/>
      <c r="O183" s="8"/>
      <c r="P183" s="8"/>
      <c r="Q183" s="8"/>
    </row>
    <row r="184" spans="1:17" ht="12.75" customHeight="1" x14ac:dyDescent="0.3">
      <c r="A184" s="8"/>
      <c r="B184" s="8"/>
      <c r="C184" s="8"/>
      <c r="D184" s="8"/>
      <c r="E184" s="9"/>
      <c r="F184" s="8"/>
      <c r="G184" s="8"/>
      <c r="H184" s="8"/>
      <c r="I184" s="8"/>
      <c r="J184" s="8"/>
      <c r="K184" s="8"/>
      <c r="L184" s="8"/>
      <c r="M184" s="8"/>
      <c r="N184" s="8"/>
      <c r="O184" s="8"/>
      <c r="P184" s="8"/>
      <c r="Q184" s="8"/>
    </row>
    <row r="185" spans="1:17" ht="12.75" customHeight="1" x14ac:dyDescent="0.3">
      <c r="A185" s="8"/>
      <c r="B185" s="8"/>
      <c r="C185" s="8"/>
      <c r="D185" s="8"/>
      <c r="E185" s="9"/>
      <c r="F185" s="8"/>
      <c r="G185" s="8"/>
      <c r="H185" s="8"/>
      <c r="I185" s="8"/>
      <c r="J185" s="8"/>
      <c r="K185" s="8"/>
      <c r="L185" s="8"/>
      <c r="M185" s="8"/>
      <c r="N185" s="8"/>
      <c r="O185" s="8"/>
      <c r="P185" s="8"/>
      <c r="Q185" s="8"/>
    </row>
    <row r="186" spans="1:17" ht="12.75" customHeight="1" x14ac:dyDescent="0.3">
      <c r="A186" s="8"/>
      <c r="B186" s="8"/>
      <c r="C186" s="8"/>
      <c r="D186" s="8"/>
      <c r="E186" s="9"/>
      <c r="F186" s="8"/>
      <c r="G186" s="8"/>
      <c r="H186" s="8"/>
      <c r="I186" s="8"/>
      <c r="J186" s="8"/>
      <c r="K186" s="8"/>
      <c r="L186" s="8"/>
      <c r="M186" s="8"/>
      <c r="N186" s="8"/>
      <c r="O186" s="8"/>
      <c r="P186" s="8"/>
      <c r="Q186" s="8"/>
    </row>
    <row r="187" spans="1:17" ht="12.75" customHeight="1" x14ac:dyDescent="0.3">
      <c r="A187" s="8"/>
      <c r="B187" s="8"/>
      <c r="C187" s="8"/>
      <c r="D187" s="8"/>
      <c r="E187" s="9"/>
      <c r="F187" s="8"/>
      <c r="G187" s="8"/>
      <c r="H187" s="8"/>
      <c r="I187" s="8"/>
      <c r="J187" s="8"/>
      <c r="K187" s="8"/>
      <c r="L187" s="8"/>
      <c r="M187" s="8"/>
      <c r="N187" s="8"/>
      <c r="O187" s="8"/>
      <c r="P187" s="8"/>
      <c r="Q187" s="8"/>
    </row>
    <row r="188" spans="1:17" ht="12.75" customHeight="1" x14ac:dyDescent="0.3">
      <c r="A188" s="8"/>
      <c r="B188" s="8"/>
      <c r="C188" s="8"/>
      <c r="D188" s="8"/>
      <c r="E188" s="9"/>
      <c r="F188" s="8"/>
      <c r="G188" s="8"/>
      <c r="H188" s="8"/>
      <c r="I188" s="8"/>
      <c r="J188" s="8"/>
      <c r="K188" s="8"/>
      <c r="L188" s="8"/>
      <c r="M188" s="8"/>
      <c r="N188" s="8"/>
      <c r="O188" s="8"/>
      <c r="P188" s="8"/>
      <c r="Q188" s="8"/>
    </row>
    <row r="189" spans="1:17" ht="12.75" customHeight="1" x14ac:dyDescent="0.3">
      <c r="A189" s="8"/>
      <c r="B189" s="8"/>
      <c r="C189" s="8"/>
      <c r="D189" s="8"/>
      <c r="E189" s="9"/>
      <c r="F189" s="8"/>
      <c r="G189" s="8"/>
      <c r="H189" s="8"/>
      <c r="I189" s="8"/>
      <c r="J189" s="8"/>
      <c r="K189" s="8"/>
      <c r="L189" s="8"/>
      <c r="M189" s="8"/>
      <c r="N189" s="8"/>
      <c r="O189" s="8"/>
      <c r="P189" s="8"/>
      <c r="Q189" s="8"/>
    </row>
    <row r="190" spans="1:17" ht="12.75" customHeight="1" x14ac:dyDescent="0.3">
      <c r="A190" s="8"/>
      <c r="B190" s="8"/>
      <c r="C190" s="8"/>
      <c r="D190" s="8"/>
      <c r="E190" s="9"/>
      <c r="F190" s="8"/>
      <c r="G190" s="8"/>
      <c r="H190" s="8"/>
      <c r="I190" s="8"/>
      <c r="J190" s="8"/>
      <c r="K190" s="8"/>
      <c r="L190" s="8"/>
      <c r="M190" s="8"/>
      <c r="N190" s="8"/>
      <c r="O190" s="8"/>
      <c r="P190" s="8"/>
      <c r="Q190" s="8"/>
    </row>
    <row r="191" spans="1:17" ht="12.75" customHeight="1" x14ac:dyDescent="0.3">
      <c r="A191" s="8"/>
      <c r="B191" s="8"/>
      <c r="C191" s="8"/>
      <c r="D191" s="8"/>
      <c r="E191" s="9"/>
      <c r="F191" s="8"/>
      <c r="G191" s="8"/>
      <c r="H191" s="8"/>
      <c r="I191" s="8"/>
      <c r="J191" s="8"/>
      <c r="K191" s="8"/>
      <c r="L191" s="8"/>
      <c r="M191" s="8"/>
      <c r="N191" s="8"/>
      <c r="O191" s="8"/>
      <c r="P191" s="8"/>
      <c r="Q191" s="8"/>
    </row>
    <row r="192" spans="1:17" ht="12.75" customHeight="1" x14ac:dyDescent="0.3">
      <c r="A192" s="8"/>
      <c r="B192" s="8"/>
      <c r="C192" s="8"/>
      <c r="D192" s="8"/>
      <c r="E192" s="9"/>
      <c r="F192" s="8"/>
      <c r="G192" s="8"/>
      <c r="H192" s="8"/>
      <c r="I192" s="8"/>
      <c r="J192" s="8"/>
      <c r="K192" s="8"/>
      <c r="L192" s="8"/>
      <c r="M192" s="8"/>
      <c r="N192" s="8"/>
      <c r="O192" s="8"/>
      <c r="P192" s="8"/>
      <c r="Q192" s="8"/>
    </row>
    <row r="193" spans="1:17" ht="12.75" customHeight="1" x14ac:dyDescent="0.3">
      <c r="A193" s="8"/>
      <c r="B193" s="8"/>
      <c r="C193" s="8"/>
      <c r="D193" s="8"/>
      <c r="E193" s="9"/>
      <c r="F193" s="8"/>
      <c r="G193" s="8"/>
      <c r="H193" s="8"/>
      <c r="I193" s="8"/>
      <c r="J193" s="8"/>
      <c r="K193" s="8"/>
      <c r="L193" s="8"/>
      <c r="M193" s="8"/>
      <c r="N193" s="8"/>
      <c r="O193" s="8"/>
      <c r="P193" s="8"/>
      <c r="Q193" s="8"/>
    </row>
    <row r="194" spans="1:17" ht="12.75" customHeight="1" x14ac:dyDescent="0.3">
      <c r="A194" s="8"/>
      <c r="B194" s="8"/>
      <c r="C194" s="8"/>
      <c r="D194" s="8"/>
      <c r="E194" s="9"/>
      <c r="F194" s="8"/>
      <c r="G194" s="8"/>
      <c r="H194" s="8"/>
      <c r="I194" s="8"/>
      <c r="J194" s="8"/>
      <c r="K194" s="8"/>
      <c r="L194" s="8"/>
      <c r="M194" s="8"/>
      <c r="N194" s="8"/>
      <c r="O194" s="8"/>
      <c r="P194" s="8"/>
      <c r="Q194" s="8"/>
    </row>
    <row r="195" spans="1:17" ht="12.75" customHeight="1" x14ac:dyDescent="0.3">
      <c r="A195" s="8"/>
      <c r="B195" s="8"/>
      <c r="C195" s="8"/>
      <c r="D195" s="8"/>
      <c r="E195" s="9"/>
      <c r="F195" s="8"/>
      <c r="G195" s="8"/>
      <c r="H195" s="8"/>
      <c r="I195" s="8"/>
      <c r="J195" s="8"/>
      <c r="K195" s="8"/>
      <c r="L195" s="8"/>
      <c r="M195" s="8"/>
      <c r="N195" s="8"/>
      <c r="O195" s="8"/>
      <c r="P195" s="8"/>
      <c r="Q195" s="8"/>
    </row>
    <row r="196" spans="1:17" ht="12.75" customHeight="1" x14ac:dyDescent="0.3">
      <c r="A196" s="8"/>
      <c r="B196" s="8"/>
      <c r="C196" s="8"/>
      <c r="D196" s="8"/>
      <c r="E196" s="9"/>
      <c r="F196" s="8"/>
      <c r="G196" s="8"/>
      <c r="H196" s="8"/>
      <c r="I196" s="8"/>
      <c r="J196" s="8"/>
      <c r="K196" s="8"/>
      <c r="L196" s="8"/>
      <c r="M196" s="8"/>
      <c r="N196" s="8"/>
      <c r="O196" s="8"/>
      <c r="P196" s="8"/>
      <c r="Q196" s="8"/>
    </row>
    <row r="197" spans="1:17" ht="12.75" customHeight="1" x14ac:dyDescent="0.3">
      <c r="A197" s="8"/>
      <c r="B197" s="8"/>
      <c r="C197" s="8"/>
      <c r="D197" s="8"/>
      <c r="E197" s="9"/>
      <c r="F197" s="8"/>
      <c r="G197" s="8"/>
      <c r="H197" s="8"/>
      <c r="I197" s="8"/>
      <c r="J197" s="8"/>
      <c r="K197" s="8"/>
      <c r="L197" s="8"/>
      <c r="M197" s="8"/>
      <c r="N197" s="8"/>
      <c r="O197" s="8"/>
      <c r="P197" s="8"/>
      <c r="Q197" s="8"/>
    </row>
    <row r="198" spans="1:17" ht="12.75" customHeight="1" x14ac:dyDescent="0.3">
      <c r="A198" s="8"/>
      <c r="B198" s="8"/>
      <c r="C198" s="8"/>
      <c r="D198" s="8"/>
      <c r="E198" s="9"/>
      <c r="F198" s="8"/>
      <c r="G198" s="8"/>
      <c r="H198" s="8"/>
      <c r="I198" s="8"/>
      <c r="J198" s="8"/>
      <c r="K198" s="8"/>
      <c r="L198" s="8"/>
      <c r="M198" s="8"/>
      <c r="N198" s="8"/>
      <c r="O198" s="8"/>
      <c r="P198" s="8"/>
      <c r="Q198" s="8"/>
    </row>
    <row r="199" spans="1:17" ht="12.75" customHeight="1" x14ac:dyDescent="0.3">
      <c r="A199" s="8"/>
      <c r="B199" s="8"/>
      <c r="C199" s="8"/>
      <c r="D199" s="8"/>
      <c r="E199" s="9"/>
      <c r="F199" s="8"/>
      <c r="G199" s="8"/>
      <c r="H199" s="8"/>
      <c r="I199" s="8"/>
      <c r="J199" s="8"/>
      <c r="K199" s="8"/>
      <c r="L199" s="8"/>
      <c r="M199" s="8"/>
      <c r="N199" s="8"/>
      <c r="O199" s="8"/>
      <c r="P199" s="8"/>
      <c r="Q199" s="8"/>
    </row>
    <row r="200" spans="1:17" ht="12.75" customHeight="1" x14ac:dyDescent="0.3">
      <c r="A200" s="8"/>
      <c r="B200" s="8"/>
      <c r="C200" s="8"/>
      <c r="D200" s="8"/>
      <c r="E200" s="9"/>
      <c r="F200" s="8"/>
      <c r="G200" s="8"/>
      <c r="H200" s="8"/>
      <c r="I200" s="8"/>
      <c r="J200" s="8"/>
      <c r="K200" s="8"/>
      <c r="L200" s="8"/>
      <c r="M200" s="8"/>
      <c r="N200" s="8"/>
      <c r="O200" s="8"/>
      <c r="P200" s="8"/>
      <c r="Q200" s="8"/>
    </row>
    <row r="201" spans="1:17" ht="12.75" customHeight="1" x14ac:dyDescent="0.3">
      <c r="A201" s="8"/>
      <c r="B201" s="8"/>
      <c r="C201" s="8"/>
      <c r="D201" s="8"/>
      <c r="E201" s="9"/>
      <c r="F201" s="8"/>
      <c r="G201" s="8"/>
      <c r="H201" s="8"/>
      <c r="I201" s="8"/>
      <c r="J201" s="8"/>
      <c r="K201" s="8"/>
      <c r="L201" s="8"/>
      <c r="M201" s="8"/>
      <c r="N201" s="8"/>
      <c r="O201" s="8"/>
      <c r="P201" s="8"/>
      <c r="Q201" s="8"/>
    </row>
    <row r="202" spans="1:17" ht="12.75" customHeight="1" x14ac:dyDescent="0.3">
      <c r="A202" s="8"/>
      <c r="B202" s="8"/>
      <c r="C202" s="8"/>
      <c r="D202" s="8"/>
      <c r="E202" s="9"/>
      <c r="F202" s="8"/>
      <c r="G202" s="8"/>
      <c r="H202" s="8"/>
      <c r="I202" s="8"/>
      <c r="J202" s="8"/>
      <c r="K202" s="8"/>
      <c r="L202" s="8"/>
      <c r="M202" s="8"/>
      <c r="N202" s="8"/>
      <c r="O202" s="8"/>
      <c r="P202" s="8"/>
      <c r="Q202" s="8"/>
    </row>
    <row r="203" spans="1:17" ht="12.75" customHeight="1" x14ac:dyDescent="0.3">
      <c r="A203" s="8"/>
      <c r="B203" s="8"/>
      <c r="C203" s="8"/>
      <c r="D203" s="8"/>
      <c r="E203" s="9"/>
      <c r="F203" s="8"/>
      <c r="G203" s="8"/>
      <c r="H203" s="8"/>
      <c r="I203" s="8"/>
      <c r="J203" s="8"/>
      <c r="K203" s="8"/>
      <c r="L203" s="8"/>
      <c r="M203" s="8"/>
      <c r="N203" s="8"/>
      <c r="O203" s="8"/>
      <c r="P203" s="8"/>
      <c r="Q203" s="8"/>
    </row>
    <row r="204" spans="1:17" ht="12.75" customHeight="1" x14ac:dyDescent="0.3">
      <c r="A204" s="8"/>
      <c r="B204" s="8"/>
      <c r="C204" s="8"/>
      <c r="D204" s="8"/>
      <c r="E204" s="9"/>
      <c r="F204" s="8"/>
      <c r="G204" s="8"/>
      <c r="H204" s="8"/>
      <c r="I204" s="8"/>
      <c r="J204" s="8"/>
      <c r="K204" s="8"/>
      <c r="L204" s="8"/>
      <c r="M204" s="8"/>
      <c r="N204" s="8"/>
      <c r="O204" s="8"/>
      <c r="P204" s="8"/>
      <c r="Q204" s="8"/>
    </row>
    <row r="205" spans="1:17" ht="12.75" customHeight="1" x14ac:dyDescent="0.3">
      <c r="A205" s="8"/>
      <c r="B205" s="8"/>
      <c r="C205" s="8"/>
      <c r="D205" s="8"/>
      <c r="E205" s="9"/>
      <c r="F205" s="8"/>
      <c r="G205" s="8"/>
      <c r="H205" s="8"/>
      <c r="I205" s="8"/>
      <c r="J205" s="8"/>
      <c r="K205" s="8"/>
      <c r="L205" s="8"/>
      <c r="M205" s="8"/>
      <c r="N205" s="8"/>
      <c r="O205" s="8"/>
      <c r="P205" s="8"/>
      <c r="Q205" s="8"/>
    </row>
    <row r="206" spans="1:17" ht="12.75" customHeight="1" x14ac:dyDescent="0.3">
      <c r="A206" s="8"/>
      <c r="B206" s="8"/>
      <c r="C206" s="8"/>
      <c r="D206" s="8"/>
      <c r="E206" s="9"/>
      <c r="F206" s="8"/>
      <c r="G206" s="8"/>
      <c r="H206" s="8"/>
      <c r="I206" s="8"/>
      <c r="J206" s="8"/>
      <c r="K206" s="8"/>
      <c r="L206" s="8"/>
      <c r="M206" s="8"/>
      <c r="N206" s="8"/>
      <c r="O206" s="8"/>
      <c r="P206" s="8"/>
      <c r="Q206" s="8"/>
    </row>
    <row r="207" spans="1:17" ht="12.75" customHeight="1" x14ac:dyDescent="0.3">
      <c r="A207" s="8"/>
      <c r="B207" s="8"/>
      <c r="C207" s="8"/>
      <c r="D207" s="8"/>
      <c r="E207" s="9"/>
      <c r="F207" s="8"/>
      <c r="G207" s="8"/>
      <c r="H207" s="8"/>
      <c r="I207" s="8"/>
      <c r="J207" s="8"/>
      <c r="K207" s="8"/>
      <c r="L207" s="8"/>
      <c r="M207" s="8"/>
      <c r="N207" s="8"/>
      <c r="O207" s="8"/>
      <c r="P207" s="8"/>
      <c r="Q207" s="8"/>
    </row>
    <row r="208" spans="1:17" ht="12.75" customHeight="1" x14ac:dyDescent="0.3">
      <c r="A208" s="8"/>
      <c r="B208" s="8"/>
      <c r="C208" s="8"/>
      <c r="D208" s="8"/>
      <c r="E208" s="9"/>
      <c r="F208" s="8"/>
      <c r="G208" s="8"/>
      <c r="H208" s="8"/>
      <c r="I208" s="8"/>
      <c r="J208" s="8"/>
      <c r="K208" s="8"/>
      <c r="L208" s="8"/>
      <c r="M208" s="8"/>
      <c r="N208" s="8"/>
      <c r="O208" s="8"/>
      <c r="P208" s="8"/>
      <c r="Q208" s="8"/>
    </row>
    <row r="209" spans="1:17" ht="12.75" customHeight="1" x14ac:dyDescent="0.3">
      <c r="A209" s="8"/>
      <c r="B209" s="8"/>
      <c r="C209" s="8"/>
      <c r="D209" s="8"/>
      <c r="E209" s="9"/>
      <c r="F209" s="8"/>
      <c r="G209" s="8"/>
      <c r="H209" s="8"/>
      <c r="I209" s="8"/>
      <c r="J209" s="8"/>
      <c r="K209" s="8"/>
      <c r="L209" s="8"/>
      <c r="M209" s="8"/>
      <c r="N209" s="8"/>
      <c r="O209" s="8"/>
      <c r="P209" s="8"/>
      <c r="Q209" s="8"/>
    </row>
    <row r="210" spans="1:17" ht="12.75" customHeight="1" x14ac:dyDescent="0.3">
      <c r="A210" s="8"/>
      <c r="B210" s="8"/>
      <c r="C210" s="8"/>
      <c r="D210" s="8"/>
      <c r="E210" s="9"/>
      <c r="F210" s="8"/>
      <c r="G210" s="8"/>
      <c r="H210" s="8"/>
      <c r="I210" s="8"/>
      <c r="J210" s="8"/>
      <c r="K210" s="8"/>
      <c r="L210" s="8"/>
      <c r="M210" s="8"/>
      <c r="N210" s="8"/>
      <c r="O210" s="8"/>
      <c r="P210" s="8"/>
      <c r="Q210" s="8"/>
    </row>
    <row r="211" spans="1:17" ht="12.75" customHeight="1" x14ac:dyDescent="0.3">
      <c r="A211" s="8"/>
      <c r="B211" s="8"/>
      <c r="C211" s="8"/>
      <c r="D211" s="8"/>
      <c r="E211" s="9"/>
      <c r="F211" s="8"/>
      <c r="G211" s="8"/>
      <c r="H211" s="8"/>
      <c r="I211" s="8"/>
      <c r="J211" s="8"/>
      <c r="K211" s="8"/>
      <c r="L211" s="8"/>
      <c r="M211" s="8"/>
      <c r="N211" s="8"/>
      <c r="O211" s="8"/>
      <c r="P211" s="8"/>
      <c r="Q211" s="8"/>
    </row>
    <row r="212" spans="1:17" ht="12.75" customHeight="1" x14ac:dyDescent="0.3">
      <c r="A212" s="8"/>
      <c r="B212" s="8"/>
      <c r="C212" s="8"/>
      <c r="D212" s="8"/>
      <c r="E212" s="9"/>
      <c r="F212" s="8"/>
      <c r="G212" s="8"/>
      <c r="H212" s="8"/>
      <c r="I212" s="8"/>
      <c r="J212" s="8"/>
      <c r="K212" s="8"/>
      <c r="L212" s="8"/>
      <c r="M212" s="8"/>
      <c r="N212" s="8"/>
      <c r="O212" s="8"/>
      <c r="P212" s="8"/>
      <c r="Q212" s="8"/>
    </row>
    <row r="213" spans="1:17" ht="12.75" customHeight="1" x14ac:dyDescent="0.3">
      <c r="A213" s="8"/>
      <c r="B213" s="8"/>
      <c r="C213" s="8"/>
      <c r="D213" s="8"/>
      <c r="E213" s="9"/>
      <c r="F213" s="8"/>
      <c r="G213" s="8"/>
      <c r="H213" s="8"/>
      <c r="I213" s="8"/>
      <c r="J213" s="8"/>
      <c r="K213" s="8"/>
      <c r="L213" s="8"/>
      <c r="M213" s="8"/>
      <c r="N213" s="8"/>
      <c r="O213" s="8"/>
      <c r="P213" s="8"/>
      <c r="Q213" s="8"/>
    </row>
    <row r="214" spans="1:17" ht="12.75" customHeight="1" x14ac:dyDescent="0.3">
      <c r="A214" s="8"/>
      <c r="B214" s="8"/>
      <c r="C214" s="8"/>
      <c r="D214" s="8"/>
      <c r="E214" s="9"/>
      <c r="F214" s="8"/>
      <c r="G214" s="8"/>
      <c r="H214" s="8"/>
      <c r="I214" s="8"/>
      <c r="J214" s="8"/>
      <c r="K214" s="8"/>
      <c r="L214" s="8"/>
      <c r="M214" s="8"/>
      <c r="N214" s="8"/>
      <c r="O214" s="8"/>
      <c r="P214" s="8"/>
      <c r="Q214" s="8"/>
    </row>
    <row r="215" spans="1:17" ht="12.75" customHeight="1" x14ac:dyDescent="0.3">
      <c r="A215" s="8"/>
      <c r="B215" s="8"/>
      <c r="C215" s="8"/>
      <c r="D215" s="8"/>
      <c r="E215" s="9"/>
      <c r="F215" s="8"/>
      <c r="G215" s="8"/>
      <c r="H215" s="8"/>
      <c r="I215" s="8"/>
      <c r="J215" s="8"/>
      <c r="K215" s="8"/>
      <c r="L215" s="8"/>
      <c r="M215" s="8"/>
      <c r="N215" s="8"/>
      <c r="O215" s="8"/>
      <c r="P215" s="8"/>
      <c r="Q215" s="8"/>
    </row>
    <row r="216" spans="1:17" ht="12.75" customHeight="1" x14ac:dyDescent="0.3">
      <c r="A216" s="8"/>
      <c r="B216" s="8"/>
      <c r="C216" s="8"/>
      <c r="D216" s="8"/>
      <c r="E216" s="9"/>
      <c r="F216" s="8"/>
      <c r="G216" s="8"/>
      <c r="H216" s="8"/>
      <c r="I216" s="8"/>
      <c r="J216" s="8"/>
      <c r="K216" s="8"/>
      <c r="L216" s="8"/>
      <c r="M216" s="8"/>
      <c r="N216" s="8"/>
      <c r="O216" s="8"/>
      <c r="P216" s="8"/>
      <c r="Q216" s="8"/>
    </row>
    <row r="217" spans="1:17" ht="12.75" customHeight="1" x14ac:dyDescent="0.3">
      <c r="A217" s="8"/>
      <c r="B217" s="8"/>
      <c r="C217" s="8"/>
      <c r="D217" s="8"/>
      <c r="E217" s="9"/>
      <c r="F217" s="8"/>
      <c r="G217" s="8"/>
      <c r="H217" s="8"/>
      <c r="I217" s="8"/>
      <c r="J217" s="8"/>
      <c r="K217" s="8"/>
      <c r="L217" s="8"/>
      <c r="M217" s="8"/>
      <c r="N217" s="8"/>
      <c r="O217" s="8"/>
      <c r="P217" s="8"/>
      <c r="Q217" s="8"/>
    </row>
    <row r="218" spans="1:17" ht="12.75" customHeight="1" x14ac:dyDescent="0.3">
      <c r="A218" s="8"/>
      <c r="B218" s="8"/>
      <c r="C218" s="8"/>
      <c r="D218" s="8"/>
      <c r="E218" s="9"/>
      <c r="F218" s="8"/>
      <c r="G218" s="8"/>
      <c r="H218" s="8"/>
      <c r="I218" s="8"/>
      <c r="J218" s="8"/>
      <c r="K218" s="8"/>
      <c r="L218" s="8"/>
      <c r="M218" s="8"/>
      <c r="N218" s="8"/>
      <c r="O218" s="8"/>
      <c r="P218" s="8"/>
      <c r="Q218" s="8"/>
    </row>
    <row r="219" spans="1:17" ht="12.75" customHeight="1" x14ac:dyDescent="0.3">
      <c r="A219" s="8"/>
      <c r="B219" s="8"/>
      <c r="C219" s="8"/>
      <c r="D219" s="8"/>
      <c r="E219" s="9"/>
      <c r="F219" s="8"/>
      <c r="G219" s="8"/>
      <c r="H219" s="8"/>
      <c r="I219" s="8"/>
      <c r="J219" s="8"/>
      <c r="K219" s="8"/>
      <c r="L219" s="8"/>
      <c r="M219" s="8"/>
      <c r="N219" s="8"/>
      <c r="O219" s="8"/>
      <c r="P219" s="8"/>
      <c r="Q219" s="8"/>
    </row>
    <row r="220" spans="1:17" ht="12.75" customHeight="1" x14ac:dyDescent="0.3">
      <c r="A220" s="8"/>
      <c r="B220" s="8"/>
      <c r="C220" s="8"/>
      <c r="D220" s="8"/>
      <c r="E220" s="9"/>
      <c r="F220" s="8"/>
      <c r="G220" s="8"/>
      <c r="H220" s="8"/>
      <c r="I220" s="8"/>
      <c r="J220" s="8"/>
      <c r="K220" s="8"/>
      <c r="L220" s="8"/>
      <c r="M220" s="8"/>
      <c r="N220" s="8"/>
      <c r="O220" s="8"/>
      <c r="P220" s="8"/>
      <c r="Q220" s="8"/>
    </row>
    <row r="221" spans="1:17" ht="12.75" customHeight="1" x14ac:dyDescent="0.3">
      <c r="A221" s="8"/>
      <c r="B221" s="8"/>
      <c r="C221" s="8"/>
      <c r="D221" s="8"/>
      <c r="E221" s="9"/>
      <c r="F221" s="8"/>
      <c r="G221" s="8"/>
      <c r="H221" s="8"/>
      <c r="I221" s="8"/>
      <c r="J221" s="8"/>
      <c r="K221" s="8"/>
      <c r="L221" s="8"/>
      <c r="M221" s="8"/>
      <c r="N221" s="8"/>
      <c r="O221" s="8"/>
      <c r="P221" s="8"/>
      <c r="Q221" s="8"/>
    </row>
    <row r="222" spans="1:17" ht="12.75" customHeight="1" x14ac:dyDescent="0.3">
      <c r="A222" s="8"/>
      <c r="B222" s="8"/>
      <c r="C222" s="8"/>
      <c r="D222" s="8"/>
      <c r="E222" s="9"/>
      <c r="F222" s="8"/>
      <c r="G222" s="8"/>
      <c r="H222" s="8"/>
      <c r="I222" s="8"/>
      <c r="J222" s="8"/>
      <c r="K222" s="8"/>
      <c r="L222" s="8"/>
      <c r="M222" s="8"/>
      <c r="N222" s="8"/>
      <c r="O222" s="8"/>
      <c r="P222" s="8"/>
      <c r="Q222" s="8"/>
    </row>
    <row r="223" spans="1:17" ht="12.75" customHeight="1" x14ac:dyDescent="0.3">
      <c r="A223" s="8"/>
      <c r="B223" s="8"/>
      <c r="C223" s="8"/>
      <c r="D223" s="8"/>
      <c r="E223" s="9"/>
      <c r="F223" s="8"/>
      <c r="G223" s="8"/>
      <c r="H223" s="8"/>
      <c r="I223" s="8"/>
      <c r="J223" s="8"/>
      <c r="K223" s="8"/>
      <c r="L223" s="8"/>
      <c r="M223" s="8"/>
      <c r="N223" s="8"/>
      <c r="O223" s="8"/>
      <c r="P223" s="8"/>
      <c r="Q223" s="8"/>
    </row>
    <row r="224" spans="1:17" ht="12.75" customHeight="1" x14ac:dyDescent="0.3">
      <c r="A224" s="8"/>
      <c r="B224" s="8"/>
      <c r="C224" s="8"/>
      <c r="D224" s="8"/>
      <c r="E224" s="9"/>
      <c r="F224" s="8"/>
      <c r="G224" s="8"/>
      <c r="H224" s="8"/>
      <c r="I224" s="8"/>
      <c r="J224" s="8"/>
      <c r="K224" s="8"/>
      <c r="L224" s="8"/>
      <c r="M224" s="8"/>
      <c r="N224" s="8"/>
      <c r="O224" s="8"/>
      <c r="P224" s="8"/>
      <c r="Q224" s="8"/>
    </row>
    <row r="225" spans="1:17" ht="12.75" customHeight="1" x14ac:dyDescent="0.3">
      <c r="A225" s="8"/>
      <c r="B225" s="8"/>
      <c r="C225" s="8"/>
      <c r="D225" s="8"/>
      <c r="E225" s="9"/>
      <c r="F225" s="8"/>
      <c r="G225" s="8"/>
      <c r="H225" s="8"/>
      <c r="I225" s="8"/>
      <c r="J225" s="8"/>
      <c r="K225" s="8"/>
      <c r="L225" s="8"/>
      <c r="M225" s="8"/>
      <c r="N225" s="8"/>
      <c r="O225" s="8"/>
      <c r="P225" s="8"/>
      <c r="Q225" s="8"/>
    </row>
    <row r="226" spans="1:17" ht="12.75" customHeight="1" x14ac:dyDescent="0.3">
      <c r="A226" s="8"/>
      <c r="B226" s="8"/>
      <c r="C226" s="8"/>
      <c r="D226" s="8"/>
      <c r="E226" s="9"/>
      <c r="F226" s="8"/>
      <c r="G226" s="8"/>
      <c r="H226" s="8"/>
      <c r="I226" s="8"/>
      <c r="J226" s="8"/>
      <c r="K226" s="8"/>
      <c r="L226" s="8"/>
      <c r="M226" s="8"/>
      <c r="N226" s="8"/>
      <c r="O226" s="8"/>
      <c r="P226" s="8"/>
      <c r="Q226" s="8"/>
    </row>
    <row r="227" spans="1:17" ht="12.75" customHeight="1" x14ac:dyDescent="0.3">
      <c r="A227" s="8"/>
      <c r="B227" s="8"/>
      <c r="C227" s="8"/>
      <c r="D227" s="8"/>
      <c r="E227" s="9"/>
      <c r="F227" s="8"/>
      <c r="G227" s="8"/>
      <c r="H227" s="8"/>
      <c r="I227" s="8"/>
      <c r="J227" s="8"/>
      <c r="K227" s="8"/>
      <c r="L227" s="8"/>
      <c r="M227" s="8"/>
      <c r="N227" s="8"/>
      <c r="O227" s="8"/>
      <c r="P227" s="8"/>
      <c r="Q227" s="8"/>
    </row>
    <row r="228" spans="1:17" ht="12.75" customHeight="1" x14ac:dyDescent="0.3">
      <c r="A228" s="8"/>
      <c r="B228" s="8"/>
      <c r="C228" s="8"/>
      <c r="D228" s="8"/>
      <c r="E228" s="9"/>
      <c r="F228" s="8"/>
      <c r="G228" s="8"/>
      <c r="H228" s="8"/>
      <c r="I228" s="8"/>
      <c r="J228" s="8"/>
      <c r="K228" s="8"/>
      <c r="L228" s="8"/>
      <c r="M228" s="8"/>
      <c r="N228" s="8"/>
      <c r="O228" s="8"/>
      <c r="P228" s="8"/>
      <c r="Q228" s="8"/>
    </row>
    <row r="229" spans="1:17" ht="12.75" customHeight="1" x14ac:dyDescent="0.3">
      <c r="A229" s="8"/>
      <c r="B229" s="8"/>
      <c r="C229" s="8"/>
      <c r="D229" s="8"/>
      <c r="E229" s="9"/>
      <c r="F229" s="8"/>
      <c r="G229" s="8"/>
      <c r="H229" s="8"/>
      <c r="I229" s="8"/>
      <c r="J229" s="8"/>
      <c r="K229" s="8"/>
      <c r="L229" s="8"/>
      <c r="M229" s="8"/>
      <c r="N229" s="8"/>
      <c r="O229" s="8"/>
      <c r="P229" s="8"/>
      <c r="Q229" s="8"/>
    </row>
    <row r="230" spans="1:17" ht="12.75" customHeight="1" x14ac:dyDescent="0.3">
      <c r="A230" s="8"/>
      <c r="B230" s="8"/>
      <c r="C230" s="8"/>
      <c r="D230" s="8"/>
      <c r="E230" s="9"/>
      <c r="F230" s="8"/>
      <c r="G230" s="8"/>
      <c r="H230" s="8"/>
      <c r="I230" s="8"/>
      <c r="J230" s="8"/>
      <c r="K230" s="8"/>
      <c r="L230" s="8"/>
      <c r="M230" s="8"/>
      <c r="N230" s="8"/>
      <c r="O230" s="8"/>
      <c r="P230" s="8"/>
      <c r="Q230" s="8"/>
    </row>
    <row r="231" spans="1:17" ht="12.75" customHeight="1" x14ac:dyDescent="0.3">
      <c r="A231" s="8"/>
      <c r="B231" s="8"/>
      <c r="C231" s="8"/>
      <c r="D231" s="8"/>
      <c r="E231" s="9"/>
      <c r="F231" s="8"/>
      <c r="G231" s="8"/>
      <c r="H231" s="8"/>
      <c r="I231" s="8"/>
      <c r="J231" s="8"/>
      <c r="K231" s="8"/>
      <c r="L231" s="8"/>
      <c r="M231" s="8"/>
      <c r="N231" s="8"/>
      <c r="O231" s="8"/>
      <c r="P231" s="8"/>
      <c r="Q231" s="8"/>
    </row>
    <row r="232" spans="1:17" ht="12.75" customHeight="1" x14ac:dyDescent="0.3">
      <c r="A232" s="8"/>
      <c r="B232" s="8"/>
      <c r="C232" s="8"/>
      <c r="D232" s="8"/>
      <c r="E232" s="9"/>
      <c r="F232" s="8"/>
      <c r="G232" s="8"/>
      <c r="H232" s="8"/>
      <c r="I232" s="8"/>
      <c r="J232" s="8"/>
      <c r="K232" s="8"/>
      <c r="L232" s="8"/>
      <c r="M232" s="8"/>
      <c r="N232" s="8"/>
      <c r="O232" s="8"/>
      <c r="P232" s="8"/>
      <c r="Q232" s="8"/>
    </row>
    <row r="233" spans="1:17" ht="12.75" customHeight="1" x14ac:dyDescent="0.3">
      <c r="A233" s="8"/>
      <c r="B233" s="8"/>
      <c r="C233" s="8"/>
      <c r="D233" s="8"/>
      <c r="E233" s="9"/>
      <c r="F233" s="8"/>
      <c r="G233" s="8"/>
      <c r="H233" s="8"/>
      <c r="I233" s="8"/>
      <c r="J233" s="8"/>
      <c r="K233" s="8"/>
      <c r="L233" s="8"/>
      <c r="M233" s="8"/>
      <c r="N233" s="8"/>
      <c r="O233" s="8"/>
      <c r="P233" s="8"/>
      <c r="Q233" s="8"/>
    </row>
    <row r="234" spans="1:17" ht="12.75" customHeight="1" x14ac:dyDescent="0.3">
      <c r="A234" s="8"/>
      <c r="B234" s="8"/>
      <c r="C234" s="8"/>
      <c r="D234" s="8"/>
      <c r="E234" s="9"/>
      <c r="F234" s="8"/>
      <c r="G234" s="8"/>
      <c r="H234" s="8"/>
      <c r="I234" s="8"/>
      <c r="J234" s="8"/>
      <c r="K234" s="8"/>
      <c r="L234" s="8"/>
      <c r="M234" s="8"/>
      <c r="N234" s="8"/>
      <c r="O234" s="8"/>
      <c r="P234" s="8"/>
      <c r="Q234" s="8"/>
    </row>
    <row r="235" spans="1:17" ht="12.75" customHeight="1" x14ac:dyDescent="0.3">
      <c r="A235" s="8"/>
      <c r="B235" s="8"/>
      <c r="C235" s="8"/>
      <c r="D235" s="8"/>
      <c r="E235" s="9"/>
      <c r="F235" s="8"/>
      <c r="G235" s="8"/>
      <c r="H235" s="8"/>
      <c r="I235" s="8"/>
      <c r="J235" s="8"/>
      <c r="K235" s="8"/>
      <c r="L235" s="8"/>
      <c r="M235" s="8"/>
      <c r="N235" s="8"/>
      <c r="O235" s="8"/>
      <c r="P235" s="8"/>
      <c r="Q235" s="8"/>
    </row>
    <row r="236" spans="1:17" ht="12.75" customHeight="1" x14ac:dyDescent="0.3">
      <c r="A236" s="8"/>
      <c r="B236" s="8"/>
      <c r="C236" s="8"/>
      <c r="D236" s="8"/>
      <c r="E236" s="9"/>
      <c r="F236" s="8"/>
      <c r="G236" s="8"/>
      <c r="H236" s="8"/>
      <c r="I236" s="8"/>
      <c r="J236" s="8"/>
      <c r="K236" s="8"/>
      <c r="L236" s="8"/>
      <c r="M236" s="8"/>
      <c r="N236" s="8"/>
      <c r="O236" s="8"/>
      <c r="P236" s="8"/>
      <c r="Q236" s="8"/>
    </row>
    <row r="237" spans="1:17" ht="12.75" customHeight="1" x14ac:dyDescent="0.3">
      <c r="A237" s="8"/>
      <c r="B237" s="8"/>
      <c r="C237" s="8"/>
      <c r="D237" s="8"/>
      <c r="E237" s="9"/>
      <c r="F237" s="8"/>
      <c r="G237" s="8"/>
      <c r="H237" s="8"/>
      <c r="I237" s="8"/>
      <c r="J237" s="8"/>
      <c r="K237" s="8"/>
      <c r="L237" s="8"/>
      <c r="M237" s="8"/>
      <c r="N237" s="8"/>
      <c r="O237" s="8"/>
      <c r="P237" s="8"/>
      <c r="Q237" s="8"/>
    </row>
    <row r="238" spans="1:17" ht="12.75" customHeight="1" x14ac:dyDescent="0.3">
      <c r="A238" s="8"/>
      <c r="B238" s="8"/>
      <c r="C238" s="8"/>
      <c r="D238" s="8"/>
      <c r="E238" s="9"/>
      <c r="F238" s="8"/>
      <c r="G238" s="8"/>
      <c r="H238" s="8"/>
      <c r="I238" s="8"/>
      <c r="J238" s="8"/>
      <c r="K238" s="8"/>
      <c r="L238" s="8"/>
      <c r="M238" s="8"/>
      <c r="N238" s="8"/>
      <c r="O238" s="8"/>
      <c r="P238" s="8"/>
      <c r="Q238" s="8"/>
    </row>
    <row r="239" spans="1:17" ht="12.75" customHeight="1" x14ac:dyDescent="0.3">
      <c r="A239" s="8"/>
      <c r="B239" s="8"/>
      <c r="C239" s="8"/>
      <c r="D239" s="8"/>
      <c r="E239" s="9"/>
      <c r="F239" s="8"/>
      <c r="G239" s="8"/>
      <c r="H239" s="8"/>
      <c r="I239" s="8"/>
      <c r="J239" s="8"/>
      <c r="K239" s="8"/>
      <c r="L239" s="8"/>
      <c r="M239" s="8"/>
      <c r="N239" s="8"/>
      <c r="O239" s="8"/>
      <c r="P239" s="8"/>
      <c r="Q239" s="8"/>
    </row>
    <row r="240" spans="1:17" ht="12.75" customHeight="1" x14ac:dyDescent="0.3">
      <c r="A240" s="8"/>
      <c r="B240" s="8"/>
      <c r="C240" s="8"/>
      <c r="D240" s="8"/>
      <c r="E240" s="9"/>
      <c r="F240" s="8"/>
      <c r="G240" s="8"/>
      <c r="H240" s="8"/>
      <c r="I240" s="8"/>
      <c r="J240" s="8"/>
      <c r="K240" s="8"/>
      <c r="L240" s="8"/>
      <c r="M240" s="8"/>
      <c r="N240" s="8"/>
      <c r="O240" s="8"/>
      <c r="P240" s="8"/>
      <c r="Q240" s="8"/>
    </row>
    <row r="241" spans="1:17" ht="12.75" customHeight="1" x14ac:dyDescent="0.3">
      <c r="A241" s="8"/>
      <c r="B241" s="8"/>
      <c r="C241" s="8"/>
      <c r="D241" s="8"/>
      <c r="E241" s="9"/>
      <c r="F241" s="8"/>
      <c r="G241" s="8"/>
      <c r="H241" s="8"/>
      <c r="I241" s="8"/>
      <c r="J241" s="8"/>
      <c r="K241" s="8"/>
      <c r="L241" s="8"/>
      <c r="M241" s="8"/>
      <c r="N241" s="8"/>
      <c r="O241" s="8"/>
      <c r="P241" s="8"/>
      <c r="Q241" s="8"/>
    </row>
    <row r="242" spans="1:17" ht="12.75" customHeight="1" x14ac:dyDescent="0.3">
      <c r="A242" s="8"/>
      <c r="B242" s="8"/>
      <c r="C242" s="8"/>
      <c r="D242" s="8"/>
      <c r="E242" s="9"/>
      <c r="F242" s="8"/>
      <c r="G242" s="8"/>
      <c r="H242" s="8"/>
      <c r="I242" s="8"/>
      <c r="J242" s="8"/>
      <c r="K242" s="8"/>
      <c r="L242" s="8"/>
      <c r="M242" s="8"/>
      <c r="N242" s="8"/>
      <c r="O242" s="8"/>
      <c r="P242" s="8"/>
      <c r="Q242" s="8"/>
    </row>
    <row r="243" spans="1:17" ht="12.75" customHeight="1" x14ac:dyDescent="0.3">
      <c r="A243" s="8"/>
      <c r="B243" s="8"/>
      <c r="C243" s="8"/>
      <c r="D243" s="8"/>
      <c r="E243" s="9"/>
      <c r="F243" s="8"/>
      <c r="G243" s="8"/>
      <c r="H243" s="8"/>
      <c r="I243" s="8"/>
      <c r="J243" s="8"/>
      <c r="K243" s="8"/>
      <c r="L243" s="8"/>
      <c r="M243" s="8"/>
      <c r="N243" s="8"/>
      <c r="O243" s="8"/>
      <c r="P243" s="8"/>
      <c r="Q243" s="8"/>
    </row>
    <row r="244" spans="1:17" ht="12.75" customHeight="1" x14ac:dyDescent="0.3">
      <c r="A244" s="8"/>
      <c r="B244" s="8"/>
      <c r="C244" s="8"/>
      <c r="D244" s="8"/>
      <c r="E244" s="9"/>
      <c r="F244" s="8"/>
      <c r="G244" s="8"/>
      <c r="H244" s="8"/>
      <c r="I244" s="8"/>
      <c r="J244" s="8"/>
      <c r="K244" s="8"/>
      <c r="L244" s="8"/>
      <c r="M244" s="8"/>
      <c r="N244" s="8"/>
      <c r="O244" s="8"/>
      <c r="P244" s="8"/>
      <c r="Q244" s="8"/>
    </row>
    <row r="245" spans="1:17" ht="12.75" customHeight="1" x14ac:dyDescent="0.3">
      <c r="A245" s="8"/>
      <c r="B245" s="8"/>
      <c r="C245" s="8"/>
      <c r="D245" s="8"/>
      <c r="E245" s="9"/>
      <c r="F245" s="8"/>
      <c r="G245" s="8"/>
      <c r="H245" s="8"/>
      <c r="I245" s="8"/>
      <c r="J245" s="8"/>
      <c r="K245" s="8"/>
      <c r="L245" s="8"/>
      <c r="M245" s="8"/>
      <c r="N245" s="8"/>
      <c r="O245" s="8"/>
      <c r="P245" s="8"/>
      <c r="Q245" s="8"/>
    </row>
    <row r="246" spans="1:17" ht="12.75" customHeight="1" x14ac:dyDescent="0.3">
      <c r="A246" s="8"/>
      <c r="B246" s="8"/>
      <c r="C246" s="8"/>
      <c r="D246" s="8"/>
      <c r="E246" s="9"/>
      <c r="F246" s="8"/>
      <c r="G246" s="8"/>
      <c r="H246" s="8"/>
      <c r="I246" s="8"/>
      <c r="J246" s="8"/>
      <c r="K246" s="8"/>
      <c r="L246" s="8"/>
      <c r="M246" s="8"/>
      <c r="N246" s="8"/>
      <c r="O246" s="8"/>
      <c r="P246" s="8"/>
      <c r="Q246" s="8"/>
    </row>
    <row r="247" spans="1:17" ht="12.75" customHeight="1" x14ac:dyDescent="0.3">
      <c r="A247" s="8"/>
      <c r="B247" s="8"/>
      <c r="C247" s="8"/>
      <c r="D247" s="8"/>
      <c r="E247" s="9"/>
      <c r="F247" s="8"/>
      <c r="G247" s="8"/>
      <c r="H247" s="8"/>
      <c r="I247" s="8"/>
      <c r="J247" s="8"/>
      <c r="K247" s="8"/>
      <c r="L247" s="8"/>
      <c r="M247" s="8"/>
      <c r="N247" s="8"/>
      <c r="O247" s="8"/>
      <c r="P247" s="8"/>
      <c r="Q247" s="8"/>
    </row>
    <row r="248" spans="1:17" ht="12.75" customHeight="1" x14ac:dyDescent="0.3">
      <c r="A248" s="8"/>
      <c r="B248" s="8"/>
      <c r="C248" s="8"/>
      <c r="D248" s="8"/>
      <c r="E248" s="9"/>
      <c r="F248" s="8"/>
      <c r="G248" s="8"/>
      <c r="H248" s="8"/>
      <c r="I248" s="8"/>
      <c r="J248" s="8"/>
      <c r="K248" s="8"/>
      <c r="L248" s="8"/>
      <c r="M248" s="8"/>
      <c r="N248" s="8"/>
      <c r="O248" s="8"/>
      <c r="P248" s="8"/>
      <c r="Q248" s="8"/>
    </row>
    <row r="249" spans="1:17" ht="12.75" customHeight="1" x14ac:dyDescent="0.3">
      <c r="A249" s="8"/>
      <c r="B249" s="8"/>
      <c r="C249" s="8"/>
      <c r="D249" s="8"/>
      <c r="E249" s="9"/>
      <c r="F249" s="8"/>
      <c r="G249" s="8"/>
      <c r="H249" s="8"/>
      <c r="I249" s="8"/>
      <c r="J249" s="8"/>
      <c r="K249" s="8"/>
      <c r="L249" s="8"/>
      <c r="M249" s="8"/>
      <c r="N249" s="8"/>
      <c r="O249" s="8"/>
      <c r="P249" s="8"/>
      <c r="Q249" s="8"/>
    </row>
    <row r="250" spans="1:17" ht="12.75" customHeight="1" x14ac:dyDescent="0.3">
      <c r="A250" s="8"/>
      <c r="B250" s="8"/>
      <c r="C250" s="8"/>
      <c r="D250" s="8"/>
      <c r="E250" s="9"/>
      <c r="F250" s="8"/>
      <c r="G250" s="8"/>
      <c r="H250" s="8"/>
      <c r="I250" s="8"/>
      <c r="J250" s="8"/>
      <c r="K250" s="8"/>
      <c r="L250" s="8"/>
      <c r="M250" s="8"/>
      <c r="N250" s="8"/>
      <c r="O250" s="8"/>
      <c r="P250" s="8"/>
      <c r="Q250" s="8"/>
    </row>
    <row r="251" spans="1:17" ht="12.75" customHeight="1" x14ac:dyDescent="0.3">
      <c r="A251" s="8"/>
      <c r="B251" s="8"/>
      <c r="C251" s="8"/>
      <c r="D251" s="8"/>
      <c r="E251" s="9"/>
      <c r="F251" s="8"/>
      <c r="G251" s="8"/>
      <c r="H251" s="8"/>
      <c r="I251" s="8"/>
      <c r="J251" s="8"/>
      <c r="K251" s="8"/>
      <c r="L251" s="8"/>
      <c r="M251" s="8"/>
      <c r="N251" s="8"/>
      <c r="O251" s="8"/>
      <c r="P251" s="8"/>
      <c r="Q251" s="8"/>
    </row>
    <row r="252" spans="1:17" ht="12.75" customHeight="1" x14ac:dyDescent="0.3">
      <c r="A252" s="8"/>
      <c r="B252" s="8"/>
      <c r="C252" s="8"/>
      <c r="D252" s="8"/>
      <c r="E252" s="9"/>
      <c r="F252" s="8"/>
      <c r="G252" s="8"/>
      <c r="H252" s="8"/>
      <c r="I252" s="8"/>
      <c r="J252" s="8"/>
      <c r="K252" s="8"/>
      <c r="L252" s="8"/>
      <c r="M252" s="8"/>
      <c r="N252" s="8"/>
      <c r="O252" s="8"/>
      <c r="P252" s="8"/>
      <c r="Q252" s="8"/>
    </row>
    <row r="253" spans="1:17" ht="12.75" customHeight="1" x14ac:dyDescent="0.3">
      <c r="A253" s="8"/>
      <c r="B253" s="8"/>
      <c r="C253" s="8"/>
      <c r="D253" s="8"/>
      <c r="E253" s="9"/>
      <c r="F253" s="8"/>
      <c r="G253" s="8"/>
      <c r="H253" s="8"/>
      <c r="I253" s="8"/>
      <c r="J253" s="8"/>
      <c r="K253" s="8"/>
      <c r="L253" s="8"/>
      <c r="M253" s="8"/>
      <c r="N253" s="8"/>
      <c r="O253" s="8"/>
      <c r="P253" s="8"/>
      <c r="Q253" s="8"/>
    </row>
    <row r="254" spans="1:17" ht="12.75" customHeight="1" x14ac:dyDescent="0.3">
      <c r="A254" s="8"/>
      <c r="B254" s="8"/>
      <c r="C254" s="8"/>
      <c r="D254" s="8"/>
      <c r="E254" s="9"/>
      <c r="F254" s="8"/>
      <c r="G254" s="8"/>
      <c r="H254" s="8"/>
      <c r="I254" s="8"/>
      <c r="J254" s="8"/>
      <c r="K254" s="8"/>
      <c r="L254" s="8"/>
      <c r="M254" s="8"/>
      <c r="N254" s="8"/>
      <c r="O254" s="8"/>
      <c r="P254" s="8"/>
      <c r="Q254" s="8"/>
    </row>
    <row r="255" spans="1:17" ht="12.75" customHeight="1" x14ac:dyDescent="0.3">
      <c r="A255" s="8"/>
      <c r="B255" s="8"/>
      <c r="C255" s="8"/>
      <c r="D255" s="8"/>
      <c r="E255" s="9"/>
      <c r="F255" s="8"/>
      <c r="G255" s="8"/>
      <c r="H255" s="8"/>
      <c r="I255" s="8"/>
      <c r="J255" s="8"/>
      <c r="K255" s="8"/>
      <c r="L255" s="8"/>
      <c r="M255" s="8"/>
      <c r="N255" s="8"/>
      <c r="O255" s="8"/>
      <c r="P255" s="8"/>
      <c r="Q255" s="8"/>
    </row>
    <row r="256" spans="1:17" ht="12.75" customHeight="1" x14ac:dyDescent="0.3">
      <c r="A256" s="8"/>
      <c r="B256" s="8"/>
      <c r="C256" s="8"/>
      <c r="D256" s="8"/>
      <c r="E256" s="9"/>
      <c r="F256" s="8"/>
      <c r="G256" s="8"/>
      <c r="H256" s="8"/>
      <c r="I256" s="8"/>
      <c r="J256" s="8"/>
      <c r="K256" s="8"/>
      <c r="L256" s="8"/>
      <c r="M256" s="8"/>
      <c r="N256" s="8"/>
      <c r="O256" s="8"/>
      <c r="P256" s="8"/>
      <c r="Q256" s="8"/>
    </row>
    <row r="257" spans="1:17" ht="12.75" customHeight="1" x14ac:dyDescent="0.3">
      <c r="A257" s="8"/>
      <c r="B257" s="8"/>
      <c r="C257" s="8"/>
      <c r="D257" s="8"/>
      <c r="E257" s="9"/>
      <c r="F257" s="8"/>
      <c r="G257" s="8"/>
      <c r="H257" s="8"/>
      <c r="I257" s="8"/>
      <c r="J257" s="8"/>
      <c r="K257" s="8"/>
      <c r="L257" s="8"/>
      <c r="M257" s="8"/>
      <c r="N257" s="8"/>
      <c r="O257" s="8"/>
      <c r="P257" s="8"/>
      <c r="Q257" s="8"/>
    </row>
    <row r="258" spans="1:17" ht="12.75" customHeight="1" x14ac:dyDescent="0.3">
      <c r="A258" s="8"/>
      <c r="B258" s="8"/>
      <c r="C258" s="8"/>
      <c r="D258" s="8"/>
      <c r="E258" s="9"/>
      <c r="F258" s="8"/>
      <c r="G258" s="8"/>
      <c r="H258" s="8"/>
      <c r="I258" s="8"/>
      <c r="J258" s="8"/>
      <c r="K258" s="8"/>
      <c r="L258" s="8"/>
      <c r="M258" s="8"/>
      <c r="N258" s="8"/>
      <c r="O258" s="8"/>
      <c r="P258" s="8"/>
      <c r="Q258" s="8"/>
    </row>
    <row r="259" spans="1:17" ht="12.75" customHeight="1" x14ac:dyDescent="0.3">
      <c r="A259" s="8"/>
      <c r="B259" s="8"/>
      <c r="C259" s="8"/>
      <c r="D259" s="8"/>
      <c r="E259" s="9"/>
      <c r="F259" s="8"/>
      <c r="G259" s="8"/>
      <c r="H259" s="8"/>
      <c r="I259" s="8"/>
      <c r="J259" s="8"/>
      <c r="K259" s="8"/>
      <c r="L259" s="8"/>
      <c r="M259" s="8"/>
      <c r="N259" s="8"/>
      <c r="O259" s="8"/>
      <c r="P259" s="8"/>
      <c r="Q259" s="8"/>
    </row>
    <row r="260" spans="1:17" ht="12.75" customHeight="1" x14ac:dyDescent="0.3">
      <c r="A260" s="8"/>
      <c r="B260" s="8"/>
      <c r="C260" s="8"/>
      <c r="D260" s="8"/>
      <c r="E260" s="9"/>
      <c r="F260" s="8"/>
      <c r="G260" s="8"/>
      <c r="H260" s="8"/>
      <c r="I260" s="8"/>
      <c r="J260" s="8"/>
      <c r="K260" s="8"/>
      <c r="L260" s="8"/>
      <c r="M260" s="8"/>
      <c r="N260" s="8"/>
      <c r="O260" s="8"/>
      <c r="P260" s="8"/>
      <c r="Q260" s="8"/>
    </row>
    <row r="261" spans="1:17" ht="12.75" customHeight="1" x14ac:dyDescent="0.3">
      <c r="A261" s="8"/>
      <c r="B261" s="8"/>
      <c r="C261" s="8"/>
      <c r="D261" s="8"/>
      <c r="E261" s="9"/>
      <c r="F261" s="8"/>
      <c r="G261" s="8"/>
      <c r="H261" s="8"/>
      <c r="I261" s="8"/>
      <c r="J261" s="8"/>
      <c r="K261" s="8"/>
      <c r="L261" s="8"/>
      <c r="M261" s="8"/>
      <c r="N261" s="8"/>
      <c r="O261" s="8"/>
      <c r="P261" s="8"/>
      <c r="Q261" s="8"/>
    </row>
    <row r="262" spans="1:17" ht="12.75" customHeight="1" x14ac:dyDescent="0.3">
      <c r="A262" s="8"/>
      <c r="B262" s="8"/>
      <c r="C262" s="8"/>
      <c r="D262" s="8"/>
      <c r="E262" s="9"/>
      <c r="F262" s="8"/>
      <c r="G262" s="8"/>
      <c r="H262" s="8"/>
      <c r="I262" s="8"/>
      <c r="J262" s="8"/>
      <c r="K262" s="8"/>
      <c r="L262" s="8"/>
      <c r="M262" s="8"/>
      <c r="N262" s="8"/>
      <c r="O262" s="8"/>
      <c r="P262" s="8"/>
      <c r="Q262" s="8"/>
    </row>
    <row r="263" spans="1:17" ht="12.75" customHeight="1" x14ac:dyDescent="0.3">
      <c r="A263" s="8"/>
      <c r="B263" s="8"/>
      <c r="C263" s="8"/>
      <c r="D263" s="8"/>
      <c r="E263" s="9"/>
      <c r="F263" s="8"/>
      <c r="G263" s="8"/>
      <c r="H263" s="8"/>
      <c r="I263" s="8"/>
      <c r="J263" s="8"/>
      <c r="K263" s="8"/>
      <c r="L263" s="8"/>
      <c r="M263" s="8"/>
      <c r="N263" s="8"/>
      <c r="O263" s="8"/>
      <c r="P263" s="8"/>
      <c r="Q263" s="8"/>
    </row>
    <row r="264" spans="1:17" ht="12.75" customHeight="1" x14ac:dyDescent="0.3">
      <c r="A264" s="8"/>
      <c r="B264" s="8"/>
      <c r="C264" s="8"/>
      <c r="D264" s="8"/>
      <c r="E264" s="9"/>
      <c r="F264" s="8"/>
      <c r="G264" s="8"/>
      <c r="H264" s="8"/>
      <c r="I264" s="8"/>
      <c r="J264" s="8"/>
      <c r="K264" s="8"/>
      <c r="L264" s="8"/>
      <c r="M264" s="8"/>
      <c r="N264" s="8"/>
      <c r="O264" s="8"/>
      <c r="P264" s="8"/>
      <c r="Q264" s="8"/>
    </row>
    <row r="265" spans="1:17" ht="12.75" customHeight="1" x14ac:dyDescent="0.3">
      <c r="A265" s="8"/>
      <c r="B265" s="8"/>
      <c r="C265" s="8"/>
      <c r="D265" s="8"/>
      <c r="E265" s="9"/>
      <c r="F265" s="8"/>
      <c r="G265" s="8"/>
      <c r="H265" s="8"/>
      <c r="I265" s="8"/>
      <c r="J265" s="8"/>
      <c r="K265" s="8"/>
      <c r="L265" s="8"/>
      <c r="M265" s="8"/>
      <c r="N265" s="8"/>
      <c r="O265" s="8"/>
      <c r="P265" s="8"/>
      <c r="Q265" s="8"/>
    </row>
    <row r="266" spans="1:17" ht="12.75" customHeight="1" x14ac:dyDescent="0.3">
      <c r="A266" s="8"/>
      <c r="B266" s="8"/>
      <c r="C266" s="8"/>
      <c r="D266" s="8"/>
      <c r="E266" s="9"/>
      <c r="F266" s="8"/>
      <c r="G266" s="8"/>
      <c r="H266" s="8"/>
      <c r="I266" s="8"/>
      <c r="J266" s="8"/>
      <c r="K266" s="8"/>
      <c r="L266" s="8"/>
      <c r="M266" s="8"/>
      <c r="N266" s="8"/>
      <c r="O266" s="8"/>
      <c r="P266" s="8"/>
      <c r="Q266" s="8"/>
    </row>
    <row r="267" spans="1:17" ht="12.75" customHeight="1" x14ac:dyDescent="0.3">
      <c r="A267" s="8"/>
      <c r="B267" s="8"/>
      <c r="C267" s="8"/>
      <c r="D267" s="8"/>
      <c r="E267" s="9"/>
      <c r="F267" s="8"/>
      <c r="G267" s="8"/>
      <c r="H267" s="8"/>
      <c r="I267" s="8"/>
      <c r="J267" s="8"/>
      <c r="K267" s="8"/>
      <c r="L267" s="8"/>
      <c r="M267" s="8"/>
      <c r="N267" s="8"/>
      <c r="O267" s="8"/>
      <c r="P267" s="8"/>
      <c r="Q267" s="8"/>
    </row>
    <row r="268" spans="1:17" ht="12.75" customHeight="1" x14ac:dyDescent="0.3">
      <c r="A268" s="8"/>
      <c r="B268" s="8"/>
      <c r="C268" s="8"/>
      <c r="D268" s="8"/>
      <c r="E268" s="9"/>
      <c r="F268" s="8"/>
      <c r="G268" s="8"/>
      <c r="H268" s="8"/>
      <c r="I268" s="8"/>
      <c r="J268" s="8"/>
      <c r="K268" s="8"/>
      <c r="L268" s="8"/>
      <c r="M268" s="8"/>
      <c r="N268" s="8"/>
      <c r="O268" s="8"/>
      <c r="P268" s="8"/>
      <c r="Q268" s="8"/>
    </row>
    <row r="269" spans="1:17" ht="12.75" customHeight="1" x14ac:dyDescent="0.3">
      <c r="A269" s="8"/>
      <c r="B269" s="8"/>
      <c r="C269" s="8"/>
      <c r="D269" s="8"/>
      <c r="E269" s="9"/>
      <c r="F269" s="8"/>
      <c r="G269" s="8"/>
      <c r="H269" s="8"/>
      <c r="I269" s="8"/>
      <c r="J269" s="8"/>
      <c r="K269" s="8"/>
      <c r="L269" s="8"/>
      <c r="M269" s="8"/>
      <c r="N269" s="8"/>
      <c r="O269" s="8"/>
      <c r="P269" s="8"/>
      <c r="Q269" s="8"/>
    </row>
    <row r="270" spans="1:17" ht="12.75" customHeight="1" x14ac:dyDescent="0.3">
      <c r="A270" s="8"/>
      <c r="B270" s="8"/>
      <c r="C270" s="8"/>
      <c r="D270" s="8"/>
      <c r="E270" s="9"/>
      <c r="F270" s="8"/>
      <c r="G270" s="8"/>
      <c r="H270" s="8"/>
      <c r="I270" s="8"/>
      <c r="J270" s="8"/>
      <c r="K270" s="8"/>
      <c r="L270" s="8"/>
      <c r="M270" s="8"/>
      <c r="N270" s="8"/>
      <c r="O270" s="8"/>
      <c r="P270" s="8"/>
      <c r="Q270" s="8"/>
    </row>
    <row r="271" spans="1:17" ht="12.75" customHeight="1" x14ac:dyDescent="0.3">
      <c r="A271" s="8"/>
      <c r="B271" s="8"/>
      <c r="C271" s="8"/>
      <c r="D271" s="8"/>
      <c r="E271" s="9"/>
      <c r="F271" s="8"/>
      <c r="G271" s="8"/>
      <c r="H271" s="8"/>
      <c r="I271" s="8"/>
      <c r="J271" s="8"/>
      <c r="K271" s="8"/>
      <c r="L271" s="8"/>
      <c r="M271" s="8"/>
      <c r="N271" s="8"/>
      <c r="O271" s="8"/>
      <c r="P271" s="8"/>
      <c r="Q271" s="8"/>
    </row>
    <row r="272" spans="1:17" ht="12.75" customHeight="1" x14ac:dyDescent="0.3">
      <c r="A272" s="8"/>
      <c r="B272" s="8"/>
      <c r="C272" s="8"/>
      <c r="D272" s="8"/>
      <c r="E272" s="9"/>
      <c r="F272" s="8"/>
      <c r="G272" s="8"/>
      <c r="H272" s="8"/>
      <c r="I272" s="8"/>
      <c r="J272" s="8"/>
      <c r="K272" s="8"/>
      <c r="L272" s="8"/>
      <c r="M272" s="8"/>
      <c r="N272" s="8"/>
      <c r="O272" s="8"/>
      <c r="P272" s="8"/>
      <c r="Q272" s="8"/>
    </row>
    <row r="273" spans="1:17" ht="12.75" customHeight="1" x14ac:dyDescent="0.3">
      <c r="A273" s="8"/>
      <c r="B273" s="8"/>
      <c r="C273" s="8"/>
      <c r="D273" s="8"/>
      <c r="E273" s="9"/>
      <c r="F273" s="8"/>
      <c r="G273" s="8"/>
      <c r="H273" s="8"/>
      <c r="I273" s="8"/>
      <c r="J273" s="8"/>
      <c r="K273" s="8"/>
      <c r="L273" s="8"/>
      <c r="M273" s="8"/>
      <c r="N273" s="8"/>
      <c r="O273" s="8"/>
      <c r="P273" s="8"/>
      <c r="Q273" s="8"/>
    </row>
    <row r="274" spans="1:17" ht="12.75" customHeight="1" x14ac:dyDescent="0.3">
      <c r="A274" s="8"/>
      <c r="B274" s="8"/>
      <c r="C274" s="8"/>
      <c r="D274" s="8"/>
      <c r="E274" s="9"/>
      <c r="F274" s="8"/>
      <c r="G274" s="8"/>
      <c r="H274" s="8"/>
      <c r="I274" s="8"/>
      <c r="J274" s="8"/>
      <c r="K274" s="8"/>
      <c r="L274" s="8"/>
      <c r="M274" s="8"/>
      <c r="N274" s="8"/>
      <c r="O274" s="8"/>
      <c r="P274" s="8"/>
      <c r="Q274" s="8"/>
    </row>
    <row r="275" spans="1:17" ht="12.75" customHeight="1" x14ac:dyDescent="0.3">
      <c r="A275" s="8"/>
      <c r="B275" s="8"/>
      <c r="C275" s="8"/>
      <c r="D275" s="8"/>
      <c r="E275" s="9"/>
      <c r="F275" s="8"/>
      <c r="G275" s="8"/>
      <c r="H275" s="8"/>
      <c r="I275" s="8"/>
      <c r="J275" s="8"/>
      <c r="K275" s="8"/>
      <c r="L275" s="8"/>
      <c r="M275" s="8"/>
      <c r="N275" s="8"/>
      <c r="O275" s="8"/>
      <c r="P275" s="8"/>
      <c r="Q275" s="8"/>
    </row>
    <row r="276" spans="1:17" ht="12.75" customHeight="1" x14ac:dyDescent="0.3">
      <c r="A276" s="8"/>
      <c r="B276" s="8"/>
      <c r="C276" s="8"/>
      <c r="D276" s="8"/>
      <c r="E276" s="9"/>
      <c r="F276" s="8"/>
      <c r="G276" s="8"/>
      <c r="H276" s="8"/>
      <c r="I276" s="8"/>
      <c r="J276" s="8"/>
      <c r="K276" s="8"/>
      <c r="L276" s="8"/>
      <c r="M276" s="8"/>
      <c r="N276" s="8"/>
      <c r="O276" s="8"/>
      <c r="P276" s="8"/>
      <c r="Q276" s="8"/>
    </row>
    <row r="277" spans="1:17" ht="12.75" customHeight="1" x14ac:dyDescent="0.3">
      <c r="A277" s="8"/>
      <c r="B277" s="8"/>
      <c r="C277" s="8"/>
      <c r="D277" s="8"/>
      <c r="E277" s="9"/>
      <c r="F277" s="8"/>
      <c r="G277" s="8"/>
      <c r="H277" s="8"/>
      <c r="I277" s="8"/>
      <c r="J277" s="8"/>
      <c r="K277" s="8"/>
      <c r="L277" s="8"/>
      <c r="M277" s="8"/>
      <c r="N277" s="8"/>
      <c r="O277" s="8"/>
      <c r="P277" s="8"/>
      <c r="Q277" s="8"/>
    </row>
    <row r="278" spans="1:17" ht="12.75" customHeight="1" x14ac:dyDescent="0.3">
      <c r="A278" s="8"/>
      <c r="B278" s="8"/>
      <c r="C278" s="8"/>
      <c r="D278" s="8"/>
      <c r="E278" s="9"/>
      <c r="F278" s="8"/>
      <c r="G278" s="8"/>
      <c r="H278" s="8"/>
      <c r="I278" s="8"/>
      <c r="J278" s="8"/>
      <c r="K278" s="8"/>
      <c r="L278" s="8"/>
      <c r="M278" s="8"/>
      <c r="N278" s="8"/>
      <c r="O278" s="8"/>
      <c r="P278" s="8"/>
      <c r="Q278" s="8"/>
    </row>
    <row r="279" spans="1:17" ht="12.75" customHeight="1" x14ac:dyDescent="0.3">
      <c r="A279" s="8"/>
      <c r="B279" s="8"/>
      <c r="C279" s="8"/>
      <c r="D279" s="8"/>
      <c r="E279" s="9"/>
      <c r="F279" s="8"/>
      <c r="G279" s="8"/>
      <c r="H279" s="8"/>
      <c r="I279" s="8"/>
      <c r="J279" s="8"/>
      <c r="K279" s="8"/>
      <c r="L279" s="8"/>
      <c r="M279" s="8"/>
      <c r="N279" s="8"/>
      <c r="O279" s="8"/>
      <c r="P279" s="8"/>
      <c r="Q279" s="8"/>
    </row>
    <row r="280" spans="1:17" ht="12.75" customHeight="1" x14ac:dyDescent="0.3">
      <c r="A280" s="8"/>
      <c r="B280" s="8"/>
      <c r="C280" s="8"/>
      <c r="D280" s="8"/>
      <c r="E280" s="9"/>
      <c r="F280" s="8"/>
      <c r="G280" s="8"/>
      <c r="H280" s="8"/>
      <c r="I280" s="8"/>
      <c r="J280" s="8"/>
      <c r="K280" s="8"/>
      <c r="L280" s="8"/>
      <c r="M280" s="8"/>
      <c r="N280" s="8"/>
      <c r="O280" s="8"/>
      <c r="P280" s="8"/>
      <c r="Q280" s="8"/>
    </row>
    <row r="281" spans="1:17" ht="12.75" customHeight="1" x14ac:dyDescent="0.3">
      <c r="A281" s="8"/>
      <c r="B281" s="8"/>
      <c r="C281" s="8"/>
      <c r="D281" s="8"/>
      <c r="E281" s="9"/>
      <c r="F281" s="8"/>
      <c r="G281" s="8"/>
      <c r="H281" s="8"/>
      <c r="I281" s="8"/>
      <c r="J281" s="8"/>
      <c r="K281" s="8"/>
      <c r="L281" s="8"/>
      <c r="M281" s="8"/>
      <c r="N281" s="8"/>
      <c r="O281" s="8"/>
      <c r="P281" s="8"/>
      <c r="Q281" s="8"/>
    </row>
    <row r="282" spans="1:17" ht="12.75" customHeight="1" x14ac:dyDescent="0.3">
      <c r="A282" s="8"/>
      <c r="B282" s="8"/>
      <c r="C282" s="8"/>
      <c r="D282" s="8"/>
      <c r="E282" s="9"/>
      <c r="F282" s="8"/>
      <c r="G282" s="8"/>
      <c r="H282" s="8"/>
      <c r="I282" s="8"/>
      <c r="J282" s="8"/>
      <c r="K282" s="8"/>
      <c r="L282" s="8"/>
      <c r="M282" s="8"/>
      <c r="N282" s="8"/>
      <c r="O282" s="8"/>
      <c r="P282" s="8"/>
      <c r="Q282" s="8"/>
    </row>
    <row r="283" spans="1:17" ht="12.75" customHeight="1" x14ac:dyDescent="0.3">
      <c r="A283" s="8"/>
      <c r="B283" s="8"/>
      <c r="C283" s="8"/>
      <c r="D283" s="8"/>
      <c r="E283" s="9"/>
      <c r="F283" s="8"/>
      <c r="G283" s="8"/>
      <c r="H283" s="8"/>
      <c r="I283" s="8"/>
      <c r="J283" s="8"/>
      <c r="K283" s="8"/>
      <c r="L283" s="8"/>
      <c r="M283" s="8"/>
      <c r="N283" s="8"/>
      <c r="O283" s="8"/>
      <c r="P283" s="8"/>
      <c r="Q283" s="8"/>
    </row>
    <row r="284" spans="1:17" ht="12.75" customHeight="1" x14ac:dyDescent="0.3">
      <c r="A284" s="8"/>
      <c r="B284" s="8"/>
      <c r="C284" s="8"/>
      <c r="D284" s="8"/>
      <c r="E284" s="9"/>
      <c r="F284" s="8"/>
      <c r="G284" s="8"/>
      <c r="H284" s="8"/>
      <c r="I284" s="8"/>
      <c r="J284" s="8"/>
      <c r="K284" s="8"/>
      <c r="L284" s="8"/>
      <c r="M284" s="8"/>
      <c r="N284" s="8"/>
      <c r="O284" s="8"/>
      <c r="P284" s="8"/>
      <c r="Q284" s="8"/>
    </row>
    <row r="285" spans="1:17" ht="12.75" customHeight="1" x14ac:dyDescent="0.3">
      <c r="A285" s="8"/>
      <c r="B285" s="8"/>
      <c r="C285" s="8"/>
      <c r="D285" s="8"/>
      <c r="E285" s="9"/>
      <c r="F285" s="8"/>
      <c r="G285" s="8"/>
      <c r="H285" s="8"/>
      <c r="I285" s="8"/>
      <c r="J285" s="8"/>
      <c r="K285" s="8"/>
      <c r="L285" s="8"/>
      <c r="M285" s="8"/>
      <c r="N285" s="8"/>
      <c r="O285" s="8"/>
      <c r="P285" s="8"/>
      <c r="Q285" s="8"/>
    </row>
    <row r="286" spans="1:17" ht="12.75" customHeight="1" x14ac:dyDescent="0.3">
      <c r="A286" s="8"/>
      <c r="B286" s="8"/>
      <c r="C286" s="8"/>
      <c r="D286" s="8"/>
      <c r="E286" s="9"/>
      <c r="F286" s="8"/>
      <c r="G286" s="8"/>
      <c r="H286" s="8"/>
      <c r="I286" s="8"/>
      <c r="J286" s="8"/>
      <c r="K286" s="8"/>
      <c r="L286" s="8"/>
      <c r="M286" s="8"/>
      <c r="N286" s="8"/>
      <c r="O286" s="8"/>
      <c r="P286" s="8"/>
      <c r="Q286" s="8"/>
    </row>
    <row r="287" spans="1:17" ht="12.75" customHeight="1" x14ac:dyDescent="0.3">
      <c r="A287" s="8"/>
      <c r="B287" s="8"/>
      <c r="C287" s="8"/>
      <c r="D287" s="8"/>
      <c r="E287" s="9"/>
      <c r="F287" s="8"/>
      <c r="G287" s="8"/>
      <c r="H287" s="8"/>
      <c r="I287" s="8"/>
      <c r="J287" s="8"/>
      <c r="K287" s="8"/>
      <c r="L287" s="8"/>
      <c r="M287" s="8"/>
      <c r="N287" s="8"/>
      <c r="O287" s="8"/>
      <c r="P287" s="8"/>
      <c r="Q287" s="8"/>
    </row>
    <row r="288" spans="1:17" ht="12.75" customHeight="1" x14ac:dyDescent="0.3">
      <c r="A288" s="8"/>
      <c r="B288" s="8"/>
      <c r="C288" s="8"/>
      <c r="D288" s="8"/>
      <c r="E288" s="9"/>
      <c r="F288" s="8"/>
      <c r="G288" s="8"/>
      <c r="H288" s="8"/>
      <c r="I288" s="8"/>
      <c r="J288" s="8"/>
      <c r="K288" s="8"/>
      <c r="L288" s="8"/>
      <c r="M288" s="8"/>
      <c r="N288" s="8"/>
      <c r="O288" s="8"/>
      <c r="P288" s="8"/>
      <c r="Q288" s="8"/>
    </row>
    <row r="289" spans="1:17" ht="12.75" customHeight="1" x14ac:dyDescent="0.3">
      <c r="A289" s="8"/>
      <c r="B289" s="8"/>
      <c r="C289" s="8"/>
      <c r="D289" s="8"/>
      <c r="E289" s="9"/>
      <c r="F289" s="8"/>
      <c r="G289" s="8"/>
      <c r="H289" s="8"/>
      <c r="I289" s="8"/>
      <c r="J289" s="8"/>
      <c r="K289" s="8"/>
      <c r="L289" s="8"/>
      <c r="M289" s="8"/>
      <c r="N289" s="8"/>
      <c r="O289" s="8"/>
      <c r="P289" s="8"/>
      <c r="Q289" s="8"/>
    </row>
    <row r="290" spans="1:17" ht="12.75" customHeight="1" x14ac:dyDescent="0.3">
      <c r="A290" s="8"/>
      <c r="B290" s="8"/>
      <c r="C290" s="8"/>
      <c r="D290" s="8"/>
      <c r="E290" s="9"/>
      <c r="F290" s="8"/>
      <c r="G290" s="8"/>
      <c r="H290" s="8"/>
      <c r="I290" s="8"/>
      <c r="J290" s="8"/>
      <c r="K290" s="8"/>
      <c r="L290" s="8"/>
      <c r="M290" s="8"/>
      <c r="N290" s="8"/>
      <c r="O290" s="8"/>
      <c r="P290" s="8"/>
      <c r="Q290" s="8"/>
    </row>
    <row r="291" spans="1:17" ht="12.75" customHeight="1" x14ac:dyDescent="0.3">
      <c r="A291" s="8"/>
      <c r="B291" s="8"/>
      <c r="C291" s="8"/>
      <c r="D291" s="8"/>
      <c r="E291" s="9"/>
      <c r="F291" s="8"/>
      <c r="G291" s="8"/>
      <c r="H291" s="8"/>
      <c r="I291" s="8"/>
      <c r="J291" s="8"/>
      <c r="K291" s="8"/>
      <c r="L291" s="8"/>
      <c r="M291" s="8"/>
      <c r="N291" s="8"/>
      <c r="O291" s="8"/>
      <c r="P291" s="8"/>
      <c r="Q291" s="8"/>
    </row>
    <row r="292" spans="1:17" ht="12.75" customHeight="1" x14ac:dyDescent="0.3">
      <c r="A292" s="8"/>
      <c r="B292" s="8"/>
      <c r="C292" s="8"/>
      <c r="D292" s="8"/>
      <c r="E292" s="9"/>
      <c r="F292" s="8"/>
      <c r="G292" s="8"/>
      <c r="H292" s="8"/>
      <c r="I292" s="8"/>
      <c r="J292" s="8"/>
      <c r="K292" s="8"/>
      <c r="L292" s="8"/>
      <c r="M292" s="8"/>
      <c r="N292" s="8"/>
      <c r="O292" s="8"/>
      <c r="P292" s="8"/>
      <c r="Q292" s="8"/>
    </row>
    <row r="293" spans="1:17" ht="12.75" customHeight="1" x14ac:dyDescent="0.3">
      <c r="A293" s="8"/>
      <c r="B293" s="8"/>
      <c r="C293" s="8"/>
      <c r="D293" s="8"/>
      <c r="E293" s="9"/>
      <c r="F293" s="8"/>
      <c r="G293" s="8"/>
      <c r="H293" s="8"/>
      <c r="I293" s="8"/>
      <c r="J293" s="8"/>
      <c r="K293" s="8"/>
      <c r="L293" s="8"/>
      <c r="M293" s="8"/>
      <c r="N293" s="8"/>
      <c r="O293" s="8"/>
      <c r="P293" s="8"/>
      <c r="Q293" s="8"/>
    </row>
    <row r="294" spans="1:17" ht="12.75" customHeight="1" x14ac:dyDescent="0.3">
      <c r="A294" s="8"/>
      <c r="B294" s="8"/>
      <c r="C294" s="8"/>
      <c r="D294" s="8"/>
      <c r="E294" s="9"/>
      <c r="F294" s="8"/>
      <c r="G294" s="8"/>
      <c r="H294" s="8"/>
      <c r="I294" s="8"/>
      <c r="J294" s="8"/>
      <c r="K294" s="8"/>
      <c r="L294" s="8"/>
      <c r="M294" s="8"/>
      <c r="N294" s="8"/>
      <c r="O294" s="8"/>
      <c r="P294" s="8"/>
      <c r="Q294" s="8"/>
    </row>
    <row r="295" spans="1:17" ht="12.75" customHeight="1" x14ac:dyDescent="0.3">
      <c r="A295" s="8"/>
      <c r="B295" s="8"/>
      <c r="C295" s="8"/>
      <c r="D295" s="8"/>
      <c r="E295" s="9"/>
      <c r="F295" s="8"/>
      <c r="G295" s="8"/>
      <c r="H295" s="8"/>
      <c r="I295" s="8"/>
      <c r="J295" s="8"/>
      <c r="K295" s="8"/>
      <c r="L295" s="8"/>
      <c r="M295" s="8"/>
      <c r="N295" s="8"/>
      <c r="O295" s="8"/>
      <c r="P295" s="8"/>
      <c r="Q295" s="8"/>
    </row>
    <row r="296" spans="1:17" ht="12.75" customHeight="1" x14ac:dyDescent="0.3">
      <c r="A296" s="8"/>
      <c r="B296" s="8"/>
      <c r="C296" s="8"/>
      <c r="D296" s="8"/>
      <c r="E296" s="9"/>
      <c r="F296" s="8"/>
      <c r="G296" s="8"/>
      <c r="H296" s="8"/>
      <c r="I296" s="8"/>
      <c r="J296" s="8"/>
      <c r="K296" s="8"/>
      <c r="L296" s="8"/>
      <c r="M296" s="8"/>
      <c r="N296" s="8"/>
      <c r="O296" s="8"/>
      <c r="P296" s="8"/>
      <c r="Q296" s="8"/>
    </row>
    <row r="297" spans="1:17" ht="12.75" customHeight="1" x14ac:dyDescent="0.3">
      <c r="A297" s="8"/>
      <c r="B297" s="8"/>
      <c r="C297" s="8"/>
      <c r="D297" s="8"/>
      <c r="E297" s="9"/>
      <c r="F297" s="8"/>
      <c r="G297" s="8"/>
      <c r="H297" s="8"/>
      <c r="I297" s="8"/>
      <c r="J297" s="8"/>
      <c r="K297" s="8"/>
      <c r="L297" s="8"/>
      <c r="M297" s="8"/>
      <c r="N297" s="8"/>
      <c r="O297" s="8"/>
      <c r="P297" s="8"/>
      <c r="Q297" s="8"/>
    </row>
    <row r="298" spans="1:17" ht="12.75" customHeight="1" x14ac:dyDescent="0.3">
      <c r="A298" s="8"/>
      <c r="B298" s="8"/>
      <c r="C298" s="8"/>
      <c r="D298" s="8"/>
      <c r="E298" s="9"/>
      <c r="F298" s="8"/>
      <c r="G298" s="8"/>
      <c r="H298" s="8"/>
      <c r="I298" s="8"/>
      <c r="J298" s="8"/>
      <c r="K298" s="8"/>
      <c r="L298" s="8"/>
      <c r="M298" s="8"/>
      <c r="N298" s="8"/>
      <c r="O298" s="8"/>
      <c r="P298" s="8"/>
      <c r="Q298" s="8"/>
    </row>
    <row r="299" spans="1:17" ht="12.75" customHeight="1" x14ac:dyDescent="0.3">
      <c r="A299" s="8"/>
      <c r="B299" s="8"/>
      <c r="C299" s="8"/>
      <c r="D299" s="8"/>
      <c r="E299" s="9"/>
      <c r="F299" s="8"/>
      <c r="G299" s="8"/>
      <c r="H299" s="8"/>
      <c r="I299" s="8"/>
      <c r="J299" s="8"/>
      <c r="K299" s="8"/>
      <c r="L299" s="8"/>
      <c r="M299" s="8"/>
      <c r="N299" s="8"/>
      <c r="O299" s="8"/>
      <c r="P299" s="8"/>
      <c r="Q299" s="8"/>
    </row>
    <row r="300" spans="1:17" ht="12.75" customHeight="1" x14ac:dyDescent="0.3">
      <c r="A300" s="8"/>
      <c r="B300" s="8"/>
      <c r="C300" s="8"/>
      <c r="D300" s="8"/>
      <c r="E300" s="9"/>
      <c r="F300" s="8"/>
      <c r="G300" s="8"/>
      <c r="H300" s="8"/>
      <c r="I300" s="8"/>
      <c r="J300" s="8"/>
      <c r="K300" s="8"/>
      <c r="L300" s="8"/>
      <c r="M300" s="8"/>
      <c r="N300" s="8"/>
      <c r="O300" s="8"/>
      <c r="P300" s="8"/>
      <c r="Q300" s="8"/>
    </row>
    <row r="301" spans="1:17" ht="12.75" customHeight="1" x14ac:dyDescent="0.3">
      <c r="A301" s="8"/>
      <c r="B301" s="8"/>
      <c r="C301" s="8"/>
      <c r="D301" s="8"/>
      <c r="E301" s="9"/>
      <c r="F301" s="8"/>
      <c r="G301" s="8"/>
      <c r="H301" s="8"/>
      <c r="I301" s="8"/>
      <c r="J301" s="8"/>
      <c r="K301" s="8"/>
      <c r="L301" s="8"/>
      <c r="M301" s="8"/>
      <c r="N301" s="8"/>
      <c r="O301" s="8"/>
      <c r="P301" s="8"/>
      <c r="Q301" s="8"/>
    </row>
    <row r="302" spans="1:17" ht="12.75" customHeight="1" x14ac:dyDescent="0.3">
      <c r="A302" s="8"/>
      <c r="B302" s="8"/>
      <c r="C302" s="8"/>
      <c r="D302" s="8"/>
      <c r="E302" s="9"/>
      <c r="F302" s="8"/>
      <c r="G302" s="8"/>
      <c r="H302" s="8"/>
      <c r="I302" s="8"/>
      <c r="J302" s="8"/>
      <c r="K302" s="8"/>
      <c r="L302" s="8"/>
      <c r="M302" s="8"/>
      <c r="N302" s="8"/>
      <c r="O302" s="8"/>
      <c r="P302" s="8"/>
      <c r="Q302" s="8"/>
    </row>
    <row r="303" spans="1:17" ht="12.75" customHeight="1" x14ac:dyDescent="0.3">
      <c r="A303" s="8"/>
      <c r="B303" s="8"/>
      <c r="C303" s="8"/>
      <c r="D303" s="8"/>
      <c r="E303" s="9"/>
      <c r="F303" s="8"/>
      <c r="G303" s="8"/>
      <c r="H303" s="8"/>
      <c r="I303" s="8"/>
      <c r="J303" s="8"/>
      <c r="K303" s="8"/>
      <c r="L303" s="8"/>
      <c r="M303" s="8"/>
      <c r="N303" s="8"/>
      <c r="O303" s="8"/>
      <c r="P303" s="8"/>
      <c r="Q303" s="8"/>
    </row>
    <row r="304" spans="1:17" ht="12.75" customHeight="1" x14ac:dyDescent="0.3">
      <c r="A304" s="8"/>
      <c r="B304" s="8"/>
      <c r="C304" s="8"/>
      <c r="D304" s="8"/>
      <c r="E304" s="9"/>
      <c r="F304" s="8"/>
      <c r="G304" s="8"/>
      <c r="H304" s="8"/>
      <c r="I304" s="8"/>
      <c r="J304" s="8"/>
      <c r="K304" s="8"/>
      <c r="L304" s="8"/>
      <c r="M304" s="8"/>
      <c r="N304" s="8"/>
      <c r="O304" s="8"/>
      <c r="P304" s="8"/>
      <c r="Q304" s="8"/>
    </row>
    <row r="305" spans="1:17" ht="12.75" customHeight="1" x14ac:dyDescent="0.3">
      <c r="A305" s="8"/>
      <c r="B305" s="8"/>
      <c r="C305" s="8"/>
      <c r="D305" s="8"/>
      <c r="E305" s="9"/>
      <c r="F305" s="8"/>
      <c r="G305" s="8"/>
      <c r="H305" s="8"/>
      <c r="I305" s="8"/>
      <c r="J305" s="8"/>
      <c r="K305" s="8"/>
      <c r="L305" s="8"/>
      <c r="M305" s="8"/>
      <c r="N305" s="8"/>
      <c r="O305" s="8"/>
      <c r="P305" s="8"/>
      <c r="Q305" s="8"/>
    </row>
    <row r="306" spans="1:17" ht="12.75" customHeight="1" x14ac:dyDescent="0.3">
      <c r="A306" s="8"/>
      <c r="B306" s="8"/>
      <c r="C306" s="8"/>
      <c r="D306" s="8"/>
      <c r="E306" s="9"/>
      <c r="F306" s="8"/>
      <c r="G306" s="8"/>
      <c r="H306" s="8"/>
      <c r="I306" s="8"/>
      <c r="J306" s="8"/>
      <c r="K306" s="8"/>
      <c r="L306" s="8"/>
      <c r="M306" s="8"/>
      <c r="N306" s="8"/>
      <c r="O306" s="8"/>
      <c r="P306" s="8"/>
      <c r="Q306" s="8"/>
    </row>
    <row r="307" spans="1:17" ht="12.75" customHeight="1" x14ac:dyDescent="0.3">
      <c r="A307" s="8"/>
      <c r="B307" s="8"/>
      <c r="C307" s="8"/>
      <c r="D307" s="8"/>
      <c r="E307" s="9"/>
      <c r="F307" s="8"/>
      <c r="G307" s="8"/>
      <c r="H307" s="8"/>
      <c r="I307" s="8"/>
      <c r="J307" s="8"/>
      <c r="K307" s="8"/>
      <c r="L307" s="8"/>
      <c r="M307" s="8"/>
      <c r="N307" s="8"/>
      <c r="O307" s="8"/>
      <c r="P307" s="8"/>
      <c r="Q307" s="8"/>
    </row>
    <row r="308" spans="1:17" ht="12.75" customHeight="1" x14ac:dyDescent="0.3">
      <c r="A308" s="8"/>
      <c r="B308" s="8"/>
      <c r="C308" s="8"/>
      <c r="D308" s="8"/>
      <c r="E308" s="9"/>
      <c r="F308" s="8"/>
      <c r="G308" s="8"/>
      <c r="H308" s="8"/>
      <c r="I308" s="8"/>
      <c r="J308" s="8"/>
      <c r="K308" s="8"/>
      <c r="L308" s="8"/>
      <c r="M308" s="8"/>
      <c r="N308" s="8"/>
      <c r="O308" s="8"/>
      <c r="P308" s="8"/>
      <c r="Q308" s="8"/>
    </row>
    <row r="309" spans="1:17" ht="12.75" customHeight="1" x14ac:dyDescent="0.3">
      <c r="A309" s="8"/>
      <c r="B309" s="8"/>
      <c r="C309" s="8"/>
      <c r="D309" s="8"/>
      <c r="E309" s="9"/>
      <c r="F309" s="8"/>
      <c r="G309" s="8"/>
      <c r="H309" s="8"/>
      <c r="I309" s="8"/>
      <c r="J309" s="8"/>
      <c r="K309" s="8"/>
      <c r="L309" s="8"/>
      <c r="M309" s="8"/>
      <c r="N309" s="8"/>
      <c r="O309" s="8"/>
      <c r="P309" s="8"/>
      <c r="Q309" s="8"/>
    </row>
    <row r="310" spans="1:17" ht="12.75" customHeight="1" x14ac:dyDescent="0.3">
      <c r="A310" s="8"/>
      <c r="B310" s="8"/>
      <c r="C310" s="8"/>
      <c r="D310" s="8"/>
      <c r="E310" s="9"/>
      <c r="F310" s="8"/>
      <c r="G310" s="8"/>
      <c r="H310" s="8"/>
      <c r="I310" s="8"/>
      <c r="J310" s="8"/>
      <c r="K310" s="8"/>
      <c r="L310" s="8"/>
      <c r="M310" s="8"/>
      <c r="N310" s="8"/>
      <c r="O310" s="8"/>
      <c r="P310" s="8"/>
      <c r="Q310" s="8"/>
    </row>
    <row r="311" spans="1:17" ht="12.75" customHeight="1" x14ac:dyDescent="0.3">
      <c r="A311" s="8"/>
      <c r="B311" s="8"/>
      <c r="C311" s="8"/>
      <c r="D311" s="8"/>
      <c r="E311" s="9"/>
      <c r="F311" s="8"/>
      <c r="G311" s="8"/>
      <c r="H311" s="8"/>
      <c r="I311" s="8"/>
      <c r="J311" s="8"/>
      <c r="K311" s="8"/>
      <c r="L311" s="8"/>
      <c r="M311" s="8"/>
      <c r="N311" s="8"/>
      <c r="O311" s="8"/>
      <c r="P311" s="8"/>
      <c r="Q311" s="8"/>
    </row>
    <row r="312" spans="1:17" ht="12.75" customHeight="1" x14ac:dyDescent="0.3">
      <c r="A312" s="8"/>
      <c r="B312" s="8"/>
      <c r="C312" s="8"/>
      <c r="D312" s="8"/>
      <c r="E312" s="9"/>
      <c r="F312" s="8"/>
      <c r="G312" s="8"/>
      <c r="H312" s="8"/>
      <c r="I312" s="8"/>
      <c r="J312" s="8"/>
      <c r="K312" s="8"/>
      <c r="L312" s="8"/>
      <c r="M312" s="8"/>
      <c r="N312" s="8"/>
      <c r="O312" s="8"/>
      <c r="P312" s="8"/>
      <c r="Q312" s="8"/>
    </row>
    <row r="313" spans="1:17" ht="12.75" customHeight="1" x14ac:dyDescent="0.3">
      <c r="A313" s="8"/>
      <c r="B313" s="8"/>
      <c r="C313" s="8"/>
      <c r="D313" s="8"/>
      <c r="E313" s="9"/>
      <c r="F313" s="8"/>
      <c r="G313" s="8"/>
      <c r="H313" s="8"/>
      <c r="I313" s="8"/>
      <c r="J313" s="8"/>
      <c r="K313" s="8"/>
      <c r="L313" s="8"/>
      <c r="M313" s="8"/>
      <c r="N313" s="8"/>
      <c r="O313" s="8"/>
      <c r="P313" s="8"/>
      <c r="Q313" s="8"/>
    </row>
    <row r="314" spans="1:17" ht="12.75" customHeight="1" x14ac:dyDescent="0.3">
      <c r="A314" s="8"/>
      <c r="B314" s="8"/>
      <c r="C314" s="8"/>
      <c r="D314" s="8"/>
      <c r="E314" s="9"/>
      <c r="F314" s="8"/>
      <c r="G314" s="8"/>
      <c r="H314" s="8"/>
      <c r="I314" s="8"/>
      <c r="J314" s="8"/>
      <c r="K314" s="8"/>
      <c r="L314" s="8"/>
      <c r="M314" s="8"/>
      <c r="N314" s="8"/>
      <c r="O314" s="8"/>
      <c r="P314" s="8"/>
      <c r="Q314" s="8"/>
    </row>
    <row r="315" spans="1:17" ht="12.75" customHeight="1" x14ac:dyDescent="0.3">
      <c r="A315" s="8"/>
      <c r="B315" s="8"/>
      <c r="C315" s="8"/>
      <c r="D315" s="8"/>
      <c r="E315" s="9"/>
      <c r="F315" s="8"/>
      <c r="G315" s="8"/>
      <c r="H315" s="8"/>
      <c r="I315" s="8"/>
      <c r="J315" s="8"/>
      <c r="K315" s="8"/>
      <c r="L315" s="8"/>
      <c r="M315" s="8"/>
      <c r="N315" s="8"/>
      <c r="O315" s="8"/>
      <c r="P315" s="8"/>
      <c r="Q315" s="8"/>
    </row>
    <row r="316" spans="1:17" ht="12.75" customHeight="1" x14ac:dyDescent="0.3">
      <c r="A316" s="8"/>
      <c r="B316" s="8"/>
      <c r="C316" s="8"/>
      <c r="D316" s="8"/>
      <c r="E316" s="9"/>
      <c r="F316" s="8"/>
      <c r="G316" s="8"/>
      <c r="H316" s="8"/>
      <c r="I316" s="8"/>
      <c r="J316" s="8"/>
      <c r="K316" s="8"/>
      <c r="L316" s="8"/>
      <c r="M316" s="8"/>
      <c r="N316" s="8"/>
      <c r="O316" s="8"/>
      <c r="P316" s="8"/>
      <c r="Q316" s="8"/>
    </row>
    <row r="317" spans="1:17" ht="12.75" customHeight="1" x14ac:dyDescent="0.3">
      <c r="A317" s="8"/>
      <c r="B317" s="8"/>
      <c r="C317" s="8"/>
      <c r="D317" s="8"/>
      <c r="E317" s="9"/>
      <c r="F317" s="8"/>
      <c r="G317" s="8"/>
      <c r="H317" s="8"/>
      <c r="I317" s="8"/>
      <c r="J317" s="8"/>
      <c r="K317" s="8"/>
      <c r="L317" s="8"/>
      <c r="M317" s="8"/>
      <c r="N317" s="8"/>
      <c r="O317" s="8"/>
      <c r="P317" s="8"/>
      <c r="Q317" s="8"/>
    </row>
    <row r="318" spans="1:17" ht="12.75" customHeight="1" x14ac:dyDescent="0.3">
      <c r="A318" s="8"/>
      <c r="B318" s="8"/>
      <c r="C318" s="8"/>
      <c r="D318" s="8"/>
      <c r="E318" s="9"/>
      <c r="F318" s="8"/>
      <c r="G318" s="8"/>
      <c r="H318" s="8"/>
      <c r="I318" s="8"/>
      <c r="J318" s="8"/>
      <c r="K318" s="8"/>
      <c r="L318" s="8"/>
      <c r="M318" s="8"/>
      <c r="N318" s="8"/>
      <c r="O318" s="8"/>
      <c r="P318" s="8"/>
      <c r="Q318" s="8"/>
    </row>
    <row r="319" spans="1:17" ht="12.75" customHeight="1" x14ac:dyDescent="0.3">
      <c r="A319" s="8"/>
      <c r="B319" s="8"/>
      <c r="C319" s="8"/>
      <c r="D319" s="8"/>
      <c r="E319" s="9"/>
      <c r="F319" s="8"/>
      <c r="G319" s="8"/>
      <c r="H319" s="8"/>
      <c r="I319" s="8"/>
      <c r="J319" s="8"/>
      <c r="K319" s="8"/>
      <c r="L319" s="8"/>
      <c r="M319" s="8"/>
      <c r="N319" s="8"/>
      <c r="O319" s="8"/>
      <c r="P319" s="8"/>
      <c r="Q319" s="8"/>
    </row>
    <row r="320" spans="1:17" ht="12.75" customHeight="1" x14ac:dyDescent="0.3">
      <c r="A320" s="8"/>
      <c r="B320" s="8"/>
      <c r="C320" s="8"/>
      <c r="D320" s="8"/>
      <c r="E320" s="9"/>
      <c r="F320" s="8"/>
      <c r="G320" s="8"/>
      <c r="H320" s="8"/>
      <c r="I320" s="8"/>
      <c r="J320" s="8"/>
      <c r="K320" s="8"/>
      <c r="L320" s="8"/>
      <c r="M320" s="8"/>
      <c r="N320" s="8"/>
      <c r="O320" s="8"/>
      <c r="P320" s="8"/>
      <c r="Q320" s="8"/>
    </row>
    <row r="321" spans="1:17" ht="12.75" customHeight="1" x14ac:dyDescent="0.3">
      <c r="A321" s="8"/>
      <c r="B321" s="8"/>
      <c r="C321" s="8"/>
      <c r="D321" s="8"/>
      <c r="E321" s="9"/>
      <c r="F321" s="8"/>
      <c r="G321" s="8"/>
      <c r="H321" s="8"/>
      <c r="I321" s="8"/>
      <c r="J321" s="8"/>
      <c r="K321" s="8"/>
      <c r="L321" s="8"/>
      <c r="M321" s="8"/>
      <c r="N321" s="8"/>
      <c r="O321" s="8"/>
      <c r="P321" s="8"/>
      <c r="Q321" s="8"/>
    </row>
    <row r="322" spans="1:17" ht="12.75" customHeight="1" x14ac:dyDescent="0.3">
      <c r="A322" s="8"/>
      <c r="B322" s="8"/>
      <c r="C322" s="8"/>
      <c r="D322" s="8"/>
      <c r="E322" s="9"/>
      <c r="F322" s="8"/>
      <c r="G322" s="8"/>
      <c r="H322" s="8"/>
      <c r="I322" s="8"/>
      <c r="J322" s="8"/>
      <c r="K322" s="8"/>
      <c r="L322" s="8"/>
      <c r="M322" s="8"/>
      <c r="N322" s="8"/>
      <c r="O322" s="8"/>
      <c r="P322" s="8"/>
      <c r="Q322" s="8"/>
    </row>
    <row r="323" spans="1:17" ht="12.75" customHeight="1" x14ac:dyDescent="0.3">
      <c r="A323" s="8"/>
      <c r="B323" s="8"/>
      <c r="C323" s="8"/>
      <c r="D323" s="8"/>
      <c r="E323" s="9"/>
      <c r="F323" s="8"/>
      <c r="G323" s="8"/>
      <c r="H323" s="8"/>
      <c r="I323" s="8"/>
      <c r="J323" s="8"/>
      <c r="K323" s="8"/>
      <c r="L323" s="8"/>
      <c r="M323" s="8"/>
      <c r="N323" s="8"/>
      <c r="O323" s="8"/>
      <c r="P323" s="8"/>
      <c r="Q323" s="8"/>
    </row>
    <row r="324" spans="1:17" ht="12.75" customHeight="1" x14ac:dyDescent="0.3">
      <c r="A324" s="8"/>
      <c r="B324" s="8"/>
      <c r="C324" s="8"/>
      <c r="D324" s="8"/>
      <c r="E324" s="9"/>
      <c r="F324" s="8"/>
      <c r="G324" s="8"/>
      <c r="H324" s="8"/>
      <c r="I324" s="8"/>
      <c r="J324" s="8"/>
      <c r="K324" s="8"/>
      <c r="L324" s="8"/>
      <c r="M324" s="8"/>
      <c r="N324" s="8"/>
      <c r="O324" s="8"/>
      <c r="P324" s="8"/>
      <c r="Q324" s="8"/>
    </row>
    <row r="325" spans="1:17" ht="12.75" customHeight="1" x14ac:dyDescent="0.3">
      <c r="A325" s="8"/>
      <c r="B325" s="8"/>
      <c r="C325" s="8"/>
      <c r="D325" s="8"/>
      <c r="E325" s="9"/>
      <c r="F325" s="8"/>
      <c r="G325" s="8"/>
      <c r="H325" s="8"/>
      <c r="I325" s="8"/>
      <c r="J325" s="8"/>
      <c r="K325" s="8"/>
      <c r="L325" s="8"/>
      <c r="M325" s="8"/>
      <c r="N325" s="8"/>
      <c r="O325" s="8"/>
      <c r="P325" s="8"/>
      <c r="Q325" s="8"/>
    </row>
    <row r="326" spans="1:17" ht="12.75" customHeight="1" x14ac:dyDescent="0.3">
      <c r="A326" s="8"/>
      <c r="B326" s="8"/>
      <c r="C326" s="8"/>
      <c r="D326" s="8"/>
      <c r="E326" s="9"/>
      <c r="F326" s="8"/>
      <c r="G326" s="8"/>
      <c r="H326" s="8"/>
      <c r="I326" s="8"/>
      <c r="J326" s="8"/>
      <c r="K326" s="8"/>
      <c r="L326" s="8"/>
      <c r="M326" s="8"/>
      <c r="N326" s="8"/>
      <c r="O326" s="10"/>
      <c r="P326" s="8"/>
      <c r="Q326" s="8"/>
    </row>
    <row r="327" spans="1:17" ht="12.75" customHeight="1" x14ac:dyDescent="0.3">
      <c r="A327" s="11"/>
      <c r="B327" s="11"/>
      <c r="C327" s="11"/>
      <c r="D327" s="11"/>
      <c r="E327" s="18"/>
      <c r="F327" s="11"/>
      <c r="G327" s="11"/>
      <c r="H327" s="11"/>
      <c r="I327" s="11"/>
      <c r="J327" s="11"/>
      <c r="K327" s="11"/>
      <c r="L327" s="11"/>
      <c r="M327" s="11"/>
      <c r="N327" s="11"/>
      <c r="O327" s="11"/>
      <c r="P327" s="11"/>
      <c r="Q327" s="11"/>
    </row>
    <row r="328" spans="1:17" ht="12.75" customHeight="1" x14ac:dyDescent="0.3">
      <c r="A328" s="11"/>
      <c r="B328" s="11"/>
      <c r="C328" s="11"/>
      <c r="D328" s="11"/>
      <c r="E328" s="18"/>
      <c r="F328" s="11"/>
      <c r="G328" s="11"/>
      <c r="H328" s="11"/>
      <c r="I328" s="11"/>
      <c r="J328" s="11"/>
      <c r="K328" s="11"/>
      <c r="L328" s="11"/>
      <c r="M328" s="11"/>
      <c r="N328" s="11"/>
      <c r="O328" s="11"/>
      <c r="P328" s="11"/>
      <c r="Q328" s="11"/>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96"/>
  <sheetViews>
    <sheetView topLeftCell="D1" zoomScale="80" zoomScaleNormal="80" workbookViewId="0">
      <selection activeCell="O1" sqref="O1"/>
    </sheetView>
  </sheetViews>
  <sheetFormatPr defaultColWidth="9.109375" defaultRowHeight="12.75" customHeight="1" x14ac:dyDescent="0.3"/>
  <cols>
    <col min="1" max="1" width="16" style="12" customWidth="1"/>
    <col min="2" max="2" width="17.88671875" style="12" customWidth="1"/>
    <col min="3" max="3" width="16" style="12" customWidth="1"/>
    <col min="4" max="4" width="24.109375" style="12" customWidth="1"/>
    <col min="5" max="5" width="16.6640625" style="19" customWidth="1"/>
    <col min="6" max="6" width="19.5546875" style="19" customWidth="1"/>
    <col min="7" max="7" width="16.44140625" style="12" customWidth="1"/>
    <col min="8" max="8" width="26" style="12" bestFit="1" customWidth="1"/>
    <col min="9" max="9" width="17.33203125" style="12" customWidth="1"/>
    <col min="10" max="10" width="15.6640625" style="12" customWidth="1"/>
    <col min="11" max="11" width="17.44140625" style="12" customWidth="1"/>
    <col min="12" max="12" width="17.33203125" style="12" customWidth="1"/>
    <col min="13" max="13" width="13.88671875" style="12" customWidth="1"/>
    <col min="14" max="15" width="30.77734375" style="12" customWidth="1"/>
    <col min="16" max="16" width="18" style="12" customWidth="1"/>
    <col min="17" max="17" width="15.109375" style="12" customWidth="1"/>
    <col min="18" max="16384" width="9.109375" style="12"/>
  </cols>
  <sheetData>
    <row r="1" spans="1:17" ht="12.75" customHeight="1" x14ac:dyDescent="0.3">
      <c r="A1" s="14" t="s">
        <v>0</v>
      </c>
      <c r="B1" s="14" t="s">
        <v>1</v>
      </c>
      <c r="C1" s="1" t="s">
        <v>2</v>
      </c>
      <c r="D1" s="2" t="s">
        <v>3</v>
      </c>
      <c r="E1" s="15" t="s">
        <v>4</v>
      </c>
      <c r="F1" s="2" t="s">
        <v>5</v>
      </c>
      <c r="G1" s="2" t="s">
        <v>6</v>
      </c>
      <c r="H1" s="2" t="s">
        <v>664</v>
      </c>
      <c r="I1" s="2" t="s">
        <v>7</v>
      </c>
      <c r="J1" s="2" t="s">
        <v>8</v>
      </c>
      <c r="K1" s="1" t="s">
        <v>9</v>
      </c>
      <c r="L1" s="1" t="s">
        <v>10</v>
      </c>
      <c r="M1" s="1" t="s">
        <v>11</v>
      </c>
      <c r="N1" s="1" t="s">
        <v>679</v>
      </c>
      <c r="O1" s="1" t="s">
        <v>1226</v>
      </c>
      <c r="P1" s="1" t="s">
        <v>12</v>
      </c>
      <c r="Q1" s="1" t="s">
        <v>13</v>
      </c>
    </row>
    <row r="2" spans="1:17" ht="12.75" customHeight="1" x14ac:dyDescent="0.3">
      <c r="A2" s="77" t="s">
        <v>114</v>
      </c>
      <c r="B2" s="77" t="s">
        <v>83</v>
      </c>
      <c r="C2" s="3">
        <v>1</v>
      </c>
      <c r="D2" s="77" t="s">
        <v>71</v>
      </c>
      <c r="E2" s="78"/>
      <c r="F2" s="78">
        <v>52.3</v>
      </c>
      <c r="G2" s="77" t="s">
        <v>38</v>
      </c>
      <c r="H2" s="3"/>
      <c r="I2" s="50"/>
      <c r="J2" s="50">
        <v>0</v>
      </c>
      <c r="K2" s="65"/>
      <c r="L2" s="66">
        <v>0</v>
      </c>
      <c r="M2" s="66">
        <v>0</v>
      </c>
      <c r="N2" s="66">
        <v>0</v>
      </c>
      <c r="O2" s="80">
        <v>0</v>
      </c>
      <c r="P2" s="80">
        <v>0</v>
      </c>
      <c r="Q2" s="50" t="s">
        <v>121</v>
      </c>
    </row>
    <row r="3" spans="1:17" ht="12.75" customHeight="1" x14ac:dyDescent="0.3">
      <c r="A3" s="77" t="s">
        <v>114</v>
      </c>
      <c r="B3" s="77" t="s">
        <v>83</v>
      </c>
      <c r="C3" s="3">
        <v>2</v>
      </c>
      <c r="D3" s="77" t="s">
        <v>71</v>
      </c>
      <c r="E3" s="78"/>
      <c r="F3" s="78">
        <v>51.6</v>
      </c>
      <c r="G3" s="77" t="s">
        <v>38</v>
      </c>
      <c r="H3" s="3"/>
      <c r="I3" s="50"/>
      <c r="J3" s="50">
        <v>0</v>
      </c>
      <c r="K3" s="65"/>
      <c r="L3" s="66">
        <v>0</v>
      </c>
      <c r="M3" s="66">
        <v>0</v>
      </c>
      <c r="N3" s="66">
        <v>0</v>
      </c>
      <c r="O3" s="80">
        <v>0</v>
      </c>
      <c r="P3" s="80">
        <v>0</v>
      </c>
      <c r="Q3" s="50" t="s">
        <v>121</v>
      </c>
    </row>
    <row r="4" spans="1:17" ht="12.75" customHeight="1" x14ac:dyDescent="0.3">
      <c r="A4" s="77" t="s">
        <v>114</v>
      </c>
      <c r="B4" s="77" t="s">
        <v>83</v>
      </c>
      <c r="C4" s="3">
        <v>3</v>
      </c>
      <c r="D4" s="77" t="s">
        <v>95</v>
      </c>
      <c r="E4" s="78"/>
      <c r="F4" s="78">
        <v>8.8000000000000007</v>
      </c>
      <c r="G4" s="77" t="s">
        <v>38</v>
      </c>
      <c r="H4" s="3"/>
      <c r="I4" s="50"/>
      <c r="J4" s="50">
        <v>0</v>
      </c>
      <c r="K4" s="65"/>
      <c r="L4" s="66">
        <v>0</v>
      </c>
      <c r="M4" s="66">
        <v>0</v>
      </c>
      <c r="N4" s="66">
        <v>0</v>
      </c>
      <c r="O4" s="80">
        <v>0</v>
      </c>
      <c r="P4" s="80">
        <v>0</v>
      </c>
      <c r="Q4" s="50" t="s">
        <v>121</v>
      </c>
    </row>
    <row r="5" spans="1:17" ht="12.75" customHeight="1" x14ac:dyDescent="0.3">
      <c r="A5" s="77" t="s">
        <v>114</v>
      </c>
      <c r="B5" s="77" t="s">
        <v>83</v>
      </c>
      <c r="C5" s="3">
        <v>5</v>
      </c>
      <c r="D5" s="77" t="s">
        <v>74</v>
      </c>
      <c r="E5" s="78"/>
      <c r="F5" s="78">
        <v>10.5</v>
      </c>
      <c r="G5" s="77" t="s">
        <v>38</v>
      </c>
      <c r="H5" s="3"/>
      <c r="I5" s="50"/>
      <c r="J5" s="50">
        <v>0</v>
      </c>
      <c r="K5" s="65"/>
      <c r="L5" s="66">
        <v>0</v>
      </c>
      <c r="M5" s="66">
        <v>0</v>
      </c>
      <c r="N5" s="66">
        <v>0</v>
      </c>
      <c r="O5" s="80">
        <v>0</v>
      </c>
      <c r="P5" s="80">
        <v>0</v>
      </c>
      <c r="Q5" s="50" t="s">
        <v>121</v>
      </c>
    </row>
    <row r="6" spans="1:17" ht="12.75" customHeight="1" x14ac:dyDescent="0.3">
      <c r="A6" s="77" t="s">
        <v>114</v>
      </c>
      <c r="B6" s="77" t="s">
        <v>83</v>
      </c>
      <c r="C6" s="3">
        <v>6</v>
      </c>
      <c r="D6" s="77" t="s">
        <v>72</v>
      </c>
      <c r="E6" s="78"/>
      <c r="F6" s="78">
        <v>3.3</v>
      </c>
      <c r="G6" s="77" t="s">
        <v>122</v>
      </c>
      <c r="H6" s="3"/>
      <c r="I6" s="50"/>
      <c r="J6" s="50">
        <v>0</v>
      </c>
      <c r="K6" s="65"/>
      <c r="L6" s="66">
        <v>0</v>
      </c>
      <c r="M6" s="66">
        <v>0</v>
      </c>
      <c r="N6" s="66">
        <v>0</v>
      </c>
      <c r="O6" s="80">
        <v>0</v>
      </c>
      <c r="P6" s="80">
        <v>0</v>
      </c>
      <c r="Q6" s="50" t="s">
        <v>121</v>
      </c>
    </row>
    <row r="7" spans="1:17" ht="12.75" customHeight="1" x14ac:dyDescent="0.3">
      <c r="A7" s="77" t="s">
        <v>114</v>
      </c>
      <c r="B7" s="77" t="s">
        <v>83</v>
      </c>
      <c r="C7" s="3">
        <v>7</v>
      </c>
      <c r="D7" s="77" t="s">
        <v>123</v>
      </c>
      <c r="E7" s="78"/>
      <c r="F7" s="78">
        <v>13.9</v>
      </c>
      <c r="G7" s="77" t="s">
        <v>34</v>
      </c>
      <c r="H7" s="3"/>
      <c r="I7" s="50"/>
      <c r="J7" s="50">
        <v>0</v>
      </c>
      <c r="K7" s="65"/>
      <c r="L7" s="66">
        <v>0</v>
      </c>
      <c r="M7" s="66">
        <v>0</v>
      </c>
      <c r="N7" s="66">
        <v>0</v>
      </c>
      <c r="O7" s="80">
        <v>0</v>
      </c>
      <c r="P7" s="80">
        <v>0</v>
      </c>
      <c r="Q7" s="50" t="s">
        <v>121</v>
      </c>
    </row>
    <row r="8" spans="1:17" ht="12.75" customHeight="1" x14ac:dyDescent="0.3">
      <c r="A8" s="77" t="s">
        <v>114</v>
      </c>
      <c r="B8" s="77" t="s">
        <v>83</v>
      </c>
      <c r="C8" s="3">
        <v>8</v>
      </c>
      <c r="D8" s="77" t="s">
        <v>123</v>
      </c>
      <c r="E8" s="78"/>
      <c r="F8" s="78">
        <v>5.4</v>
      </c>
      <c r="G8" s="77" t="s">
        <v>34</v>
      </c>
      <c r="H8" s="3"/>
      <c r="I8" s="50"/>
      <c r="J8" s="50">
        <v>0</v>
      </c>
      <c r="K8" s="65"/>
      <c r="L8" s="66">
        <v>0</v>
      </c>
      <c r="M8" s="66">
        <v>0</v>
      </c>
      <c r="N8" s="66">
        <v>0</v>
      </c>
      <c r="O8" s="80">
        <v>0</v>
      </c>
      <c r="P8" s="80">
        <v>0</v>
      </c>
      <c r="Q8" s="50" t="s">
        <v>121</v>
      </c>
    </row>
    <row r="9" spans="1:17" ht="12.75" customHeight="1" x14ac:dyDescent="0.3">
      <c r="A9" s="77" t="s">
        <v>114</v>
      </c>
      <c r="B9" s="77" t="s">
        <v>83</v>
      </c>
      <c r="C9" s="3">
        <v>9</v>
      </c>
      <c r="D9" s="77" t="s">
        <v>71</v>
      </c>
      <c r="E9" s="78">
        <v>61.7</v>
      </c>
      <c r="F9" s="78"/>
      <c r="G9" s="77" t="s">
        <v>38</v>
      </c>
      <c r="H9" s="3">
        <v>7</v>
      </c>
      <c r="I9" s="50"/>
      <c r="J9" s="50">
        <v>200</v>
      </c>
      <c r="K9" s="65"/>
      <c r="L9" s="66">
        <v>0</v>
      </c>
      <c r="M9" s="66">
        <v>0</v>
      </c>
      <c r="N9" s="66">
        <v>0</v>
      </c>
      <c r="O9" s="80">
        <v>0</v>
      </c>
      <c r="P9" s="80">
        <v>0</v>
      </c>
      <c r="Q9" s="109"/>
    </row>
    <row r="10" spans="1:17" ht="12.75" customHeight="1" x14ac:dyDescent="0.3">
      <c r="A10" s="77" t="s">
        <v>114</v>
      </c>
      <c r="B10" s="77" t="s">
        <v>83</v>
      </c>
      <c r="C10" s="3">
        <v>10</v>
      </c>
      <c r="D10" s="77" t="s">
        <v>71</v>
      </c>
      <c r="E10" s="78">
        <v>65.599999999999994</v>
      </c>
      <c r="F10" s="78"/>
      <c r="G10" s="77" t="s">
        <v>38</v>
      </c>
      <c r="H10" s="3">
        <v>7</v>
      </c>
      <c r="I10" s="50"/>
      <c r="J10" s="50">
        <v>200</v>
      </c>
      <c r="K10" s="65"/>
      <c r="L10" s="66">
        <v>0</v>
      </c>
      <c r="M10" s="66">
        <v>0</v>
      </c>
      <c r="N10" s="66">
        <v>0</v>
      </c>
      <c r="O10" s="80">
        <v>0</v>
      </c>
      <c r="P10" s="80">
        <v>0</v>
      </c>
      <c r="Q10" s="109"/>
    </row>
    <row r="11" spans="1:17" ht="12.75" customHeight="1" x14ac:dyDescent="0.3">
      <c r="A11" s="77" t="s">
        <v>114</v>
      </c>
      <c r="B11" s="77" t="s">
        <v>83</v>
      </c>
      <c r="C11" s="3">
        <v>11</v>
      </c>
      <c r="D11" s="77" t="s">
        <v>71</v>
      </c>
      <c r="E11" s="78">
        <v>55.3</v>
      </c>
      <c r="F11" s="78"/>
      <c r="G11" s="77" t="s">
        <v>38</v>
      </c>
      <c r="H11" s="3">
        <v>7</v>
      </c>
      <c r="I11" s="50"/>
      <c r="J11" s="50">
        <v>200</v>
      </c>
      <c r="K11" s="65"/>
      <c r="L11" s="66">
        <v>0</v>
      </c>
      <c r="M11" s="66">
        <v>0</v>
      </c>
      <c r="N11" s="66">
        <v>0</v>
      </c>
      <c r="O11" s="80">
        <v>0</v>
      </c>
      <c r="P11" s="80">
        <v>0</v>
      </c>
      <c r="Q11" s="109"/>
    </row>
    <row r="12" spans="1:17" ht="12.75" customHeight="1" x14ac:dyDescent="0.3">
      <c r="A12" s="77" t="s">
        <v>114</v>
      </c>
      <c r="B12" s="77" t="s">
        <v>83</v>
      </c>
      <c r="C12" s="3">
        <v>12</v>
      </c>
      <c r="D12" s="77" t="s">
        <v>71</v>
      </c>
      <c r="E12" s="78">
        <v>55.3</v>
      </c>
      <c r="F12" s="78"/>
      <c r="G12" s="77" t="s">
        <v>38</v>
      </c>
      <c r="H12" s="3">
        <v>7</v>
      </c>
      <c r="I12" s="50"/>
      <c r="J12" s="50">
        <v>200</v>
      </c>
      <c r="K12" s="65"/>
      <c r="L12" s="66">
        <v>0</v>
      </c>
      <c r="M12" s="66">
        <v>0</v>
      </c>
      <c r="N12" s="66">
        <v>0</v>
      </c>
      <c r="O12" s="80">
        <v>0</v>
      </c>
      <c r="P12" s="80">
        <v>0</v>
      </c>
      <c r="Q12" s="109"/>
    </row>
    <row r="13" spans="1:17" ht="12.75" customHeight="1" x14ac:dyDescent="0.3">
      <c r="A13" s="77" t="s">
        <v>114</v>
      </c>
      <c r="B13" s="77" t="s">
        <v>83</v>
      </c>
      <c r="C13" s="3">
        <v>13</v>
      </c>
      <c r="D13" s="77" t="s">
        <v>71</v>
      </c>
      <c r="E13" s="78">
        <v>54.7</v>
      </c>
      <c r="F13" s="78"/>
      <c r="G13" s="77" t="s">
        <v>38</v>
      </c>
      <c r="H13" s="3">
        <v>7</v>
      </c>
      <c r="I13" s="50"/>
      <c r="J13" s="50">
        <v>200</v>
      </c>
      <c r="K13" s="65"/>
      <c r="L13" s="66">
        <v>0</v>
      </c>
      <c r="M13" s="66">
        <v>0</v>
      </c>
      <c r="N13" s="66">
        <v>0</v>
      </c>
      <c r="O13" s="80">
        <v>0</v>
      </c>
      <c r="P13" s="80">
        <v>0</v>
      </c>
      <c r="Q13" s="109"/>
    </row>
    <row r="14" spans="1:17" ht="12.75" customHeight="1" x14ac:dyDescent="0.3">
      <c r="A14" s="77" t="s">
        <v>114</v>
      </c>
      <c r="B14" s="77" t="s">
        <v>83</v>
      </c>
      <c r="C14" s="3">
        <v>14</v>
      </c>
      <c r="D14" s="77" t="s">
        <v>71</v>
      </c>
      <c r="E14" s="78">
        <v>54.7</v>
      </c>
      <c r="F14" s="78"/>
      <c r="G14" s="77" t="s">
        <v>38</v>
      </c>
      <c r="H14" s="3">
        <v>7</v>
      </c>
      <c r="I14" s="50"/>
      <c r="J14" s="50">
        <v>200</v>
      </c>
      <c r="K14" s="65"/>
      <c r="L14" s="66">
        <v>0</v>
      </c>
      <c r="M14" s="66">
        <v>0</v>
      </c>
      <c r="N14" s="66">
        <v>0</v>
      </c>
      <c r="O14" s="80">
        <v>0</v>
      </c>
      <c r="P14" s="80">
        <v>0</v>
      </c>
      <c r="Q14" s="109"/>
    </row>
    <row r="15" spans="1:17" ht="12.75" customHeight="1" x14ac:dyDescent="0.3">
      <c r="A15" s="77" t="s">
        <v>114</v>
      </c>
      <c r="B15" s="77" t="s">
        <v>83</v>
      </c>
      <c r="C15" s="3">
        <v>15</v>
      </c>
      <c r="D15" s="77" t="s">
        <v>71</v>
      </c>
      <c r="E15" s="78">
        <v>55.3</v>
      </c>
      <c r="F15" s="78"/>
      <c r="G15" s="77" t="s">
        <v>38</v>
      </c>
      <c r="H15" s="3">
        <v>7</v>
      </c>
      <c r="I15" s="50"/>
      <c r="J15" s="50">
        <v>200</v>
      </c>
      <c r="K15" s="65"/>
      <c r="L15" s="66">
        <v>0</v>
      </c>
      <c r="M15" s="66">
        <v>0</v>
      </c>
      <c r="N15" s="66">
        <v>0</v>
      </c>
      <c r="O15" s="80">
        <v>0</v>
      </c>
      <c r="P15" s="80">
        <v>0</v>
      </c>
      <c r="Q15" s="109"/>
    </row>
    <row r="16" spans="1:17" ht="12.75" customHeight="1" x14ac:dyDescent="0.3">
      <c r="A16" s="77" t="s">
        <v>114</v>
      </c>
      <c r="B16" s="77" t="s">
        <v>83</v>
      </c>
      <c r="C16" s="3">
        <v>16</v>
      </c>
      <c r="D16" s="77" t="s">
        <v>116</v>
      </c>
      <c r="E16" s="78">
        <v>30.1</v>
      </c>
      <c r="F16" s="78"/>
      <c r="G16" s="77" t="s">
        <v>38</v>
      </c>
      <c r="H16" s="3">
        <v>4</v>
      </c>
      <c r="I16" s="50"/>
      <c r="J16" s="50">
        <v>200</v>
      </c>
      <c r="K16" s="65"/>
      <c r="L16" s="66">
        <v>0</v>
      </c>
      <c r="M16" s="66">
        <v>0</v>
      </c>
      <c r="N16" s="66">
        <v>0</v>
      </c>
      <c r="O16" s="80">
        <v>0</v>
      </c>
      <c r="P16" s="80">
        <v>0</v>
      </c>
      <c r="Q16" s="109"/>
    </row>
    <row r="17" spans="1:17" ht="12.75" customHeight="1" x14ac:dyDescent="0.3">
      <c r="A17" s="77" t="s">
        <v>114</v>
      </c>
      <c r="B17" s="77" t="s">
        <v>83</v>
      </c>
      <c r="C17" s="3">
        <v>17</v>
      </c>
      <c r="D17" s="77" t="s">
        <v>116</v>
      </c>
      <c r="E17" s="78">
        <v>30.1</v>
      </c>
      <c r="F17" s="78"/>
      <c r="G17" s="77" t="s">
        <v>38</v>
      </c>
      <c r="H17" s="3">
        <v>4</v>
      </c>
      <c r="I17" s="50"/>
      <c r="J17" s="50">
        <v>200</v>
      </c>
      <c r="K17" s="65"/>
      <c r="L17" s="66">
        <v>0</v>
      </c>
      <c r="M17" s="66">
        <v>0</v>
      </c>
      <c r="N17" s="66">
        <v>0</v>
      </c>
      <c r="O17" s="80">
        <v>0</v>
      </c>
      <c r="P17" s="80">
        <v>0</v>
      </c>
      <c r="Q17" s="109"/>
    </row>
    <row r="18" spans="1:17" ht="12.75" customHeight="1" x14ac:dyDescent="0.3">
      <c r="A18" s="77" t="s">
        <v>114</v>
      </c>
      <c r="B18" s="77" t="s">
        <v>83</v>
      </c>
      <c r="C18" s="3">
        <v>18</v>
      </c>
      <c r="D18" s="77" t="s">
        <v>116</v>
      </c>
      <c r="E18" s="78">
        <v>34.299999999999997</v>
      </c>
      <c r="F18" s="78"/>
      <c r="G18" s="77" t="s">
        <v>38</v>
      </c>
      <c r="H18" s="3">
        <v>4</v>
      </c>
      <c r="I18" s="50"/>
      <c r="J18" s="50">
        <v>200</v>
      </c>
      <c r="K18" s="65"/>
      <c r="L18" s="66">
        <v>0</v>
      </c>
      <c r="M18" s="66">
        <v>0</v>
      </c>
      <c r="N18" s="66">
        <v>0</v>
      </c>
      <c r="O18" s="80">
        <v>0</v>
      </c>
      <c r="P18" s="80">
        <v>0</v>
      </c>
      <c r="Q18" s="109"/>
    </row>
    <row r="19" spans="1:17" ht="12.75" customHeight="1" x14ac:dyDescent="0.3">
      <c r="A19" s="77" t="s">
        <v>114</v>
      </c>
      <c r="B19" s="77" t="s">
        <v>83</v>
      </c>
      <c r="C19" s="3">
        <v>19</v>
      </c>
      <c r="D19" s="77" t="s">
        <v>94</v>
      </c>
      <c r="E19" s="78">
        <v>85.1</v>
      </c>
      <c r="F19" s="78"/>
      <c r="G19" s="77" t="s">
        <v>38</v>
      </c>
      <c r="H19" s="3">
        <v>5</v>
      </c>
      <c r="I19" s="50"/>
      <c r="J19" s="50">
        <v>200</v>
      </c>
      <c r="K19" s="65"/>
      <c r="L19" s="66">
        <v>0</v>
      </c>
      <c r="M19" s="66">
        <v>0</v>
      </c>
      <c r="N19" s="66">
        <v>0</v>
      </c>
      <c r="O19" s="80">
        <v>0</v>
      </c>
      <c r="P19" s="80">
        <v>0</v>
      </c>
      <c r="Q19" s="109"/>
    </row>
    <row r="20" spans="1:17" ht="12.75" customHeight="1" x14ac:dyDescent="0.3">
      <c r="A20" s="77" t="s">
        <v>114</v>
      </c>
      <c r="B20" s="77" t="s">
        <v>83</v>
      </c>
      <c r="C20" s="3">
        <v>20</v>
      </c>
      <c r="D20" s="77" t="s">
        <v>94</v>
      </c>
      <c r="E20" s="78">
        <v>85.9</v>
      </c>
      <c r="F20" s="78"/>
      <c r="G20" s="77" t="s">
        <v>38</v>
      </c>
      <c r="H20" s="3">
        <v>5</v>
      </c>
      <c r="I20" s="50"/>
      <c r="J20" s="50">
        <v>200</v>
      </c>
      <c r="K20" s="65"/>
      <c r="L20" s="66">
        <v>0</v>
      </c>
      <c r="M20" s="66">
        <v>0</v>
      </c>
      <c r="N20" s="66">
        <v>0</v>
      </c>
      <c r="O20" s="80">
        <v>0</v>
      </c>
      <c r="P20" s="80">
        <v>0</v>
      </c>
      <c r="Q20" s="109"/>
    </row>
    <row r="21" spans="1:17" ht="12.75" customHeight="1" x14ac:dyDescent="0.3">
      <c r="A21" s="77" t="s">
        <v>114</v>
      </c>
      <c r="B21" s="77" t="s">
        <v>83</v>
      </c>
      <c r="C21" s="3">
        <v>21</v>
      </c>
      <c r="D21" s="77" t="s">
        <v>101</v>
      </c>
      <c r="E21" s="78">
        <v>5.9</v>
      </c>
      <c r="F21" s="78"/>
      <c r="G21" s="77" t="s">
        <v>38</v>
      </c>
      <c r="H21" s="3">
        <v>2</v>
      </c>
      <c r="I21" s="50"/>
      <c r="J21" s="50">
        <v>5</v>
      </c>
      <c r="K21" s="65"/>
      <c r="L21" s="66">
        <v>0</v>
      </c>
      <c r="M21" s="66">
        <v>0</v>
      </c>
      <c r="N21" s="66">
        <v>0</v>
      </c>
      <c r="O21" s="80">
        <v>0</v>
      </c>
      <c r="P21" s="80">
        <v>0</v>
      </c>
      <c r="Q21" s="109"/>
    </row>
    <row r="22" spans="1:17" ht="12.75" customHeight="1" x14ac:dyDescent="0.3">
      <c r="A22" s="77" t="s">
        <v>114</v>
      </c>
      <c r="B22" s="77" t="s">
        <v>83</v>
      </c>
      <c r="C22" s="3">
        <v>22</v>
      </c>
      <c r="D22" s="77" t="s">
        <v>124</v>
      </c>
      <c r="E22" s="78">
        <v>12.8</v>
      </c>
      <c r="F22" s="78"/>
      <c r="G22" s="77" t="s">
        <v>38</v>
      </c>
      <c r="H22" s="3">
        <v>6</v>
      </c>
      <c r="I22" s="50"/>
      <c r="J22" s="50">
        <v>40</v>
      </c>
      <c r="K22" s="65"/>
      <c r="L22" s="66">
        <v>0</v>
      </c>
      <c r="M22" s="66">
        <v>0</v>
      </c>
      <c r="N22" s="66">
        <v>0</v>
      </c>
      <c r="O22" s="80">
        <v>0</v>
      </c>
      <c r="P22" s="80">
        <v>0</v>
      </c>
      <c r="Q22" s="109"/>
    </row>
    <row r="23" spans="1:17" ht="12.75" customHeight="1" x14ac:dyDescent="0.3">
      <c r="A23" s="77" t="s">
        <v>114</v>
      </c>
      <c r="B23" s="77" t="s">
        <v>83</v>
      </c>
      <c r="C23" s="3">
        <v>23</v>
      </c>
      <c r="D23" s="77" t="s">
        <v>95</v>
      </c>
      <c r="E23" s="78">
        <v>7.2</v>
      </c>
      <c r="F23" s="78"/>
      <c r="G23" s="77" t="s">
        <v>38</v>
      </c>
      <c r="H23" s="3">
        <v>9</v>
      </c>
      <c r="I23" s="50"/>
      <c r="J23" s="50">
        <v>200</v>
      </c>
      <c r="K23" s="65"/>
      <c r="L23" s="66">
        <v>0</v>
      </c>
      <c r="M23" s="66">
        <v>0</v>
      </c>
      <c r="N23" s="66">
        <v>0</v>
      </c>
      <c r="O23" s="80">
        <v>0</v>
      </c>
      <c r="P23" s="80">
        <v>0</v>
      </c>
      <c r="Q23" s="109"/>
    </row>
    <row r="24" spans="1:17" ht="12.75" customHeight="1" x14ac:dyDescent="0.3">
      <c r="A24" s="77" t="s">
        <v>114</v>
      </c>
      <c r="B24" s="77" t="s">
        <v>83</v>
      </c>
      <c r="C24" s="3">
        <v>28</v>
      </c>
      <c r="D24" s="77" t="s">
        <v>108</v>
      </c>
      <c r="E24" s="78">
        <v>5</v>
      </c>
      <c r="F24" s="78"/>
      <c r="G24" s="77" t="s">
        <v>38</v>
      </c>
      <c r="H24" s="3">
        <v>8</v>
      </c>
      <c r="I24" s="50"/>
      <c r="J24" s="50">
        <v>200</v>
      </c>
      <c r="K24" s="65"/>
      <c r="L24" s="66">
        <v>0</v>
      </c>
      <c r="M24" s="66">
        <v>0</v>
      </c>
      <c r="N24" s="66">
        <v>0</v>
      </c>
      <c r="O24" s="80">
        <v>0</v>
      </c>
      <c r="P24" s="80">
        <v>0</v>
      </c>
      <c r="Q24" s="109"/>
    </row>
    <row r="25" spans="1:17" ht="12.75" customHeight="1" x14ac:dyDescent="0.3">
      <c r="A25" s="77" t="s">
        <v>114</v>
      </c>
      <c r="B25" s="77" t="s">
        <v>83</v>
      </c>
      <c r="C25" s="3">
        <v>29</v>
      </c>
      <c r="D25" s="77" t="s">
        <v>89</v>
      </c>
      <c r="E25" s="78">
        <v>36.200000000000003</v>
      </c>
      <c r="F25" s="78"/>
      <c r="G25" s="77" t="s">
        <v>34</v>
      </c>
      <c r="H25" s="3">
        <v>4</v>
      </c>
      <c r="I25" s="50"/>
      <c r="J25" s="50">
        <v>200</v>
      </c>
      <c r="K25" s="65"/>
      <c r="L25" s="66">
        <v>0</v>
      </c>
      <c r="M25" s="66">
        <v>0</v>
      </c>
      <c r="N25" s="66">
        <v>0</v>
      </c>
      <c r="O25" s="80">
        <v>0</v>
      </c>
      <c r="P25" s="80">
        <v>0</v>
      </c>
      <c r="Q25" s="109"/>
    </row>
    <row r="26" spans="1:17" ht="12.75" customHeight="1" x14ac:dyDescent="0.3">
      <c r="A26" s="77" t="s">
        <v>114</v>
      </c>
      <c r="B26" s="77" t="s">
        <v>83</v>
      </c>
      <c r="C26" s="3">
        <v>30</v>
      </c>
      <c r="D26" s="77" t="s">
        <v>123</v>
      </c>
      <c r="E26" s="78">
        <v>108.9</v>
      </c>
      <c r="F26" s="78"/>
      <c r="G26" s="77" t="s">
        <v>34</v>
      </c>
      <c r="H26" s="3">
        <v>4</v>
      </c>
      <c r="I26" s="50"/>
      <c r="J26" s="50">
        <v>200</v>
      </c>
      <c r="K26" s="65"/>
      <c r="L26" s="66">
        <v>0</v>
      </c>
      <c r="M26" s="66">
        <v>0</v>
      </c>
      <c r="N26" s="66">
        <v>0</v>
      </c>
      <c r="O26" s="80">
        <v>0</v>
      </c>
      <c r="P26" s="80">
        <v>0</v>
      </c>
      <c r="Q26" s="109"/>
    </row>
    <row r="27" spans="1:17" ht="12.75" customHeight="1" x14ac:dyDescent="0.3">
      <c r="A27" s="77" t="s">
        <v>114</v>
      </c>
      <c r="B27" s="77" t="s">
        <v>83</v>
      </c>
      <c r="C27" s="3">
        <v>31</v>
      </c>
      <c r="D27" s="77" t="s">
        <v>89</v>
      </c>
      <c r="E27" s="78">
        <v>61</v>
      </c>
      <c r="F27" s="78"/>
      <c r="G27" s="77" t="s">
        <v>34</v>
      </c>
      <c r="H27" s="3">
        <v>4</v>
      </c>
      <c r="I27" s="50"/>
      <c r="J27" s="50">
        <v>200</v>
      </c>
      <c r="K27" s="65"/>
      <c r="L27" s="66">
        <v>0</v>
      </c>
      <c r="M27" s="66">
        <v>0</v>
      </c>
      <c r="N27" s="66">
        <v>0</v>
      </c>
      <c r="O27" s="80">
        <v>0</v>
      </c>
      <c r="P27" s="80">
        <v>0</v>
      </c>
      <c r="Q27" s="109"/>
    </row>
    <row r="28" spans="1:17" ht="12.75" customHeight="1" x14ac:dyDescent="0.3">
      <c r="A28" s="77" t="s">
        <v>114</v>
      </c>
      <c r="B28" s="77" t="s">
        <v>83</v>
      </c>
      <c r="C28" s="3">
        <v>32</v>
      </c>
      <c r="D28" s="77" t="s">
        <v>74</v>
      </c>
      <c r="E28" s="78">
        <v>7.2</v>
      </c>
      <c r="F28" s="78"/>
      <c r="G28" s="77" t="s">
        <v>38</v>
      </c>
      <c r="H28" s="3">
        <v>8</v>
      </c>
      <c r="I28" s="50"/>
      <c r="J28" s="50">
        <v>200</v>
      </c>
      <c r="K28" s="65"/>
      <c r="L28" s="66">
        <v>0</v>
      </c>
      <c r="M28" s="66">
        <v>0</v>
      </c>
      <c r="N28" s="66">
        <v>0</v>
      </c>
      <c r="O28" s="80">
        <v>0</v>
      </c>
      <c r="P28" s="80">
        <v>0</v>
      </c>
      <c r="Q28" s="109"/>
    </row>
    <row r="29" spans="1:17" ht="12.75" customHeight="1" x14ac:dyDescent="0.3">
      <c r="A29" s="77" t="s">
        <v>114</v>
      </c>
      <c r="B29" s="77" t="s">
        <v>83</v>
      </c>
      <c r="C29" s="3">
        <v>33</v>
      </c>
      <c r="D29" s="77" t="s">
        <v>74</v>
      </c>
      <c r="E29" s="78">
        <v>7.2</v>
      </c>
      <c r="F29" s="78"/>
      <c r="G29" s="77" t="s">
        <v>38</v>
      </c>
      <c r="H29" s="3">
        <v>8</v>
      </c>
      <c r="I29" s="50"/>
      <c r="J29" s="50">
        <v>200</v>
      </c>
      <c r="K29" s="65"/>
      <c r="L29" s="66">
        <v>0</v>
      </c>
      <c r="M29" s="66">
        <v>0</v>
      </c>
      <c r="N29" s="66">
        <v>0</v>
      </c>
      <c r="O29" s="80">
        <v>0</v>
      </c>
      <c r="P29" s="80">
        <v>0</v>
      </c>
      <c r="Q29" s="109"/>
    </row>
    <row r="30" spans="1:17" ht="12.75" customHeight="1" x14ac:dyDescent="0.3">
      <c r="A30" s="77" t="s">
        <v>114</v>
      </c>
      <c r="B30" s="77" t="s">
        <v>83</v>
      </c>
      <c r="C30" s="3">
        <v>34</v>
      </c>
      <c r="D30" s="77" t="s">
        <v>74</v>
      </c>
      <c r="E30" s="78">
        <v>17.600000000000001</v>
      </c>
      <c r="F30" s="78"/>
      <c r="G30" s="77" t="s">
        <v>38</v>
      </c>
      <c r="H30" s="3">
        <v>8</v>
      </c>
      <c r="I30" s="50"/>
      <c r="J30" s="50">
        <v>200</v>
      </c>
      <c r="K30" s="65"/>
      <c r="L30" s="66">
        <v>0</v>
      </c>
      <c r="M30" s="66">
        <v>0</v>
      </c>
      <c r="N30" s="66">
        <v>0</v>
      </c>
      <c r="O30" s="80">
        <v>0</v>
      </c>
      <c r="P30" s="80">
        <v>0</v>
      </c>
      <c r="Q30" s="109"/>
    </row>
    <row r="31" spans="1:17" ht="12.75" customHeight="1" x14ac:dyDescent="0.3">
      <c r="A31" s="77" t="s">
        <v>114</v>
      </c>
      <c r="B31" s="77" t="s">
        <v>83</v>
      </c>
      <c r="C31" s="3">
        <v>30</v>
      </c>
      <c r="D31" s="77" t="s">
        <v>72</v>
      </c>
      <c r="E31" s="78">
        <v>7.3</v>
      </c>
      <c r="F31" s="78"/>
      <c r="G31" s="77" t="s">
        <v>122</v>
      </c>
      <c r="H31" s="3">
        <v>3</v>
      </c>
      <c r="I31" s="50"/>
      <c r="J31" s="50">
        <v>200</v>
      </c>
      <c r="K31" s="65"/>
      <c r="L31" s="66">
        <v>0</v>
      </c>
      <c r="M31" s="66">
        <v>0</v>
      </c>
      <c r="N31" s="66">
        <v>0</v>
      </c>
      <c r="O31" s="80">
        <v>0</v>
      </c>
      <c r="P31" s="80">
        <v>0</v>
      </c>
      <c r="Q31" s="109"/>
    </row>
    <row r="32" spans="1:17" ht="12.75" customHeight="1" x14ac:dyDescent="0.3">
      <c r="A32" s="77" t="s">
        <v>114</v>
      </c>
      <c r="B32" s="77" t="s">
        <v>83</v>
      </c>
      <c r="C32" s="3">
        <v>29</v>
      </c>
      <c r="D32" s="77" t="s">
        <v>72</v>
      </c>
      <c r="E32" s="78">
        <v>7.3</v>
      </c>
      <c r="F32" s="78"/>
      <c r="G32" s="77" t="s">
        <v>122</v>
      </c>
      <c r="H32" s="3">
        <v>3</v>
      </c>
      <c r="I32" s="50"/>
      <c r="J32" s="50">
        <v>200</v>
      </c>
      <c r="K32" s="65"/>
      <c r="L32" s="66">
        <v>0</v>
      </c>
      <c r="M32" s="66">
        <v>0</v>
      </c>
      <c r="N32" s="66">
        <v>0</v>
      </c>
      <c r="O32" s="80">
        <v>0</v>
      </c>
      <c r="P32" s="80">
        <v>0</v>
      </c>
      <c r="Q32" s="109"/>
    </row>
    <row r="33" spans="1:17" ht="12.75" customHeight="1" x14ac:dyDescent="0.3">
      <c r="A33" s="77" t="s">
        <v>114</v>
      </c>
      <c r="B33" s="77" t="s">
        <v>83</v>
      </c>
      <c r="C33" s="3">
        <v>31</v>
      </c>
      <c r="D33" s="77" t="s">
        <v>72</v>
      </c>
      <c r="E33" s="78">
        <v>7.3</v>
      </c>
      <c r="F33" s="78"/>
      <c r="G33" s="77" t="s">
        <v>122</v>
      </c>
      <c r="H33" s="3">
        <v>3</v>
      </c>
      <c r="I33" s="50"/>
      <c r="J33" s="50">
        <v>200</v>
      </c>
      <c r="K33" s="65"/>
      <c r="L33" s="66">
        <v>0</v>
      </c>
      <c r="M33" s="66">
        <v>0</v>
      </c>
      <c r="N33" s="66">
        <v>0</v>
      </c>
      <c r="O33" s="80">
        <v>0</v>
      </c>
      <c r="P33" s="80">
        <v>0</v>
      </c>
      <c r="Q33" s="109"/>
    </row>
    <row r="34" spans="1:17" ht="12.75" customHeight="1" x14ac:dyDescent="0.3">
      <c r="A34" s="77" t="s">
        <v>114</v>
      </c>
      <c r="B34" s="77" t="s">
        <v>84</v>
      </c>
      <c r="C34" s="3">
        <v>111</v>
      </c>
      <c r="D34" s="77" t="s">
        <v>71</v>
      </c>
      <c r="E34" s="78">
        <v>52.3</v>
      </c>
      <c r="F34" s="78"/>
      <c r="G34" s="77" t="s">
        <v>38</v>
      </c>
      <c r="H34" s="3">
        <v>7</v>
      </c>
      <c r="I34" s="50"/>
      <c r="J34" s="50">
        <v>200</v>
      </c>
      <c r="K34" s="65"/>
      <c r="L34" s="66">
        <v>0</v>
      </c>
      <c r="M34" s="66">
        <v>0</v>
      </c>
      <c r="N34" s="66">
        <v>0</v>
      </c>
      <c r="O34" s="80">
        <v>0</v>
      </c>
      <c r="P34" s="80">
        <v>0</v>
      </c>
      <c r="Q34" s="109"/>
    </row>
    <row r="35" spans="1:17" ht="12.75" customHeight="1" x14ac:dyDescent="0.3">
      <c r="A35" s="77" t="s">
        <v>114</v>
      </c>
      <c r="B35" s="77" t="s">
        <v>84</v>
      </c>
      <c r="C35" s="3">
        <v>110</v>
      </c>
      <c r="D35" s="77" t="s">
        <v>71</v>
      </c>
      <c r="E35" s="78">
        <v>51.6</v>
      </c>
      <c r="F35" s="78"/>
      <c r="G35" s="77" t="s">
        <v>38</v>
      </c>
      <c r="H35" s="3">
        <v>7</v>
      </c>
      <c r="I35" s="50"/>
      <c r="J35" s="50">
        <v>200</v>
      </c>
      <c r="K35" s="65"/>
      <c r="L35" s="66">
        <v>0</v>
      </c>
      <c r="M35" s="66">
        <v>0</v>
      </c>
      <c r="N35" s="66">
        <v>0</v>
      </c>
      <c r="O35" s="80">
        <v>0</v>
      </c>
      <c r="P35" s="80">
        <v>0</v>
      </c>
      <c r="Q35" s="109"/>
    </row>
    <row r="36" spans="1:17" ht="12.75" customHeight="1" x14ac:dyDescent="0.3">
      <c r="A36" s="77" t="s">
        <v>114</v>
      </c>
      <c r="B36" s="77" t="s">
        <v>84</v>
      </c>
      <c r="C36" s="3">
        <v>109</v>
      </c>
      <c r="D36" s="77" t="s">
        <v>71</v>
      </c>
      <c r="E36" s="78">
        <v>55.3</v>
      </c>
      <c r="F36" s="78"/>
      <c r="G36" s="77" t="s">
        <v>38</v>
      </c>
      <c r="H36" s="3">
        <v>7</v>
      </c>
      <c r="I36" s="50"/>
      <c r="J36" s="50">
        <v>200</v>
      </c>
      <c r="K36" s="65"/>
      <c r="L36" s="66">
        <v>0</v>
      </c>
      <c r="M36" s="66">
        <v>0</v>
      </c>
      <c r="N36" s="66">
        <v>0</v>
      </c>
      <c r="O36" s="80">
        <v>0</v>
      </c>
      <c r="P36" s="80">
        <v>0</v>
      </c>
      <c r="Q36" s="109"/>
    </row>
    <row r="37" spans="1:17" ht="12.75" customHeight="1" x14ac:dyDescent="0.3">
      <c r="A37" s="77" t="s">
        <v>114</v>
      </c>
      <c r="B37" s="77" t="s">
        <v>84</v>
      </c>
      <c r="C37" s="3">
        <v>108</v>
      </c>
      <c r="D37" s="77" t="s">
        <v>71</v>
      </c>
      <c r="E37" s="78">
        <v>55.2</v>
      </c>
      <c r="F37" s="78"/>
      <c r="G37" s="77" t="s">
        <v>38</v>
      </c>
      <c r="H37" s="3">
        <v>7</v>
      </c>
      <c r="I37" s="50"/>
      <c r="J37" s="50">
        <v>200</v>
      </c>
      <c r="K37" s="65"/>
      <c r="L37" s="66">
        <v>0</v>
      </c>
      <c r="M37" s="66">
        <v>0</v>
      </c>
      <c r="N37" s="66">
        <v>0</v>
      </c>
      <c r="O37" s="80">
        <v>0</v>
      </c>
      <c r="P37" s="80">
        <v>0</v>
      </c>
      <c r="Q37" s="109"/>
    </row>
    <row r="38" spans="1:17" ht="12.75" customHeight="1" x14ac:dyDescent="0.3">
      <c r="A38" s="77" t="s">
        <v>114</v>
      </c>
      <c r="B38" s="77" t="s">
        <v>84</v>
      </c>
      <c r="C38" s="3">
        <v>107</v>
      </c>
      <c r="D38" s="77" t="s">
        <v>115</v>
      </c>
      <c r="E38" s="78">
        <v>44.7</v>
      </c>
      <c r="F38" s="78"/>
      <c r="G38" s="77" t="s">
        <v>38</v>
      </c>
      <c r="H38" s="3">
        <v>7</v>
      </c>
      <c r="I38" s="50"/>
      <c r="J38" s="50">
        <v>200</v>
      </c>
      <c r="K38" s="65"/>
      <c r="L38" s="66">
        <v>0</v>
      </c>
      <c r="M38" s="66">
        <v>0</v>
      </c>
      <c r="N38" s="66">
        <v>0</v>
      </c>
      <c r="O38" s="80">
        <v>0</v>
      </c>
      <c r="P38" s="80">
        <v>0</v>
      </c>
      <c r="Q38" s="109"/>
    </row>
    <row r="39" spans="1:17" ht="12.75" customHeight="1" x14ac:dyDescent="0.3">
      <c r="A39" s="77" t="s">
        <v>114</v>
      </c>
      <c r="B39" s="77" t="s">
        <v>84</v>
      </c>
      <c r="C39" s="3">
        <v>121</v>
      </c>
      <c r="D39" s="77" t="s">
        <v>89</v>
      </c>
      <c r="E39" s="78">
        <v>69.7</v>
      </c>
      <c r="F39" s="78"/>
      <c r="G39" s="77" t="s">
        <v>34</v>
      </c>
      <c r="H39" s="3">
        <v>4</v>
      </c>
      <c r="I39" s="50"/>
      <c r="J39" s="50">
        <v>200</v>
      </c>
      <c r="K39" s="65"/>
      <c r="L39" s="66">
        <v>0</v>
      </c>
      <c r="M39" s="66">
        <v>0</v>
      </c>
      <c r="N39" s="66">
        <v>0</v>
      </c>
      <c r="O39" s="80">
        <v>0</v>
      </c>
      <c r="P39" s="80">
        <v>0</v>
      </c>
      <c r="Q39" s="109"/>
    </row>
    <row r="40" spans="1:17" ht="12.75" customHeight="1" x14ac:dyDescent="0.3">
      <c r="A40" s="77" t="s">
        <v>114</v>
      </c>
      <c r="B40" s="77" t="s">
        <v>84</v>
      </c>
      <c r="C40" s="3">
        <v>122</v>
      </c>
      <c r="D40" s="77" t="s">
        <v>89</v>
      </c>
      <c r="E40" s="78">
        <v>31.7</v>
      </c>
      <c r="F40" s="78"/>
      <c r="G40" s="77" t="s">
        <v>34</v>
      </c>
      <c r="H40" s="3">
        <v>4</v>
      </c>
      <c r="I40" s="50"/>
      <c r="J40" s="50">
        <v>200</v>
      </c>
      <c r="K40" s="65"/>
      <c r="L40" s="66">
        <v>0</v>
      </c>
      <c r="M40" s="66">
        <v>0</v>
      </c>
      <c r="N40" s="66">
        <v>0</v>
      </c>
      <c r="O40" s="80">
        <v>0</v>
      </c>
      <c r="P40" s="80">
        <v>0</v>
      </c>
      <c r="Q40" s="109"/>
    </row>
    <row r="41" spans="1:17" ht="12.75" customHeight="1" x14ac:dyDescent="0.3">
      <c r="A41" s="77" t="s">
        <v>114</v>
      </c>
      <c r="B41" s="77" t="s">
        <v>84</v>
      </c>
      <c r="C41" s="3">
        <v>123</v>
      </c>
      <c r="D41" s="77" t="s">
        <v>89</v>
      </c>
      <c r="E41" s="78">
        <v>87.2</v>
      </c>
      <c r="F41" s="78"/>
      <c r="G41" s="77" t="s">
        <v>34</v>
      </c>
      <c r="H41" s="3">
        <v>4</v>
      </c>
      <c r="I41" s="50"/>
      <c r="J41" s="50">
        <v>200</v>
      </c>
      <c r="K41" s="65"/>
      <c r="L41" s="66">
        <v>0</v>
      </c>
      <c r="M41" s="66">
        <v>0</v>
      </c>
      <c r="N41" s="66">
        <v>0</v>
      </c>
      <c r="O41" s="80">
        <v>0</v>
      </c>
      <c r="P41" s="80">
        <v>0</v>
      </c>
      <c r="Q41" s="109"/>
    </row>
    <row r="42" spans="1:17" ht="12.75" customHeight="1" x14ac:dyDescent="0.3">
      <c r="A42" s="77" t="s">
        <v>114</v>
      </c>
      <c r="B42" s="77" t="s">
        <v>84</v>
      </c>
      <c r="C42" s="3">
        <v>124</v>
      </c>
      <c r="D42" s="77" t="s">
        <v>89</v>
      </c>
      <c r="E42" s="78">
        <v>66.7</v>
      </c>
      <c r="F42" s="78"/>
      <c r="G42" s="77" t="s">
        <v>34</v>
      </c>
      <c r="H42" s="3">
        <v>4</v>
      </c>
      <c r="I42" s="50"/>
      <c r="J42" s="50">
        <v>200</v>
      </c>
      <c r="K42" s="65"/>
      <c r="L42" s="66">
        <v>0</v>
      </c>
      <c r="M42" s="66">
        <v>0</v>
      </c>
      <c r="N42" s="66">
        <v>0</v>
      </c>
      <c r="O42" s="80">
        <v>0</v>
      </c>
      <c r="P42" s="80">
        <v>0</v>
      </c>
      <c r="Q42" s="109"/>
    </row>
    <row r="43" spans="1:17" ht="12.75" customHeight="1" x14ac:dyDescent="0.3">
      <c r="A43" s="77" t="s">
        <v>114</v>
      </c>
      <c r="B43" s="77" t="s">
        <v>84</v>
      </c>
      <c r="C43" s="3">
        <v>136</v>
      </c>
      <c r="D43" s="77" t="s">
        <v>101</v>
      </c>
      <c r="E43" s="78">
        <v>19.8</v>
      </c>
      <c r="F43" s="78"/>
      <c r="G43" s="77" t="s">
        <v>38</v>
      </c>
      <c r="H43" s="3">
        <v>2</v>
      </c>
      <c r="I43" s="50"/>
      <c r="J43" s="50">
        <v>5</v>
      </c>
      <c r="K43" s="65"/>
      <c r="L43" s="66">
        <v>0</v>
      </c>
      <c r="M43" s="66">
        <v>0</v>
      </c>
      <c r="N43" s="66">
        <v>0</v>
      </c>
      <c r="O43" s="80">
        <v>0</v>
      </c>
      <c r="P43" s="80">
        <v>0</v>
      </c>
      <c r="Q43" s="109"/>
    </row>
    <row r="44" spans="1:17" ht="12.75" customHeight="1" x14ac:dyDescent="0.3">
      <c r="A44" s="77" t="s">
        <v>114</v>
      </c>
      <c r="B44" s="77" t="s">
        <v>84</v>
      </c>
      <c r="C44" s="3">
        <v>101</v>
      </c>
      <c r="D44" s="77" t="s">
        <v>71</v>
      </c>
      <c r="E44" s="78">
        <v>55.3</v>
      </c>
      <c r="F44" s="78"/>
      <c r="G44" s="77" t="s">
        <v>38</v>
      </c>
      <c r="H44" s="3">
        <v>7</v>
      </c>
      <c r="I44" s="50"/>
      <c r="J44" s="50">
        <v>200</v>
      </c>
      <c r="K44" s="65"/>
      <c r="L44" s="66">
        <v>0</v>
      </c>
      <c r="M44" s="66">
        <v>0</v>
      </c>
      <c r="N44" s="66">
        <v>0</v>
      </c>
      <c r="O44" s="80">
        <v>0</v>
      </c>
      <c r="P44" s="80">
        <v>0</v>
      </c>
      <c r="Q44" s="109"/>
    </row>
    <row r="45" spans="1:17" ht="12.75" customHeight="1" x14ac:dyDescent="0.3">
      <c r="A45" s="77" t="s">
        <v>114</v>
      </c>
      <c r="B45" s="77" t="s">
        <v>84</v>
      </c>
      <c r="C45" s="3">
        <v>102</v>
      </c>
      <c r="D45" s="77" t="s">
        <v>71</v>
      </c>
      <c r="E45" s="78">
        <v>54.7</v>
      </c>
      <c r="F45" s="78"/>
      <c r="G45" s="77" t="s">
        <v>38</v>
      </c>
      <c r="H45" s="3">
        <v>7</v>
      </c>
      <c r="I45" s="50"/>
      <c r="J45" s="50">
        <v>200</v>
      </c>
      <c r="K45" s="65"/>
      <c r="L45" s="66">
        <v>0</v>
      </c>
      <c r="M45" s="66">
        <v>0</v>
      </c>
      <c r="N45" s="66">
        <v>0</v>
      </c>
      <c r="O45" s="80">
        <v>0</v>
      </c>
      <c r="P45" s="80">
        <v>0</v>
      </c>
      <c r="Q45" s="109"/>
    </row>
    <row r="46" spans="1:17" ht="12.75" customHeight="1" x14ac:dyDescent="0.3">
      <c r="A46" s="77" t="s">
        <v>114</v>
      </c>
      <c r="B46" s="77" t="s">
        <v>84</v>
      </c>
      <c r="C46" s="3">
        <v>103</v>
      </c>
      <c r="D46" s="77" t="s">
        <v>71</v>
      </c>
      <c r="E46" s="78">
        <v>54.7</v>
      </c>
      <c r="F46" s="78"/>
      <c r="G46" s="77" t="s">
        <v>38</v>
      </c>
      <c r="H46" s="3">
        <v>7</v>
      </c>
      <c r="I46" s="50"/>
      <c r="J46" s="50">
        <v>200</v>
      </c>
      <c r="K46" s="65"/>
      <c r="L46" s="66">
        <v>0</v>
      </c>
      <c r="M46" s="66">
        <v>0</v>
      </c>
      <c r="N46" s="66">
        <v>0</v>
      </c>
      <c r="O46" s="80">
        <v>0</v>
      </c>
      <c r="P46" s="80">
        <v>0</v>
      </c>
      <c r="Q46" s="109"/>
    </row>
    <row r="47" spans="1:17" ht="12.75" customHeight="1" x14ac:dyDescent="0.3">
      <c r="A47" s="77" t="s">
        <v>114</v>
      </c>
      <c r="B47" s="77" t="s">
        <v>84</v>
      </c>
      <c r="C47" s="3">
        <v>104</v>
      </c>
      <c r="D47" s="77" t="s">
        <v>71</v>
      </c>
      <c r="E47" s="78">
        <v>55.3</v>
      </c>
      <c r="F47" s="78"/>
      <c r="G47" s="77" t="s">
        <v>38</v>
      </c>
      <c r="H47" s="3">
        <v>7</v>
      </c>
      <c r="I47" s="50"/>
      <c r="J47" s="50">
        <v>200</v>
      </c>
      <c r="K47" s="65"/>
      <c r="L47" s="66">
        <v>0</v>
      </c>
      <c r="M47" s="66">
        <v>0</v>
      </c>
      <c r="N47" s="66">
        <v>0</v>
      </c>
      <c r="O47" s="80">
        <v>0</v>
      </c>
      <c r="P47" s="80">
        <v>0</v>
      </c>
      <c r="Q47" s="109"/>
    </row>
    <row r="48" spans="1:17" ht="12.75" customHeight="1" x14ac:dyDescent="0.3">
      <c r="A48" s="77" t="s">
        <v>114</v>
      </c>
      <c r="B48" s="77" t="s">
        <v>84</v>
      </c>
      <c r="C48" s="3">
        <v>112</v>
      </c>
      <c r="D48" s="77" t="s">
        <v>116</v>
      </c>
      <c r="E48" s="78">
        <v>30.1</v>
      </c>
      <c r="F48" s="78"/>
      <c r="G48" s="77" t="s">
        <v>38</v>
      </c>
      <c r="H48" s="3">
        <v>4</v>
      </c>
      <c r="I48" s="50"/>
      <c r="J48" s="50">
        <v>200</v>
      </c>
      <c r="K48" s="65"/>
      <c r="L48" s="66">
        <v>0</v>
      </c>
      <c r="M48" s="66">
        <v>0</v>
      </c>
      <c r="N48" s="66">
        <v>0</v>
      </c>
      <c r="O48" s="80">
        <v>0</v>
      </c>
      <c r="P48" s="80">
        <v>0</v>
      </c>
      <c r="Q48" s="109"/>
    </row>
    <row r="49" spans="1:17" ht="12.75" customHeight="1" x14ac:dyDescent="0.3">
      <c r="A49" s="77" t="s">
        <v>114</v>
      </c>
      <c r="B49" s="77" t="s">
        <v>84</v>
      </c>
      <c r="C49" s="3">
        <v>113</v>
      </c>
      <c r="D49" s="77" t="s">
        <v>116</v>
      </c>
      <c r="E49" s="78">
        <v>30.1</v>
      </c>
      <c r="F49" s="78"/>
      <c r="G49" s="77" t="s">
        <v>38</v>
      </c>
      <c r="H49" s="3">
        <v>4</v>
      </c>
      <c r="I49" s="50"/>
      <c r="J49" s="50">
        <v>200</v>
      </c>
      <c r="K49" s="65"/>
      <c r="L49" s="66">
        <v>0</v>
      </c>
      <c r="M49" s="66">
        <v>0</v>
      </c>
      <c r="N49" s="66">
        <v>0</v>
      </c>
      <c r="O49" s="80">
        <v>0</v>
      </c>
      <c r="P49" s="80">
        <v>0</v>
      </c>
      <c r="Q49" s="109"/>
    </row>
    <row r="50" spans="1:17" ht="12.75" customHeight="1" x14ac:dyDescent="0.3">
      <c r="A50" s="77" t="s">
        <v>114</v>
      </c>
      <c r="B50" s="77" t="s">
        <v>84</v>
      </c>
      <c r="C50" s="3">
        <v>114</v>
      </c>
      <c r="D50" s="77" t="s">
        <v>116</v>
      </c>
      <c r="E50" s="78">
        <v>30.1</v>
      </c>
      <c r="F50" s="78"/>
      <c r="G50" s="77" t="s">
        <v>38</v>
      </c>
      <c r="H50" s="3">
        <v>4</v>
      </c>
      <c r="I50" s="50"/>
      <c r="J50" s="50">
        <v>200</v>
      </c>
      <c r="K50" s="65"/>
      <c r="L50" s="66">
        <v>0</v>
      </c>
      <c r="M50" s="66">
        <v>0</v>
      </c>
      <c r="N50" s="66">
        <v>0</v>
      </c>
      <c r="O50" s="80">
        <v>0</v>
      </c>
      <c r="P50" s="80">
        <v>0</v>
      </c>
      <c r="Q50" s="109"/>
    </row>
    <row r="51" spans="1:17" ht="12.75" customHeight="1" x14ac:dyDescent="0.3">
      <c r="A51" s="77" t="s">
        <v>114</v>
      </c>
      <c r="B51" s="77" t="s">
        <v>84</v>
      </c>
      <c r="C51" s="3">
        <v>115</v>
      </c>
      <c r="D51" s="77" t="s">
        <v>116</v>
      </c>
      <c r="E51" s="78">
        <v>30.2</v>
      </c>
      <c r="F51" s="78"/>
      <c r="G51" s="77" t="s">
        <v>38</v>
      </c>
      <c r="H51" s="3">
        <v>4</v>
      </c>
      <c r="I51" s="50"/>
      <c r="J51" s="50">
        <v>200</v>
      </c>
      <c r="K51" s="65"/>
      <c r="L51" s="66">
        <v>0</v>
      </c>
      <c r="M51" s="66">
        <v>0</v>
      </c>
      <c r="N51" s="66">
        <v>0</v>
      </c>
      <c r="O51" s="80">
        <v>0</v>
      </c>
      <c r="P51" s="80">
        <v>0</v>
      </c>
      <c r="Q51" s="109"/>
    </row>
    <row r="52" spans="1:17" ht="12.75" customHeight="1" x14ac:dyDescent="0.3">
      <c r="A52" s="77" t="s">
        <v>114</v>
      </c>
      <c r="B52" s="77" t="s">
        <v>84</v>
      </c>
      <c r="C52" s="3">
        <v>116</v>
      </c>
      <c r="D52" s="77" t="s">
        <v>116</v>
      </c>
      <c r="E52" s="78">
        <v>26.6</v>
      </c>
      <c r="F52" s="78"/>
      <c r="G52" s="77" t="s">
        <v>38</v>
      </c>
      <c r="H52" s="3">
        <v>4</v>
      </c>
      <c r="I52" s="50"/>
      <c r="J52" s="50">
        <v>200</v>
      </c>
      <c r="K52" s="65"/>
      <c r="L52" s="66">
        <v>0</v>
      </c>
      <c r="M52" s="66">
        <v>0</v>
      </c>
      <c r="N52" s="66">
        <v>0</v>
      </c>
      <c r="O52" s="80">
        <v>0</v>
      </c>
      <c r="P52" s="80">
        <v>0</v>
      </c>
      <c r="Q52" s="109"/>
    </row>
    <row r="53" spans="1:17" ht="12.75" customHeight="1" x14ac:dyDescent="0.3">
      <c r="A53" s="77" t="s">
        <v>114</v>
      </c>
      <c r="B53" s="77" t="s">
        <v>84</v>
      </c>
      <c r="C53" s="3">
        <v>132</v>
      </c>
      <c r="D53" s="77" t="s">
        <v>101</v>
      </c>
      <c r="E53" s="78">
        <v>18.899999999999999</v>
      </c>
      <c r="F53" s="78"/>
      <c r="G53" s="77" t="s">
        <v>38</v>
      </c>
      <c r="H53" s="3">
        <v>2</v>
      </c>
      <c r="I53" s="50"/>
      <c r="J53" s="50">
        <v>5</v>
      </c>
      <c r="K53" s="65"/>
      <c r="L53" s="66">
        <v>0</v>
      </c>
      <c r="M53" s="66">
        <v>0</v>
      </c>
      <c r="N53" s="66">
        <v>0</v>
      </c>
      <c r="O53" s="80">
        <v>0</v>
      </c>
      <c r="P53" s="80">
        <v>0</v>
      </c>
      <c r="Q53" s="109"/>
    </row>
    <row r="54" spans="1:17" ht="12.75" customHeight="1" x14ac:dyDescent="0.3">
      <c r="A54" s="77" t="s">
        <v>114</v>
      </c>
      <c r="B54" s="77" t="s">
        <v>84</v>
      </c>
      <c r="C54" s="3">
        <v>105</v>
      </c>
      <c r="D54" s="77" t="s">
        <v>71</v>
      </c>
      <c r="E54" s="78">
        <v>55.3</v>
      </c>
      <c r="F54" s="78"/>
      <c r="G54" s="77" t="s">
        <v>38</v>
      </c>
      <c r="H54" s="3">
        <v>7</v>
      </c>
      <c r="I54" s="50"/>
      <c r="J54" s="50">
        <v>200</v>
      </c>
      <c r="K54" s="65"/>
      <c r="L54" s="66">
        <v>0</v>
      </c>
      <c r="M54" s="66">
        <v>0</v>
      </c>
      <c r="N54" s="66">
        <v>0</v>
      </c>
      <c r="O54" s="80">
        <v>0</v>
      </c>
      <c r="P54" s="80">
        <v>0</v>
      </c>
      <c r="Q54" s="109"/>
    </row>
    <row r="55" spans="1:17" ht="12.75" customHeight="1" x14ac:dyDescent="0.3">
      <c r="A55" s="77" t="s">
        <v>114</v>
      </c>
      <c r="B55" s="77" t="s">
        <v>84</v>
      </c>
      <c r="C55" s="3">
        <v>106</v>
      </c>
      <c r="D55" s="77" t="s">
        <v>71</v>
      </c>
      <c r="E55" s="78">
        <v>55.3</v>
      </c>
      <c r="F55" s="78"/>
      <c r="G55" s="77" t="s">
        <v>38</v>
      </c>
      <c r="H55" s="3">
        <v>7</v>
      </c>
      <c r="I55" s="50"/>
      <c r="J55" s="50">
        <v>200</v>
      </c>
      <c r="K55" s="65"/>
      <c r="L55" s="66">
        <v>0</v>
      </c>
      <c r="M55" s="66">
        <v>0</v>
      </c>
      <c r="N55" s="66">
        <v>0</v>
      </c>
      <c r="O55" s="80">
        <v>0</v>
      </c>
      <c r="P55" s="80">
        <v>0</v>
      </c>
      <c r="Q55" s="109"/>
    </row>
    <row r="56" spans="1:17" ht="12.75" customHeight="1" x14ac:dyDescent="0.3">
      <c r="A56" s="77" t="s">
        <v>114</v>
      </c>
      <c r="B56" s="77" t="s">
        <v>84</v>
      </c>
      <c r="C56" s="3">
        <v>126</v>
      </c>
      <c r="D56" s="77" t="s">
        <v>108</v>
      </c>
      <c r="E56" s="78">
        <v>1.5</v>
      </c>
      <c r="F56" s="78"/>
      <c r="G56" s="77" t="s">
        <v>38</v>
      </c>
      <c r="H56" s="3">
        <v>8</v>
      </c>
      <c r="I56" s="50"/>
      <c r="J56" s="50">
        <v>200</v>
      </c>
      <c r="K56" s="65"/>
      <c r="L56" s="66">
        <v>0</v>
      </c>
      <c r="M56" s="66">
        <v>0</v>
      </c>
      <c r="N56" s="66">
        <v>0</v>
      </c>
      <c r="O56" s="80">
        <v>0</v>
      </c>
      <c r="P56" s="80">
        <v>0</v>
      </c>
      <c r="Q56" s="109"/>
    </row>
    <row r="57" spans="1:17" ht="12.75" customHeight="1" x14ac:dyDescent="0.3">
      <c r="A57" s="77" t="s">
        <v>114</v>
      </c>
      <c r="B57" s="77" t="s">
        <v>84</v>
      </c>
      <c r="C57" s="3">
        <v>133</v>
      </c>
      <c r="D57" s="77" t="s">
        <v>117</v>
      </c>
      <c r="E57" s="78">
        <v>5.5</v>
      </c>
      <c r="F57" s="78"/>
      <c r="G57" s="77" t="s">
        <v>118</v>
      </c>
      <c r="H57" s="3">
        <v>8</v>
      </c>
      <c r="I57" s="50"/>
      <c r="J57" s="50">
        <v>200</v>
      </c>
      <c r="K57" s="65"/>
      <c r="L57" s="66">
        <v>0</v>
      </c>
      <c r="M57" s="66">
        <v>0</v>
      </c>
      <c r="N57" s="66">
        <v>0</v>
      </c>
      <c r="O57" s="80">
        <v>0</v>
      </c>
      <c r="P57" s="80">
        <v>0</v>
      </c>
      <c r="Q57" s="109"/>
    </row>
    <row r="58" spans="1:17" ht="12.75" customHeight="1" x14ac:dyDescent="0.3">
      <c r="A58" s="77" t="s">
        <v>114</v>
      </c>
      <c r="B58" s="77" t="s">
        <v>84</v>
      </c>
      <c r="C58" s="3">
        <v>134</v>
      </c>
      <c r="D58" s="77" t="s">
        <v>119</v>
      </c>
      <c r="E58" s="78">
        <v>7</v>
      </c>
      <c r="F58" s="78"/>
      <c r="G58" s="77" t="s">
        <v>38</v>
      </c>
      <c r="H58" s="3">
        <v>6</v>
      </c>
      <c r="I58" s="50"/>
      <c r="J58" s="50">
        <v>40</v>
      </c>
      <c r="K58" s="65"/>
      <c r="L58" s="66">
        <v>0</v>
      </c>
      <c r="M58" s="66">
        <v>0</v>
      </c>
      <c r="N58" s="66">
        <v>0</v>
      </c>
      <c r="O58" s="80">
        <v>0</v>
      </c>
      <c r="P58" s="80">
        <v>0</v>
      </c>
      <c r="Q58" s="109"/>
    </row>
    <row r="59" spans="1:17" ht="12.75" customHeight="1" x14ac:dyDescent="0.3">
      <c r="A59" s="77" t="s">
        <v>114</v>
      </c>
      <c r="B59" s="77" t="s">
        <v>84</v>
      </c>
      <c r="C59" s="3">
        <v>120</v>
      </c>
      <c r="D59" s="77" t="s">
        <v>120</v>
      </c>
      <c r="E59" s="78">
        <v>10.9</v>
      </c>
      <c r="F59" s="78"/>
      <c r="G59" s="77" t="s">
        <v>34</v>
      </c>
      <c r="H59" s="3">
        <v>6</v>
      </c>
      <c r="I59" s="50"/>
      <c r="J59" s="50">
        <v>40</v>
      </c>
      <c r="K59" s="65"/>
      <c r="L59" s="66">
        <v>0</v>
      </c>
      <c r="M59" s="66">
        <v>0</v>
      </c>
      <c r="N59" s="66">
        <v>0</v>
      </c>
      <c r="O59" s="80">
        <v>0</v>
      </c>
      <c r="P59" s="80">
        <v>0</v>
      </c>
      <c r="Q59" s="109"/>
    </row>
    <row r="60" spans="1:17" ht="12.75" customHeight="1" x14ac:dyDescent="0.3">
      <c r="A60" s="77" t="s">
        <v>114</v>
      </c>
      <c r="B60" s="77" t="s">
        <v>84</v>
      </c>
      <c r="C60" s="3">
        <v>125</v>
      </c>
      <c r="D60" s="77" t="s">
        <v>74</v>
      </c>
      <c r="E60" s="78">
        <v>7.2</v>
      </c>
      <c r="F60" s="78"/>
      <c r="G60" s="77" t="s">
        <v>38</v>
      </c>
      <c r="H60" s="3">
        <v>8</v>
      </c>
      <c r="I60" s="50"/>
      <c r="J60" s="50">
        <v>200</v>
      </c>
      <c r="K60" s="65"/>
      <c r="L60" s="66">
        <v>0</v>
      </c>
      <c r="M60" s="66">
        <v>0</v>
      </c>
      <c r="N60" s="66">
        <v>0</v>
      </c>
      <c r="O60" s="80">
        <v>0</v>
      </c>
      <c r="P60" s="80">
        <v>0</v>
      </c>
      <c r="Q60" s="109"/>
    </row>
    <row r="61" spans="1:17" ht="12.75" customHeight="1" x14ac:dyDescent="0.3">
      <c r="A61" s="77" t="s">
        <v>114</v>
      </c>
      <c r="B61" s="77" t="s">
        <v>84</v>
      </c>
      <c r="C61" s="3">
        <v>128</v>
      </c>
      <c r="D61" s="77" t="s">
        <v>74</v>
      </c>
      <c r="E61" s="78">
        <v>7.2</v>
      </c>
      <c r="F61" s="78"/>
      <c r="G61" s="77" t="s">
        <v>38</v>
      </c>
      <c r="H61" s="3">
        <v>8</v>
      </c>
      <c r="I61" s="50"/>
      <c r="J61" s="50">
        <v>200</v>
      </c>
      <c r="K61" s="65"/>
      <c r="L61" s="66">
        <v>0</v>
      </c>
      <c r="M61" s="66">
        <v>0</v>
      </c>
      <c r="N61" s="66">
        <v>0</v>
      </c>
      <c r="O61" s="80">
        <v>0</v>
      </c>
      <c r="P61" s="80">
        <v>0</v>
      </c>
      <c r="Q61" s="109"/>
    </row>
    <row r="62" spans="1:17" ht="12.75" customHeight="1" x14ac:dyDescent="0.3">
      <c r="A62" s="77" t="s">
        <v>114</v>
      </c>
      <c r="B62" s="77" t="s">
        <v>84</v>
      </c>
      <c r="C62" s="3">
        <v>129</v>
      </c>
      <c r="D62" s="77" t="s">
        <v>74</v>
      </c>
      <c r="E62" s="78">
        <v>8.8000000000000007</v>
      </c>
      <c r="F62" s="78"/>
      <c r="G62" s="77" t="s">
        <v>38</v>
      </c>
      <c r="H62" s="3">
        <v>8</v>
      </c>
      <c r="I62" s="50"/>
      <c r="J62" s="50">
        <v>200</v>
      </c>
      <c r="K62" s="65"/>
      <c r="L62" s="66">
        <v>0</v>
      </c>
      <c r="M62" s="66">
        <v>0</v>
      </c>
      <c r="N62" s="66">
        <v>0</v>
      </c>
      <c r="O62" s="80">
        <v>0</v>
      </c>
      <c r="P62" s="80">
        <v>0</v>
      </c>
      <c r="Q62" s="109"/>
    </row>
    <row r="63" spans="1:17" ht="12.75" customHeight="1" x14ac:dyDescent="0.3">
      <c r="A63" s="77" t="s">
        <v>114</v>
      </c>
      <c r="B63" s="77" t="s">
        <v>84</v>
      </c>
      <c r="C63" s="3">
        <v>130</v>
      </c>
      <c r="D63" s="77" t="s">
        <v>74</v>
      </c>
      <c r="E63" s="78">
        <v>7.6</v>
      </c>
      <c r="F63" s="78"/>
      <c r="G63" s="77" t="s">
        <v>38</v>
      </c>
      <c r="H63" s="3">
        <v>8</v>
      </c>
      <c r="I63" s="50"/>
      <c r="J63" s="50">
        <v>200</v>
      </c>
      <c r="K63" s="65"/>
      <c r="L63" s="66">
        <v>0</v>
      </c>
      <c r="M63" s="66">
        <v>0</v>
      </c>
      <c r="N63" s="66">
        <v>0</v>
      </c>
      <c r="O63" s="80">
        <v>0</v>
      </c>
      <c r="P63" s="80">
        <v>0</v>
      </c>
      <c r="Q63" s="109"/>
    </row>
    <row r="64" spans="1:17" ht="12.75" customHeight="1" x14ac:dyDescent="0.3">
      <c r="A64" s="77" t="s">
        <v>114</v>
      </c>
      <c r="B64" s="77" t="s">
        <v>84</v>
      </c>
      <c r="C64" s="3">
        <v>117</v>
      </c>
      <c r="D64" s="77" t="s">
        <v>110</v>
      </c>
      <c r="E64" s="78">
        <v>55.2</v>
      </c>
      <c r="F64" s="78"/>
      <c r="G64" s="77" t="s">
        <v>624</v>
      </c>
      <c r="H64" s="3">
        <v>9</v>
      </c>
      <c r="I64" s="50"/>
      <c r="J64" s="50">
        <v>40</v>
      </c>
      <c r="K64" s="65"/>
      <c r="L64" s="66">
        <v>0</v>
      </c>
      <c r="M64" s="66">
        <v>0</v>
      </c>
      <c r="N64" s="66">
        <v>0</v>
      </c>
      <c r="O64" s="80">
        <v>0</v>
      </c>
      <c r="P64" s="80">
        <v>0</v>
      </c>
      <c r="Q64" s="109"/>
    </row>
    <row r="65" spans="1:17" ht="12.75" customHeight="1" x14ac:dyDescent="0.3">
      <c r="A65" s="77" t="s">
        <v>114</v>
      </c>
      <c r="B65" s="77" t="s">
        <v>84</v>
      </c>
      <c r="C65" s="3">
        <v>118</v>
      </c>
      <c r="D65" s="77" t="s">
        <v>109</v>
      </c>
      <c r="E65" s="78">
        <v>19.8</v>
      </c>
      <c r="F65" s="78"/>
      <c r="G65" s="77" t="s">
        <v>34</v>
      </c>
      <c r="H65" s="3">
        <v>6</v>
      </c>
      <c r="I65" s="50"/>
      <c r="J65" s="50">
        <v>40</v>
      </c>
      <c r="K65" s="65"/>
      <c r="L65" s="66">
        <v>0</v>
      </c>
      <c r="M65" s="66">
        <v>0</v>
      </c>
      <c r="N65" s="66">
        <v>0</v>
      </c>
      <c r="O65" s="80">
        <v>0</v>
      </c>
      <c r="P65" s="80">
        <v>0</v>
      </c>
      <c r="Q65" s="109"/>
    </row>
    <row r="66" spans="1:17" ht="12.75" customHeight="1" x14ac:dyDescent="0.3">
      <c r="A66" s="77" t="s">
        <v>114</v>
      </c>
      <c r="B66" s="77" t="s">
        <v>84</v>
      </c>
      <c r="C66" s="3">
        <v>131</v>
      </c>
      <c r="D66" s="77" t="s">
        <v>74</v>
      </c>
      <c r="E66" s="78">
        <v>8.3000000000000007</v>
      </c>
      <c r="F66" s="78"/>
      <c r="G66" s="77" t="s">
        <v>38</v>
      </c>
      <c r="H66" s="3">
        <v>8</v>
      </c>
      <c r="I66" s="50"/>
      <c r="J66" s="50">
        <v>200</v>
      </c>
      <c r="K66" s="65"/>
      <c r="L66" s="66">
        <v>0</v>
      </c>
      <c r="M66" s="66">
        <v>0</v>
      </c>
      <c r="N66" s="66">
        <v>0</v>
      </c>
      <c r="O66" s="80">
        <v>0</v>
      </c>
      <c r="P66" s="80">
        <v>0</v>
      </c>
      <c r="Q66" s="109"/>
    </row>
    <row r="67" spans="1:17" ht="12.75" customHeight="1" x14ac:dyDescent="0.3">
      <c r="A67" s="13"/>
      <c r="B67" s="81"/>
      <c r="C67" s="13"/>
      <c r="D67" s="81"/>
      <c r="E67" s="13"/>
      <c r="F67" s="13"/>
      <c r="G67" s="81"/>
      <c r="H67" s="13"/>
      <c r="I67" s="13" t="s">
        <v>795</v>
      </c>
      <c r="J67" s="13"/>
      <c r="K67" s="13"/>
      <c r="L67" s="13"/>
      <c r="M67" s="13"/>
      <c r="N67" s="13"/>
      <c r="O67" s="94"/>
      <c r="P67" s="94"/>
      <c r="Q67" s="13"/>
    </row>
    <row r="68" spans="1:17" ht="12.75" customHeight="1" x14ac:dyDescent="0.3">
      <c r="A68" s="13"/>
      <c r="B68" s="81"/>
      <c r="C68" s="13"/>
      <c r="D68" s="81"/>
      <c r="E68" s="96">
        <f>SUM(E2:E67)</f>
        <v>2128.8000000000002</v>
      </c>
      <c r="F68" s="13"/>
      <c r="G68" s="81"/>
      <c r="H68" s="13"/>
      <c r="I68" s="13"/>
      <c r="J68" s="13"/>
      <c r="K68" s="13"/>
      <c r="L68" s="13"/>
      <c r="M68" s="13"/>
      <c r="N68" s="13"/>
      <c r="O68" s="95">
        <f>SUM(O2:O67)</f>
        <v>0</v>
      </c>
      <c r="P68" s="94"/>
      <c r="Q68" s="13"/>
    </row>
    <row r="69" spans="1:17" ht="12.75" customHeight="1" x14ac:dyDescent="0.3">
      <c r="A69" s="8"/>
      <c r="B69" s="8"/>
      <c r="C69" s="8"/>
      <c r="D69" s="8"/>
      <c r="E69" s="9"/>
      <c r="F69" s="9"/>
      <c r="G69" s="8"/>
      <c r="H69" s="8"/>
      <c r="I69" s="8"/>
      <c r="J69" s="8"/>
      <c r="K69" s="8"/>
      <c r="L69" s="8"/>
      <c r="M69" s="8"/>
      <c r="N69" s="8"/>
      <c r="O69" s="8"/>
      <c r="P69" s="8"/>
      <c r="Q69" s="8"/>
    </row>
    <row r="70" spans="1:17" ht="12.75" customHeight="1" x14ac:dyDescent="0.3">
      <c r="A70" s="8"/>
      <c r="B70" s="8"/>
      <c r="C70" s="8"/>
      <c r="D70" s="8"/>
      <c r="E70" s="9"/>
      <c r="F70" s="9"/>
      <c r="G70" s="8"/>
      <c r="H70" s="8"/>
      <c r="I70" s="8"/>
      <c r="J70" s="8"/>
      <c r="K70" s="8"/>
      <c r="L70" s="8"/>
      <c r="M70" s="8"/>
      <c r="N70" s="8"/>
      <c r="O70" s="8"/>
      <c r="P70" s="8"/>
      <c r="Q70" s="8"/>
    </row>
    <row r="71" spans="1:17" ht="12.75" customHeight="1" x14ac:dyDescent="0.3">
      <c r="A71" s="8"/>
      <c r="B71" s="8"/>
      <c r="C71" s="8"/>
      <c r="D71" s="8"/>
      <c r="E71" s="9"/>
      <c r="F71" s="9"/>
      <c r="G71" s="8"/>
      <c r="H71" s="8"/>
      <c r="I71" s="8"/>
      <c r="J71" s="8"/>
      <c r="K71" s="8"/>
      <c r="L71" s="8"/>
      <c r="M71" s="8"/>
      <c r="N71" s="8"/>
      <c r="O71" s="8"/>
      <c r="P71" s="8"/>
      <c r="Q71" s="8"/>
    </row>
    <row r="72" spans="1:17" ht="12.75" customHeight="1" x14ac:dyDescent="0.3">
      <c r="A72" s="8"/>
      <c r="B72" s="8"/>
      <c r="C72" s="8"/>
      <c r="D72" s="8"/>
      <c r="E72" s="9"/>
      <c r="F72" s="9"/>
      <c r="G72" s="8"/>
      <c r="H72" s="8"/>
      <c r="I72" s="8"/>
      <c r="J72" s="8"/>
      <c r="K72" s="8"/>
      <c r="L72" s="8"/>
      <c r="M72" s="8"/>
      <c r="N72" s="8"/>
      <c r="O72" s="8"/>
      <c r="P72" s="8"/>
      <c r="Q72" s="8"/>
    </row>
    <row r="73" spans="1:17" ht="12.75" customHeight="1" x14ac:dyDescent="0.3">
      <c r="A73" s="8"/>
      <c r="B73" s="8"/>
      <c r="C73" s="8"/>
      <c r="D73" s="8"/>
      <c r="E73" s="9"/>
      <c r="F73" s="9"/>
      <c r="G73" s="8"/>
      <c r="H73" s="8"/>
      <c r="I73" s="8"/>
      <c r="J73" s="8"/>
      <c r="K73" s="8"/>
      <c r="L73" s="8"/>
      <c r="M73" s="8"/>
      <c r="N73" s="8"/>
      <c r="O73" s="8"/>
      <c r="P73" s="8"/>
      <c r="Q73" s="8"/>
    </row>
    <row r="74" spans="1:17" ht="12.75" customHeight="1" x14ac:dyDescent="0.3">
      <c r="A74" s="8"/>
      <c r="B74" s="8"/>
      <c r="C74" s="8"/>
      <c r="D74" s="8"/>
      <c r="E74" s="9"/>
      <c r="F74" s="9"/>
      <c r="G74" s="8"/>
      <c r="H74" s="8"/>
      <c r="I74" s="8"/>
      <c r="J74" s="8"/>
      <c r="K74" s="8"/>
      <c r="L74" s="8"/>
      <c r="M74" s="8"/>
      <c r="N74" s="8"/>
      <c r="O74" s="8"/>
      <c r="P74" s="8"/>
      <c r="Q74" s="8"/>
    </row>
    <row r="75" spans="1:17" ht="12.75" customHeight="1" x14ac:dyDescent="0.3">
      <c r="A75" s="8"/>
      <c r="B75" s="8"/>
      <c r="C75" s="8"/>
      <c r="D75" s="8"/>
      <c r="E75" s="9"/>
      <c r="F75" s="9"/>
      <c r="G75" s="8"/>
      <c r="H75" s="8"/>
      <c r="I75" s="8"/>
      <c r="J75" s="8"/>
      <c r="K75" s="8"/>
      <c r="L75" s="8"/>
      <c r="M75" s="8"/>
      <c r="N75" s="8"/>
      <c r="O75" s="8"/>
      <c r="P75" s="8"/>
      <c r="Q75" s="8"/>
    </row>
    <row r="76" spans="1:17" ht="12.75" customHeight="1" x14ac:dyDescent="0.3">
      <c r="A76" s="8"/>
      <c r="B76" s="8"/>
      <c r="C76" s="8"/>
      <c r="D76" s="8"/>
      <c r="E76" s="9"/>
      <c r="F76" s="9"/>
      <c r="G76" s="8"/>
      <c r="H76" s="8"/>
      <c r="I76" s="8"/>
      <c r="J76" s="8"/>
      <c r="K76" s="8"/>
      <c r="L76" s="8"/>
      <c r="M76" s="8"/>
      <c r="N76" s="8"/>
      <c r="O76" s="8"/>
      <c r="P76" s="8"/>
      <c r="Q76" s="8"/>
    </row>
    <row r="77" spans="1:17" ht="12.75" customHeight="1" x14ac:dyDescent="0.3">
      <c r="A77" s="8"/>
      <c r="B77" s="8"/>
      <c r="C77" s="8"/>
      <c r="D77" s="8"/>
      <c r="E77" s="9"/>
      <c r="F77" s="9"/>
      <c r="G77" s="8"/>
      <c r="H77" s="8"/>
      <c r="I77" s="8"/>
      <c r="J77" s="8"/>
      <c r="K77" s="8"/>
      <c r="L77" s="8"/>
      <c r="M77" s="8"/>
      <c r="N77" s="8"/>
      <c r="O77" s="8"/>
      <c r="P77" s="8"/>
      <c r="Q77" s="8"/>
    </row>
    <row r="78" spans="1:17" ht="12.75" customHeight="1" x14ac:dyDescent="0.3">
      <c r="A78" s="8"/>
      <c r="B78" s="8"/>
      <c r="C78" s="8"/>
      <c r="D78" s="8"/>
      <c r="E78" s="9"/>
      <c r="F78" s="9"/>
      <c r="G78" s="8"/>
      <c r="H78" s="8"/>
      <c r="I78" s="8"/>
      <c r="J78" s="8"/>
      <c r="K78" s="8"/>
      <c r="L78" s="8"/>
      <c r="M78" s="8"/>
      <c r="N78" s="8"/>
      <c r="O78" s="8"/>
      <c r="P78" s="8"/>
      <c r="Q78" s="8"/>
    </row>
    <row r="79" spans="1:17" ht="12.75" customHeight="1" x14ac:dyDescent="0.3">
      <c r="A79" s="8"/>
      <c r="B79" s="8"/>
      <c r="C79" s="8"/>
      <c r="D79" s="8"/>
      <c r="E79" s="9"/>
      <c r="F79" s="9"/>
      <c r="G79" s="8"/>
      <c r="H79" s="8"/>
      <c r="I79" s="8"/>
      <c r="J79" s="8"/>
      <c r="K79" s="8"/>
      <c r="L79" s="8"/>
      <c r="M79" s="8"/>
      <c r="N79" s="8"/>
      <c r="O79" s="8"/>
      <c r="P79" s="8"/>
      <c r="Q79" s="8"/>
    </row>
    <row r="80" spans="1:17" ht="12.75" customHeight="1" x14ac:dyDescent="0.3">
      <c r="A80" s="8"/>
      <c r="B80" s="8"/>
      <c r="C80" s="8"/>
      <c r="D80" s="8"/>
      <c r="E80" s="9"/>
      <c r="F80" s="9"/>
      <c r="G80" s="8"/>
      <c r="H80" s="8"/>
      <c r="I80" s="8"/>
      <c r="J80" s="8"/>
      <c r="K80" s="8"/>
      <c r="L80" s="8"/>
      <c r="M80" s="8"/>
      <c r="N80" s="8"/>
      <c r="O80" s="8"/>
      <c r="P80" s="8"/>
      <c r="Q80" s="8"/>
    </row>
    <row r="81" spans="1:17" ht="12.75" customHeight="1" x14ac:dyDescent="0.3">
      <c r="A81" s="8"/>
      <c r="B81" s="8"/>
      <c r="C81" s="8"/>
      <c r="D81" s="8"/>
      <c r="E81" s="9"/>
      <c r="F81" s="9"/>
      <c r="G81" s="8"/>
      <c r="H81" s="8"/>
      <c r="I81" s="8"/>
      <c r="J81" s="8"/>
      <c r="K81" s="8"/>
      <c r="L81" s="8"/>
      <c r="M81" s="8"/>
      <c r="N81" s="8"/>
      <c r="O81" s="8"/>
      <c r="P81" s="8"/>
      <c r="Q81" s="8"/>
    </row>
    <row r="82" spans="1:17" ht="12.75" customHeight="1" x14ac:dyDescent="0.3">
      <c r="A82" s="8"/>
      <c r="B82" s="8"/>
      <c r="C82" s="8"/>
      <c r="D82" s="8"/>
      <c r="E82" s="9"/>
      <c r="F82" s="9"/>
      <c r="G82" s="8"/>
      <c r="H82" s="8"/>
      <c r="I82" s="8"/>
      <c r="J82" s="8"/>
      <c r="K82" s="8"/>
      <c r="L82" s="8"/>
      <c r="M82" s="8"/>
      <c r="N82" s="8"/>
      <c r="O82" s="8"/>
      <c r="P82" s="8"/>
      <c r="Q82" s="8"/>
    </row>
    <row r="83" spans="1:17" ht="12.75" customHeight="1" x14ac:dyDescent="0.3">
      <c r="A83" s="8"/>
      <c r="B83" s="8"/>
      <c r="C83" s="8"/>
      <c r="D83" s="8"/>
      <c r="E83" s="9"/>
      <c r="F83" s="9"/>
      <c r="G83" s="8"/>
      <c r="H83" s="8"/>
      <c r="I83" s="8"/>
      <c r="J83" s="8"/>
      <c r="K83" s="8"/>
      <c r="L83" s="8"/>
      <c r="M83" s="8"/>
      <c r="N83" s="8"/>
      <c r="O83" s="8"/>
      <c r="P83" s="8"/>
      <c r="Q83" s="8"/>
    </row>
    <row r="84" spans="1:17" ht="12.75" customHeight="1" x14ac:dyDescent="0.3">
      <c r="A84" s="8"/>
      <c r="B84" s="8"/>
      <c r="C84" s="8"/>
      <c r="D84" s="8"/>
      <c r="E84" s="9"/>
      <c r="F84" s="9"/>
      <c r="G84" s="8"/>
      <c r="H84" s="8"/>
      <c r="I84" s="8"/>
      <c r="J84" s="8"/>
      <c r="K84" s="8"/>
      <c r="L84" s="8"/>
      <c r="M84" s="8"/>
      <c r="N84" s="8"/>
      <c r="O84" s="8"/>
      <c r="P84" s="8"/>
      <c r="Q84" s="8"/>
    </row>
    <row r="85" spans="1:17" ht="12.75" customHeight="1" x14ac:dyDescent="0.3">
      <c r="A85" s="8"/>
      <c r="B85" s="8"/>
      <c r="C85" s="8"/>
      <c r="D85" s="8"/>
      <c r="E85" s="9"/>
      <c r="F85" s="9"/>
      <c r="G85" s="8"/>
      <c r="H85" s="8"/>
      <c r="I85" s="8"/>
      <c r="J85" s="8"/>
      <c r="K85" s="8"/>
      <c r="L85" s="8"/>
      <c r="M85" s="8"/>
      <c r="N85" s="8"/>
      <c r="O85" s="8"/>
      <c r="P85" s="8"/>
      <c r="Q85" s="8"/>
    </row>
    <row r="86" spans="1:17" ht="12.75" customHeight="1" x14ac:dyDescent="0.3">
      <c r="A86" s="8"/>
      <c r="B86" s="8"/>
      <c r="C86" s="8"/>
      <c r="D86" s="8"/>
      <c r="E86" s="9"/>
      <c r="F86" s="9"/>
      <c r="G86" s="8"/>
      <c r="H86" s="8"/>
      <c r="I86" s="8"/>
      <c r="J86" s="8"/>
      <c r="K86" s="8"/>
      <c r="L86" s="8"/>
      <c r="M86" s="8"/>
      <c r="N86" s="8"/>
      <c r="O86" s="8"/>
      <c r="P86" s="8"/>
      <c r="Q86" s="8"/>
    </row>
    <row r="87" spans="1:17" ht="12.75" customHeight="1" x14ac:dyDescent="0.3">
      <c r="A87" s="8"/>
      <c r="B87" s="8"/>
      <c r="C87" s="8"/>
      <c r="D87" s="8"/>
      <c r="E87" s="9"/>
      <c r="F87" s="9"/>
      <c r="G87" s="8"/>
      <c r="H87" s="8"/>
      <c r="I87" s="8"/>
      <c r="J87" s="8"/>
      <c r="K87" s="8"/>
      <c r="L87" s="8"/>
      <c r="M87" s="8"/>
      <c r="N87" s="8"/>
      <c r="O87" s="8"/>
      <c r="P87" s="8"/>
      <c r="Q87" s="8"/>
    </row>
    <row r="88" spans="1:17" ht="12.75" customHeight="1" x14ac:dyDescent="0.3">
      <c r="A88" s="8"/>
      <c r="B88" s="8"/>
      <c r="C88" s="8"/>
      <c r="D88" s="8"/>
      <c r="E88" s="9"/>
      <c r="F88" s="9"/>
      <c r="G88" s="8"/>
      <c r="H88" s="8"/>
      <c r="I88" s="8"/>
      <c r="J88" s="8"/>
      <c r="K88" s="8"/>
      <c r="L88" s="8"/>
      <c r="M88" s="8"/>
      <c r="N88" s="8"/>
      <c r="O88" s="8"/>
      <c r="P88" s="8"/>
      <c r="Q88" s="8"/>
    </row>
    <row r="89" spans="1:17" ht="12.75" customHeight="1" x14ac:dyDescent="0.3">
      <c r="A89" s="8"/>
      <c r="B89" s="8"/>
      <c r="C89" s="8"/>
      <c r="D89" s="8"/>
      <c r="E89" s="9"/>
      <c r="F89" s="9"/>
      <c r="G89" s="8"/>
      <c r="H89" s="8"/>
      <c r="I89" s="8"/>
      <c r="J89" s="8"/>
      <c r="K89" s="8"/>
      <c r="L89" s="8"/>
      <c r="M89" s="8"/>
      <c r="N89" s="8"/>
      <c r="O89" s="8"/>
      <c r="P89" s="8"/>
      <c r="Q89" s="8"/>
    </row>
    <row r="90" spans="1:17" ht="12.75" customHeight="1" x14ac:dyDescent="0.3">
      <c r="A90" s="8"/>
      <c r="B90" s="8"/>
      <c r="C90" s="8"/>
      <c r="D90" s="8"/>
      <c r="E90" s="9"/>
      <c r="F90" s="9"/>
      <c r="G90" s="8"/>
      <c r="H90" s="8"/>
      <c r="I90" s="8"/>
      <c r="J90" s="8"/>
      <c r="K90" s="8"/>
      <c r="L90" s="8"/>
      <c r="M90" s="8"/>
      <c r="N90" s="8"/>
      <c r="O90" s="8"/>
      <c r="P90" s="8"/>
      <c r="Q90" s="8"/>
    </row>
    <row r="91" spans="1:17" ht="12.75" customHeight="1" x14ac:dyDescent="0.3">
      <c r="A91" s="8"/>
      <c r="B91" s="8"/>
      <c r="C91" s="8"/>
      <c r="D91" s="8"/>
      <c r="E91" s="9"/>
      <c r="F91" s="9"/>
      <c r="G91" s="8"/>
      <c r="H91" s="8"/>
      <c r="I91" s="8"/>
      <c r="J91" s="8"/>
      <c r="K91" s="8"/>
      <c r="L91" s="8"/>
      <c r="M91" s="8"/>
      <c r="N91" s="8"/>
      <c r="O91" s="8"/>
      <c r="P91" s="8"/>
      <c r="Q91" s="8"/>
    </row>
    <row r="92" spans="1:17" ht="12.75" customHeight="1" x14ac:dyDescent="0.3">
      <c r="A92" s="8"/>
      <c r="B92" s="8"/>
      <c r="C92" s="8"/>
      <c r="D92" s="8"/>
      <c r="E92" s="9"/>
      <c r="F92" s="9"/>
      <c r="G92" s="8"/>
      <c r="H92" s="8"/>
      <c r="I92" s="8"/>
      <c r="J92" s="8"/>
      <c r="K92" s="8"/>
      <c r="L92" s="8"/>
      <c r="M92" s="8"/>
      <c r="N92" s="8"/>
      <c r="O92" s="8"/>
      <c r="P92" s="8"/>
      <c r="Q92" s="8"/>
    </row>
    <row r="93" spans="1:17" ht="12.75" customHeight="1" x14ac:dyDescent="0.3">
      <c r="A93" s="8"/>
      <c r="B93" s="8"/>
      <c r="C93" s="8"/>
      <c r="D93" s="8"/>
      <c r="E93" s="9"/>
      <c r="F93" s="9"/>
      <c r="G93" s="8"/>
      <c r="H93" s="8"/>
      <c r="I93" s="8"/>
      <c r="J93" s="8"/>
      <c r="K93" s="8"/>
      <c r="L93" s="8"/>
      <c r="M93" s="8"/>
      <c r="N93" s="8"/>
      <c r="O93" s="8"/>
      <c r="P93" s="8"/>
      <c r="Q93" s="8"/>
    </row>
    <row r="94" spans="1:17" ht="12.75" customHeight="1" x14ac:dyDescent="0.3">
      <c r="A94" s="8"/>
      <c r="B94" s="8"/>
      <c r="C94" s="8"/>
      <c r="D94" s="8"/>
      <c r="E94" s="9"/>
      <c r="F94" s="9"/>
      <c r="G94" s="8"/>
      <c r="H94" s="8"/>
      <c r="I94" s="8"/>
      <c r="J94" s="8"/>
      <c r="K94" s="8"/>
      <c r="L94" s="8"/>
      <c r="M94" s="8"/>
      <c r="N94" s="8"/>
      <c r="O94" s="8"/>
      <c r="P94" s="8"/>
      <c r="Q94" s="8"/>
    </row>
    <row r="95" spans="1:17" ht="12.75" customHeight="1" x14ac:dyDescent="0.3">
      <c r="A95" s="8"/>
      <c r="B95" s="8"/>
      <c r="C95" s="8"/>
      <c r="D95" s="8"/>
      <c r="E95" s="9"/>
      <c r="F95" s="9"/>
      <c r="G95" s="8"/>
      <c r="H95" s="8"/>
      <c r="I95" s="8"/>
      <c r="J95" s="8"/>
      <c r="K95" s="8"/>
      <c r="L95" s="8"/>
      <c r="M95" s="8"/>
      <c r="N95" s="8"/>
      <c r="O95" s="8"/>
      <c r="P95" s="8"/>
      <c r="Q95" s="8"/>
    </row>
    <row r="96" spans="1:17" ht="12.75" customHeight="1" x14ac:dyDescent="0.3">
      <c r="A96" s="8"/>
      <c r="B96" s="8"/>
      <c r="C96" s="8"/>
      <c r="D96" s="8"/>
      <c r="E96" s="9"/>
      <c r="F96" s="9"/>
      <c r="G96" s="8"/>
      <c r="H96" s="8"/>
      <c r="I96" s="8"/>
      <c r="J96" s="8"/>
      <c r="K96" s="8"/>
      <c r="L96" s="8"/>
      <c r="M96" s="8"/>
      <c r="N96" s="8"/>
      <c r="O96" s="8"/>
      <c r="P96" s="8"/>
      <c r="Q96" s="8"/>
    </row>
    <row r="97" spans="1:17" ht="12.75" customHeight="1" x14ac:dyDescent="0.3">
      <c r="A97" s="8"/>
      <c r="B97" s="8"/>
      <c r="C97" s="8"/>
      <c r="D97" s="8"/>
      <c r="E97" s="9"/>
      <c r="F97" s="9"/>
      <c r="G97" s="8"/>
      <c r="H97" s="8"/>
      <c r="I97" s="8"/>
      <c r="J97" s="8"/>
      <c r="K97" s="8"/>
      <c r="L97" s="8"/>
      <c r="M97" s="8"/>
      <c r="N97" s="8"/>
      <c r="O97" s="8"/>
      <c r="P97" s="8"/>
      <c r="Q97" s="8"/>
    </row>
    <row r="98" spans="1:17" ht="12.75" customHeight="1" x14ac:dyDescent="0.3">
      <c r="A98" s="8"/>
      <c r="B98" s="8"/>
      <c r="C98" s="8"/>
      <c r="D98" s="8"/>
      <c r="E98" s="9"/>
      <c r="F98" s="9"/>
      <c r="G98" s="8"/>
      <c r="H98" s="8"/>
      <c r="I98" s="8"/>
      <c r="J98" s="8"/>
      <c r="K98" s="8"/>
      <c r="L98" s="8"/>
      <c r="M98" s="8"/>
      <c r="N98" s="8"/>
      <c r="O98" s="8"/>
      <c r="P98" s="8"/>
      <c r="Q98" s="8"/>
    </row>
    <row r="99" spans="1:17" ht="12.75" customHeight="1" x14ac:dyDescent="0.3">
      <c r="A99" s="8"/>
      <c r="B99" s="8"/>
      <c r="C99" s="8"/>
      <c r="D99" s="8"/>
      <c r="E99" s="9"/>
      <c r="F99" s="9"/>
      <c r="G99" s="8"/>
      <c r="H99" s="8"/>
      <c r="I99" s="8"/>
      <c r="J99" s="8"/>
      <c r="K99" s="8"/>
      <c r="L99" s="8"/>
      <c r="M99" s="8"/>
      <c r="N99" s="8"/>
      <c r="O99" s="8"/>
      <c r="P99" s="8"/>
      <c r="Q99" s="8"/>
    </row>
    <row r="100" spans="1:17" ht="12.75" customHeight="1" x14ac:dyDescent="0.3">
      <c r="A100" s="8"/>
      <c r="B100" s="8"/>
      <c r="C100" s="8"/>
      <c r="D100" s="8"/>
      <c r="E100" s="9"/>
      <c r="F100" s="9"/>
      <c r="G100" s="8"/>
      <c r="H100" s="8"/>
      <c r="I100" s="8"/>
      <c r="J100" s="8"/>
      <c r="K100" s="8"/>
      <c r="L100" s="8"/>
      <c r="M100" s="8"/>
      <c r="N100" s="8"/>
      <c r="O100" s="8"/>
      <c r="P100" s="8"/>
      <c r="Q100" s="8"/>
    </row>
    <row r="101" spans="1:17" ht="12.75" customHeight="1" x14ac:dyDescent="0.3">
      <c r="A101" s="8"/>
      <c r="B101" s="8"/>
      <c r="C101" s="8"/>
      <c r="D101" s="8"/>
      <c r="E101" s="9"/>
      <c r="F101" s="9"/>
      <c r="G101" s="8"/>
      <c r="H101" s="8"/>
      <c r="I101" s="8"/>
      <c r="J101" s="8"/>
      <c r="K101" s="8"/>
      <c r="L101" s="8"/>
      <c r="M101" s="8"/>
      <c r="N101" s="8"/>
      <c r="O101" s="8"/>
      <c r="P101" s="8"/>
      <c r="Q101" s="8"/>
    </row>
    <row r="102" spans="1:17" ht="12.75" customHeight="1" x14ac:dyDescent="0.3">
      <c r="A102" s="8"/>
      <c r="B102" s="8"/>
      <c r="C102" s="8"/>
      <c r="D102" s="8"/>
      <c r="E102" s="9"/>
      <c r="F102" s="9"/>
      <c r="G102" s="8"/>
      <c r="H102" s="8"/>
      <c r="I102" s="8"/>
      <c r="J102" s="8"/>
      <c r="K102" s="8"/>
      <c r="L102" s="8"/>
      <c r="M102" s="8"/>
      <c r="N102" s="8"/>
      <c r="O102" s="8"/>
      <c r="P102" s="8"/>
      <c r="Q102" s="8"/>
    </row>
    <row r="103" spans="1:17" ht="12.75" customHeight="1" x14ac:dyDescent="0.3">
      <c r="A103" s="8"/>
      <c r="B103" s="8"/>
      <c r="C103" s="8"/>
      <c r="D103" s="8"/>
      <c r="E103" s="9"/>
      <c r="F103" s="9"/>
      <c r="G103" s="8"/>
      <c r="H103" s="8"/>
      <c r="I103" s="8"/>
      <c r="J103" s="8"/>
      <c r="K103" s="8"/>
      <c r="L103" s="8"/>
      <c r="M103" s="8"/>
      <c r="N103" s="8"/>
      <c r="O103" s="8"/>
      <c r="P103" s="8"/>
      <c r="Q103" s="8"/>
    </row>
    <row r="104" spans="1:17" ht="12.75" customHeight="1" x14ac:dyDescent="0.3">
      <c r="A104" s="8"/>
      <c r="B104" s="8"/>
      <c r="C104" s="8"/>
      <c r="D104" s="8"/>
      <c r="E104" s="9"/>
      <c r="F104" s="9"/>
      <c r="G104" s="8"/>
      <c r="H104" s="8"/>
      <c r="I104" s="8"/>
      <c r="J104" s="8"/>
      <c r="K104" s="8"/>
      <c r="L104" s="8"/>
      <c r="M104" s="8"/>
      <c r="N104" s="8"/>
      <c r="O104" s="8"/>
      <c r="P104" s="8"/>
      <c r="Q104" s="8"/>
    </row>
    <row r="105" spans="1:17" ht="12.75" customHeight="1" x14ac:dyDescent="0.3">
      <c r="A105" s="8"/>
      <c r="B105" s="8"/>
      <c r="C105" s="8"/>
      <c r="D105" s="8"/>
      <c r="E105" s="9"/>
      <c r="F105" s="9"/>
      <c r="G105" s="8"/>
      <c r="H105" s="8"/>
      <c r="I105" s="8"/>
      <c r="J105" s="8"/>
      <c r="K105" s="8"/>
      <c r="L105" s="8"/>
      <c r="M105" s="8"/>
      <c r="N105" s="8"/>
      <c r="O105" s="8"/>
      <c r="P105" s="8"/>
      <c r="Q105" s="8"/>
    </row>
    <row r="106" spans="1:17" ht="12.75" customHeight="1" x14ac:dyDescent="0.3">
      <c r="A106" s="8"/>
      <c r="B106" s="8"/>
      <c r="C106" s="8"/>
      <c r="D106" s="8"/>
      <c r="E106" s="9"/>
      <c r="F106" s="9"/>
      <c r="G106" s="8"/>
      <c r="H106" s="8"/>
      <c r="I106" s="8"/>
      <c r="J106" s="8"/>
      <c r="K106" s="8"/>
      <c r="L106" s="8"/>
      <c r="M106" s="8"/>
      <c r="N106" s="8"/>
      <c r="O106" s="8"/>
      <c r="P106" s="8"/>
      <c r="Q106" s="8"/>
    </row>
    <row r="107" spans="1:17" ht="12.75" customHeight="1" x14ac:dyDescent="0.3">
      <c r="A107" s="8"/>
      <c r="B107" s="8"/>
      <c r="C107" s="8"/>
      <c r="D107" s="8"/>
      <c r="E107" s="9"/>
      <c r="F107" s="9"/>
      <c r="G107" s="8"/>
      <c r="H107" s="8"/>
      <c r="I107" s="8"/>
      <c r="J107" s="8"/>
      <c r="K107" s="8"/>
      <c r="L107" s="8"/>
      <c r="M107" s="8"/>
      <c r="N107" s="8"/>
      <c r="O107" s="8"/>
      <c r="P107" s="8"/>
      <c r="Q107" s="8"/>
    </row>
    <row r="108" spans="1:17" ht="12.75" customHeight="1" x14ac:dyDescent="0.3">
      <c r="A108" s="8"/>
      <c r="B108" s="8"/>
      <c r="C108" s="8"/>
      <c r="D108" s="8"/>
      <c r="E108" s="9"/>
      <c r="F108" s="9"/>
      <c r="G108" s="8"/>
      <c r="H108" s="8"/>
      <c r="I108" s="8"/>
      <c r="J108" s="8"/>
      <c r="K108" s="8"/>
      <c r="L108" s="8"/>
      <c r="M108" s="8"/>
      <c r="N108" s="8"/>
      <c r="O108" s="8"/>
      <c r="P108" s="8"/>
      <c r="Q108" s="8"/>
    </row>
    <row r="109" spans="1:17" ht="12.75" customHeight="1" x14ac:dyDescent="0.3">
      <c r="A109" s="8"/>
      <c r="B109" s="8"/>
      <c r="C109" s="8"/>
      <c r="D109" s="8"/>
      <c r="E109" s="9"/>
      <c r="F109" s="9"/>
      <c r="G109" s="8"/>
      <c r="H109" s="8"/>
      <c r="I109" s="8"/>
      <c r="J109" s="8"/>
      <c r="K109" s="8"/>
      <c r="L109" s="8"/>
      <c r="M109" s="8"/>
      <c r="N109" s="8"/>
      <c r="O109" s="8"/>
      <c r="P109" s="8"/>
      <c r="Q109" s="8"/>
    </row>
    <row r="110" spans="1:17" ht="12.75" customHeight="1" x14ac:dyDescent="0.3">
      <c r="A110" s="8"/>
      <c r="B110" s="8"/>
      <c r="C110" s="8"/>
      <c r="D110" s="8"/>
      <c r="E110" s="9"/>
      <c r="F110" s="9"/>
      <c r="G110" s="8"/>
      <c r="H110" s="8"/>
      <c r="I110" s="8"/>
      <c r="J110" s="8"/>
      <c r="K110" s="8"/>
      <c r="L110" s="8"/>
      <c r="M110" s="8"/>
      <c r="N110" s="8"/>
      <c r="O110" s="8"/>
      <c r="P110" s="8"/>
      <c r="Q110" s="8"/>
    </row>
    <row r="111" spans="1:17" ht="12.75" customHeight="1" x14ac:dyDescent="0.3">
      <c r="A111" s="8"/>
      <c r="B111" s="8"/>
      <c r="C111" s="8"/>
      <c r="D111" s="8"/>
      <c r="E111" s="9"/>
      <c r="F111" s="9"/>
      <c r="G111" s="8"/>
      <c r="H111" s="8"/>
      <c r="I111" s="8"/>
      <c r="J111" s="8"/>
      <c r="K111" s="8"/>
      <c r="L111" s="8"/>
      <c r="M111" s="8"/>
      <c r="N111" s="8"/>
      <c r="O111" s="8"/>
      <c r="P111" s="8"/>
      <c r="Q111" s="8"/>
    </row>
    <row r="112" spans="1:17" ht="12.75" customHeight="1" x14ac:dyDescent="0.3">
      <c r="A112" s="8"/>
      <c r="B112" s="8"/>
      <c r="C112" s="8"/>
      <c r="D112" s="8"/>
      <c r="E112" s="9"/>
      <c r="F112" s="9"/>
      <c r="G112" s="8"/>
      <c r="H112" s="8"/>
      <c r="I112" s="8"/>
      <c r="J112" s="8"/>
      <c r="K112" s="8"/>
      <c r="L112" s="8"/>
      <c r="M112" s="8"/>
      <c r="N112" s="8"/>
      <c r="O112" s="8"/>
      <c r="P112" s="8"/>
      <c r="Q112" s="8"/>
    </row>
    <row r="113" spans="1:17" ht="12.75" customHeight="1" x14ac:dyDescent="0.3">
      <c r="A113" s="8"/>
      <c r="B113" s="8"/>
      <c r="C113" s="8"/>
      <c r="D113" s="8"/>
      <c r="E113" s="9"/>
      <c r="F113" s="9"/>
      <c r="G113" s="8"/>
      <c r="H113" s="8"/>
      <c r="I113" s="8"/>
      <c r="J113" s="8"/>
      <c r="K113" s="8"/>
      <c r="L113" s="8"/>
      <c r="M113" s="8"/>
      <c r="N113" s="8"/>
      <c r="O113" s="8"/>
      <c r="P113" s="8"/>
      <c r="Q113" s="8"/>
    </row>
    <row r="114" spans="1:17" ht="12.75" customHeight="1" x14ac:dyDescent="0.3">
      <c r="A114" s="8"/>
      <c r="B114" s="8"/>
      <c r="C114" s="8"/>
      <c r="D114" s="8"/>
      <c r="E114" s="9"/>
      <c r="F114" s="9"/>
      <c r="G114" s="8"/>
      <c r="H114" s="8"/>
      <c r="I114" s="8"/>
      <c r="J114" s="8"/>
      <c r="K114" s="8"/>
      <c r="L114" s="8"/>
      <c r="M114" s="8"/>
      <c r="N114" s="8"/>
      <c r="O114" s="8"/>
      <c r="P114" s="8"/>
      <c r="Q114" s="8"/>
    </row>
    <row r="115" spans="1:17" ht="12.75" customHeight="1" x14ac:dyDescent="0.3">
      <c r="A115" s="8"/>
      <c r="B115" s="8"/>
      <c r="C115" s="8"/>
      <c r="D115" s="8"/>
      <c r="E115" s="9"/>
      <c r="F115" s="9"/>
      <c r="G115" s="8"/>
      <c r="H115" s="8"/>
      <c r="I115" s="8"/>
      <c r="J115" s="8"/>
      <c r="K115" s="8"/>
      <c r="L115" s="8"/>
      <c r="M115" s="8"/>
      <c r="N115" s="8"/>
      <c r="O115" s="8"/>
      <c r="P115" s="8"/>
      <c r="Q115" s="8"/>
    </row>
    <row r="116" spans="1:17" ht="12.75" customHeight="1" x14ac:dyDescent="0.3">
      <c r="A116" s="8"/>
      <c r="B116" s="8"/>
      <c r="C116" s="8"/>
      <c r="D116" s="8"/>
      <c r="E116" s="9"/>
      <c r="F116" s="9"/>
      <c r="G116" s="8"/>
      <c r="H116" s="8"/>
      <c r="I116" s="8"/>
      <c r="J116" s="8"/>
      <c r="K116" s="8"/>
      <c r="L116" s="8"/>
      <c r="M116" s="8"/>
      <c r="N116" s="8"/>
      <c r="O116" s="8"/>
      <c r="P116" s="8"/>
      <c r="Q116" s="8"/>
    </row>
    <row r="117" spans="1:17" ht="12.75" customHeight="1" x14ac:dyDescent="0.3">
      <c r="A117" s="8"/>
      <c r="B117" s="8"/>
      <c r="C117" s="8"/>
      <c r="D117" s="8"/>
      <c r="E117" s="9"/>
      <c r="F117" s="9"/>
      <c r="G117" s="8"/>
      <c r="H117" s="8"/>
      <c r="I117" s="8"/>
      <c r="J117" s="8"/>
      <c r="K117" s="8"/>
      <c r="L117" s="8"/>
      <c r="M117" s="8"/>
      <c r="N117" s="8"/>
      <c r="O117" s="8"/>
      <c r="P117" s="8"/>
      <c r="Q117" s="8"/>
    </row>
    <row r="118" spans="1:17" ht="12.75" customHeight="1" x14ac:dyDescent="0.3">
      <c r="A118" s="8"/>
      <c r="B118" s="8"/>
      <c r="C118" s="8"/>
      <c r="D118" s="8"/>
      <c r="E118" s="9"/>
      <c r="F118" s="9"/>
      <c r="G118" s="8"/>
      <c r="H118" s="8"/>
      <c r="I118" s="8"/>
      <c r="J118" s="8"/>
      <c r="K118" s="8"/>
      <c r="L118" s="8"/>
      <c r="M118" s="8"/>
      <c r="N118" s="8"/>
      <c r="O118" s="8"/>
      <c r="P118" s="8"/>
      <c r="Q118" s="8"/>
    </row>
    <row r="119" spans="1:17" ht="12.75" customHeight="1" x14ac:dyDescent="0.3">
      <c r="A119" s="8"/>
      <c r="B119" s="8"/>
      <c r="C119" s="8"/>
      <c r="D119" s="8"/>
      <c r="E119" s="9"/>
      <c r="F119" s="9"/>
      <c r="G119" s="8"/>
      <c r="H119" s="8"/>
      <c r="I119" s="8"/>
      <c r="J119" s="8"/>
      <c r="K119" s="8"/>
      <c r="L119" s="8"/>
      <c r="M119" s="8"/>
      <c r="N119" s="8"/>
      <c r="O119" s="8"/>
      <c r="P119" s="8"/>
      <c r="Q119" s="8"/>
    </row>
    <row r="120" spans="1:17" ht="12.75" customHeight="1" x14ac:dyDescent="0.3">
      <c r="A120" s="8"/>
      <c r="B120" s="8"/>
      <c r="C120" s="8"/>
      <c r="D120" s="8"/>
      <c r="E120" s="9"/>
      <c r="F120" s="9"/>
      <c r="G120" s="8"/>
      <c r="H120" s="8"/>
      <c r="I120" s="8"/>
      <c r="J120" s="8"/>
      <c r="K120" s="8"/>
      <c r="L120" s="8"/>
      <c r="M120" s="8"/>
      <c r="N120" s="8"/>
      <c r="O120" s="8"/>
      <c r="P120" s="8"/>
      <c r="Q120" s="8"/>
    </row>
    <row r="121" spans="1:17" ht="12.75" customHeight="1" x14ac:dyDescent="0.3">
      <c r="A121" s="8"/>
      <c r="B121" s="8"/>
      <c r="C121" s="8"/>
      <c r="D121" s="8"/>
      <c r="E121" s="9"/>
      <c r="F121" s="9"/>
      <c r="G121" s="8"/>
      <c r="H121" s="8"/>
      <c r="I121" s="8"/>
      <c r="J121" s="8"/>
      <c r="K121" s="8"/>
      <c r="L121" s="8"/>
      <c r="M121" s="8"/>
      <c r="N121" s="8"/>
      <c r="O121" s="8"/>
      <c r="P121" s="8"/>
      <c r="Q121" s="8"/>
    </row>
    <row r="122" spans="1:17" ht="12.75" customHeight="1" x14ac:dyDescent="0.3">
      <c r="A122" s="8"/>
      <c r="B122" s="8"/>
      <c r="C122" s="8"/>
      <c r="D122" s="8"/>
      <c r="E122" s="9"/>
      <c r="F122" s="9"/>
      <c r="G122" s="8"/>
      <c r="H122" s="8"/>
      <c r="I122" s="8"/>
      <c r="J122" s="8"/>
      <c r="K122" s="8"/>
      <c r="L122" s="8"/>
      <c r="M122" s="8"/>
      <c r="N122" s="8"/>
      <c r="O122" s="8"/>
      <c r="P122" s="8"/>
      <c r="Q122" s="8"/>
    </row>
    <row r="123" spans="1:17" ht="12.75" customHeight="1" x14ac:dyDescent="0.3">
      <c r="A123" s="8"/>
      <c r="B123" s="8"/>
      <c r="C123" s="8"/>
      <c r="D123" s="8"/>
      <c r="E123" s="9"/>
      <c r="F123" s="9"/>
      <c r="G123" s="8"/>
      <c r="H123" s="8"/>
      <c r="I123" s="8"/>
      <c r="J123" s="8"/>
      <c r="K123" s="8"/>
      <c r="L123" s="8"/>
      <c r="M123" s="8"/>
      <c r="N123" s="8"/>
      <c r="O123" s="8"/>
      <c r="P123" s="8"/>
      <c r="Q123" s="8"/>
    </row>
    <row r="124" spans="1:17" ht="12.75" customHeight="1" x14ac:dyDescent="0.3">
      <c r="A124" s="8"/>
      <c r="B124" s="8"/>
      <c r="C124" s="8"/>
      <c r="D124" s="8"/>
      <c r="E124" s="9"/>
      <c r="F124" s="9"/>
      <c r="G124" s="8"/>
      <c r="H124" s="8"/>
      <c r="I124" s="8"/>
      <c r="J124" s="8"/>
      <c r="K124" s="8"/>
      <c r="L124" s="8"/>
      <c r="M124" s="8"/>
      <c r="N124" s="8"/>
      <c r="O124" s="8"/>
      <c r="P124" s="8"/>
      <c r="Q124" s="8"/>
    </row>
    <row r="125" spans="1:17" ht="12.75" customHeight="1" x14ac:dyDescent="0.3">
      <c r="A125" s="8"/>
      <c r="B125" s="8"/>
      <c r="C125" s="8"/>
      <c r="D125" s="8"/>
      <c r="E125" s="9"/>
      <c r="F125" s="9"/>
      <c r="G125" s="8"/>
      <c r="H125" s="8"/>
      <c r="I125" s="8"/>
      <c r="J125" s="8"/>
      <c r="K125" s="8"/>
      <c r="L125" s="8"/>
      <c r="M125" s="8"/>
      <c r="N125" s="8"/>
      <c r="O125" s="8"/>
      <c r="P125" s="8"/>
      <c r="Q125" s="8"/>
    </row>
    <row r="126" spans="1:17" ht="12.75" customHeight="1" x14ac:dyDescent="0.3">
      <c r="A126" s="8"/>
      <c r="B126" s="8"/>
      <c r="C126" s="8"/>
      <c r="D126" s="8"/>
      <c r="E126" s="9"/>
      <c r="F126" s="9"/>
      <c r="G126" s="8"/>
      <c r="H126" s="8"/>
      <c r="I126" s="8"/>
      <c r="J126" s="8"/>
      <c r="K126" s="8"/>
      <c r="L126" s="8"/>
      <c r="M126" s="8"/>
      <c r="N126" s="8"/>
      <c r="O126" s="8"/>
      <c r="P126" s="8"/>
      <c r="Q126" s="8"/>
    </row>
    <row r="127" spans="1:17" ht="12.75" customHeight="1" x14ac:dyDescent="0.3">
      <c r="A127" s="8"/>
      <c r="B127" s="8"/>
      <c r="C127" s="8"/>
      <c r="D127" s="8"/>
      <c r="E127" s="9"/>
      <c r="F127" s="9"/>
      <c r="G127" s="8"/>
      <c r="H127" s="8"/>
      <c r="I127" s="8"/>
      <c r="J127" s="8"/>
      <c r="K127" s="8"/>
      <c r="L127" s="8"/>
      <c r="M127" s="8"/>
      <c r="N127" s="8"/>
      <c r="O127" s="8"/>
      <c r="P127" s="8"/>
      <c r="Q127" s="8"/>
    </row>
    <row r="128" spans="1:17" ht="12.75" customHeight="1" x14ac:dyDescent="0.3">
      <c r="A128" s="8"/>
      <c r="B128" s="8"/>
      <c r="C128" s="8"/>
      <c r="D128" s="8"/>
      <c r="E128" s="9"/>
      <c r="F128" s="9"/>
      <c r="G128" s="8"/>
      <c r="H128" s="8"/>
      <c r="I128" s="8"/>
      <c r="J128" s="8"/>
      <c r="K128" s="8"/>
      <c r="L128" s="8"/>
      <c r="M128" s="8"/>
      <c r="N128" s="8"/>
      <c r="O128" s="8"/>
      <c r="P128" s="8"/>
      <c r="Q128" s="8"/>
    </row>
    <row r="129" spans="1:17" ht="12.75" customHeight="1" x14ac:dyDescent="0.3">
      <c r="A129" s="8"/>
      <c r="B129" s="8"/>
      <c r="C129" s="8"/>
      <c r="D129" s="8"/>
      <c r="E129" s="9"/>
      <c r="F129" s="9"/>
      <c r="G129" s="8"/>
      <c r="H129" s="8"/>
      <c r="I129" s="8"/>
      <c r="J129" s="8"/>
      <c r="K129" s="8"/>
      <c r="L129" s="8"/>
      <c r="M129" s="8"/>
      <c r="N129" s="8"/>
      <c r="O129" s="8"/>
      <c r="P129" s="8"/>
      <c r="Q129" s="8"/>
    </row>
    <row r="130" spans="1:17" ht="12.75" customHeight="1" x14ac:dyDescent="0.3">
      <c r="A130" s="8"/>
      <c r="B130" s="8"/>
      <c r="C130" s="8"/>
      <c r="D130" s="8"/>
      <c r="E130" s="9"/>
      <c r="F130" s="9"/>
      <c r="G130" s="8"/>
      <c r="H130" s="8"/>
      <c r="I130" s="8"/>
      <c r="J130" s="8"/>
      <c r="K130" s="8"/>
      <c r="L130" s="8"/>
      <c r="M130" s="8"/>
      <c r="N130" s="8"/>
      <c r="O130" s="8"/>
      <c r="P130" s="8"/>
      <c r="Q130" s="8"/>
    </row>
    <row r="131" spans="1:17" ht="12.75" customHeight="1" x14ac:dyDescent="0.3">
      <c r="A131" s="8"/>
      <c r="B131" s="8"/>
      <c r="C131" s="8"/>
      <c r="D131" s="8"/>
      <c r="E131" s="9"/>
      <c r="F131" s="9"/>
      <c r="G131" s="8"/>
      <c r="H131" s="8"/>
      <c r="I131" s="8"/>
      <c r="J131" s="8"/>
      <c r="K131" s="8"/>
      <c r="L131" s="8"/>
      <c r="M131" s="8"/>
      <c r="N131" s="8"/>
      <c r="O131" s="8"/>
      <c r="P131" s="8"/>
      <c r="Q131" s="8"/>
    </row>
    <row r="132" spans="1:17" ht="12.75" customHeight="1" x14ac:dyDescent="0.3">
      <c r="A132" s="8"/>
      <c r="B132" s="8"/>
      <c r="C132" s="8"/>
      <c r="D132" s="8"/>
      <c r="E132" s="9"/>
      <c r="F132" s="9"/>
      <c r="G132" s="8"/>
      <c r="H132" s="8"/>
      <c r="I132" s="8"/>
      <c r="J132" s="8"/>
      <c r="K132" s="8"/>
      <c r="L132" s="8"/>
      <c r="M132" s="8"/>
      <c r="N132" s="8"/>
      <c r="O132" s="8"/>
      <c r="P132" s="8"/>
      <c r="Q132" s="8"/>
    </row>
    <row r="133" spans="1:17" ht="12.75" customHeight="1" x14ac:dyDescent="0.3">
      <c r="A133" s="8"/>
      <c r="B133" s="8"/>
      <c r="C133" s="8"/>
      <c r="D133" s="8"/>
      <c r="E133" s="9"/>
      <c r="F133" s="9"/>
      <c r="G133" s="8"/>
      <c r="H133" s="8"/>
      <c r="I133" s="8"/>
      <c r="J133" s="8"/>
      <c r="K133" s="8"/>
      <c r="L133" s="8"/>
      <c r="M133" s="8"/>
      <c r="N133" s="8"/>
      <c r="O133" s="8"/>
      <c r="P133" s="8"/>
      <c r="Q133" s="8"/>
    </row>
    <row r="134" spans="1:17" ht="12.75" customHeight="1" x14ac:dyDescent="0.3">
      <c r="A134" s="8"/>
      <c r="B134" s="8"/>
      <c r="C134" s="8"/>
      <c r="D134" s="8"/>
      <c r="E134" s="9"/>
      <c r="F134" s="9"/>
      <c r="G134" s="8"/>
      <c r="H134" s="8"/>
      <c r="I134" s="8"/>
      <c r="J134" s="8"/>
      <c r="K134" s="8"/>
      <c r="L134" s="8"/>
      <c r="M134" s="8"/>
      <c r="N134" s="8"/>
      <c r="O134" s="8"/>
      <c r="P134" s="8"/>
      <c r="Q134" s="8"/>
    </row>
    <row r="135" spans="1:17" ht="12.75" customHeight="1" x14ac:dyDescent="0.3">
      <c r="A135" s="8"/>
      <c r="B135" s="8"/>
      <c r="C135" s="8"/>
      <c r="D135" s="8"/>
      <c r="E135" s="9"/>
      <c r="F135" s="9"/>
      <c r="G135" s="8"/>
      <c r="H135" s="8"/>
      <c r="I135" s="8"/>
      <c r="J135" s="8"/>
      <c r="K135" s="8"/>
      <c r="L135" s="8"/>
      <c r="M135" s="8"/>
      <c r="N135" s="8"/>
      <c r="O135" s="8"/>
      <c r="P135" s="8"/>
      <c r="Q135" s="8"/>
    </row>
    <row r="136" spans="1:17" ht="12.75" customHeight="1" x14ac:dyDescent="0.3">
      <c r="A136" s="8"/>
      <c r="B136" s="8"/>
      <c r="C136" s="8"/>
      <c r="D136" s="8"/>
      <c r="E136" s="9"/>
      <c r="F136" s="9"/>
      <c r="G136" s="8"/>
      <c r="H136" s="8"/>
      <c r="I136" s="8"/>
      <c r="J136" s="8"/>
      <c r="K136" s="8"/>
      <c r="L136" s="8"/>
      <c r="M136" s="8"/>
      <c r="N136" s="8"/>
      <c r="O136" s="8"/>
      <c r="P136" s="8"/>
      <c r="Q136" s="8"/>
    </row>
    <row r="137" spans="1:17" ht="12.75" customHeight="1" x14ac:dyDescent="0.3">
      <c r="A137" s="8"/>
      <c r="B137" s="8"/>
      <c r="C137" s="8"/>
      <c r="D137" s="8"/>
      <c r="E137" s="9"/>
      <c r="F137" s="9"/>
      <c r="G137" s="8"/>
      <c r="H137" s="8"/>
      <c r="I137" s="8"/>
      <c r="J137" s="8"/>
      <c r="K137" s="8"/>
      <c r="L137" s="8"/>
      <c r="M137" s="8"/>
      <c r="N137" s="8"/>
      <c r="O137" s="8"/>
      <c r="P137" s="8"/>
      <c r="Q137" s="8"/>
    </row>
    <row r="138" spans="1:17" ht="12.75" customHeight="1" x14ac:dyDescent="0.3">
      <c r="A138" s="8"/>
      <c r="B138" s="8"/>
      <c r="C138" s="8"/>
      <c r="D138" s="8"/>
      <c r="E138" s="9"/>
      <c r="F138" s="9"/>
      <c r="G138" s="8"/>
      <c r="H138" s="8"/>
      <c r="I138" s="8"/>
      <c r="J138" s="8"/>
      <c r="K138" s="8"/>
      <c r="L138" s="8"/>
      <c r="M138" s="8"/>
      <c r="N138" s="8"/>
      <c r="O138" s="8"/>
      <c r="P138" s="8"/>
      <c r="Q138" s="8"/>
    </row>
    <row r="139" spans="1:17" ht="12.75" customHeight="1" x14ac:dyDescent="0.3">
      <c r="A139" s="8"/>
      <c r="B139" s="8"/>
      <c r="C139" s="8"/>
      <c r="D139" s="8"/>
      <c r="E139" s="9"/>
      <c r="F139" s="9"/>
      <c r="G139" s="8"/>
      <c r="H139" s="8"/>
      <c r="I139" s="8"/>
      <c r="J139" s="8"/>
      <c r="K139" s="8"/>
      <c r="L139" s="8"/>
      <c r="M139" s="8"/>
      <c r="N139" s="8"/>
      <c r="O139" s="8"/>
      <c r="P139" s="8"/>
      <c r="Q139" s="8"/>
    </row>
    <row r="140" spans="1:17" ht="12.75" customHeight="1" x14ac:dyDescent="0.3">
      <c r="A140" s="8"/>
      <c r="B140" s="8"/>
      <c r="C140" s="8"/>
      <c r="D140" s="8"/>
      <c r="E140" s="9"/>
      <c r="F140" s="9"/>
      <c r="G140" s="8"/>
      <c r="H140" s="8"/>
      <c r="I140" s="8"/>
      <c r="J140" s="8"/>
      <c r="K140" s="8"/>
      <c r="L140" s="8"/>
      <c r="M140" s="8"/>
      <c r="N140" s="8"/>
      <c r="O140" s="8"/>
      <c r="P140" s="8"/>
      <c r="Q140" s="8"/>
    </row>
    <row r="141" spans="1:17" ht="12.75" customHeight="1" x14ac:dyDescent="0.3">
      <c r="A141" s="8"/>
      <c r="B141" s="8"/>
      <c r="C141" s="8"/>
      <c r="D141" s="8"/>
      <c r="E141" s="9"/>
      <c r="F141" s="9"/>
      <c r="G141" s="8"/>
      <c r="H141" s="8"/>
      <c r="I141" s="8"/>
      <c r="J141" s="8"/>
      <c r="K141" s="8"/>
      <c r="L141" s="8"/>
      <c r="M141" s="8"/>
      <c r="N141" s="8"/>
      <c r="O141" s="8"/>
      <c r="P141" s="8"/>
      <c r="Q141" s="8"/>
    </row>
    <row r="142" spans="1:17" ht="12.75" customHeight="1" x14ac:dyDescent="0.3">
      <c r="A142" s="8"/>
      <c r="B142" s="8"/>
      <c r="C142" s="8"/>
      <c r="D142" s="8"/>
      <c r="E142" s="9"/>
      <c r="F142" s="9"/>
      <c r="G142" s="8"/>
      <c r="H142" s="8"/>
      <c r="I142" s="8"/>
      <c r="J142" s="8"/>
      <c r="K142" s="8"/>
      <c r="L142" s="8"/>
      <c r="M142" s="8"/>
      <c r="N142" s="8"/>
      <c r="O142" s="8"/>
      <c r="P142" s="8"/>
      <c r="Q142" s="8"/>
    </row>
    <row r="143" spans="1:17" ht="12.75" customHeight="1" x14ac:dyDescent="0.3">
      <c r="A143" s="8"/>
      <c r="B143" s="8"/>
      <c r="C143" s="8"/>
      <c r="D143" s="8"/>
      <c r="E143" s="9"/>
      <c r="F143" s="9"/>
      <c r="G143" s="8"/>
      <c r="H143" s="8"/>
      <c r="I143" s="8"/>
      <c r="J143" s="8"/>
      <c r="K143" s="8"/>
      <c r="L143" s="8"/>
      <c r="M143" s="8"/>
      <c r="N143" s="8"/>
      <c r="O143" s="8"/>
      <c r="P143" s="8"/>
      <c r="Q143" s="8"/>
    </row>
    <row r="144" spans="1:17" ht="12.75" customHeight="1" x14ac:dyDescent="0.3">
      <c r="A144" s="8"/>
      <c r="B144" s="8"/>
      <c r="C144" s="8"/>
      <c r="D144" s="8"/>
      <c r="E144" s="9"/>
      <c r="F144" s="9"/>
      <c r="G144" s="8"/>
      <c r="H144" s="8"/>
      <c r="I144" s="8"/>
      <c r="J144" s="8"/>
      <c r="K144" s="8"/>
      <c r="L144" s="8"/>
      <c r="M144" s="8"/>
      <c r="N144" s="8"/>
      <c r="O144" s="8"/>
      <c r="P144" s="8"/>
      <c r="Q144" s="8"/>
    </row>
    <row r="145" spans="1:17" ht="12.75" customHeight="1" x14ac:dyDescent="0.3">
      <c r="A145" s="8"/>
      <c r="B145" s="8"/>
      <c r="C145" s="8"/>
      <c r="D145" s="8"/>
      <c r="E145" s="9"/>
      <c r="F145" s="9"/>
      <c r="G145" s="8"/>
      <c r="H145" s="8"/>
      <c r="I145" s="8"/>
      <c r="J145" s="8"/>
      <c r="K145" s="8"/>
      <c r="L145" s="8"/>
      <c r="M145" s="8"/>
      <c r="N145" s="8"/>
      <c r="O145" s="8"/>
      <c r="P145" s="8"/>
      <c r="Q145" s="8"/>
    </row>
    <row r="146" spans="1:17" ht="12.75" customHeight="1" x14ac:dyDescent="0.3">
      <c r="A146" s="8"/>
      <c r="B146" s="8"/>
      <c r="C146" s="8"/>
      <c r="D146" s="8"/>
      <c r="E146" s="9"/>
      <c r="F146" s="9"/>
      <c r="G146" s="8"/>
      <c r="H146" s="8"/>
      <c r="I146" s="8"/>
      <c r="J146" s="8"/>
      <c r="K146" s="8"/>
      <c r="L146" s="8"/>
      <c r="M146" s="8"/>
      <c r="N146" s="8"/>
      <c r="O146" s="8"/>
      <c r="P146" s="8"/>
      <c r="Q146" s="8"/>
    </row>
    <row r="147" spans="1:17" ht="12.75" customHeight="1" x14ac:dyDescent="0.3">
      <c r="A147" s="8"/>
      <c r="B147" s="8"/>
      <c r="C147" s="8"/>
      <c r="D147" s="8"/>
      <c r="E147" s="9"/>
      <c r="F147" s="9"/>
      <c r="G147" s="8"/>
      <c r="H147" s="8"/>
      <c r="I147" s="8"/>
      <c r="J147" s="8"/>
      <c r="K147" s="8"/>
      <c r="L147" s="8"/>
      <c r="M147" s="8"/>
      <c r="N147" s="8"/>
      <c r="O147" s="8"/>
      <c r="P147" s="8"/>
      <c r="Q147" s="8"/>
    </row>
    <row r="148" spans="1:17" ht="12.75" customHeight="1" x14ac:dyDescent="0.3">
      <c r="A148" s="8"/>
      <c r="B148" s="8"/>
      <c r="C148" s="8"/>
      <c r="D148" s="8"/>
      <c r="E148" s="9"/>
      <c r="F148" s="9"/>
      <c r="G148" s="8"/>
      <c r="H148" s="8"/>
      <c r="I148" s="8"/>
      <c r="J148" s="8"/>
      <c r="K148" s="8"/>
      <c r="L148" s="8"/>
      <c r="M148" s="8"/>
      <c r="N148" s="8"/>
      <c r="O148" s="8"/>
      <c r="P148" s="8"/>
      <c r="Q148" s="8"/>
    </row>
    <row r="149" spans="1:17" ht="12.75" customHeight="1" x14ac:dyDescent="0.3">
      <c r="A149" s="8"/>
      <c r="B149" s="8"/>
      <c r="C149" s="8"/>
      <c r="D149" s="8"/>
      <c r="E149" s="9"/>
      <c r="F149" s="9"/>
      <c r="G149" s="8"/>
      <c r="H149" s="8"/>
      <c r="I149" s="8"/>
      <c r="J149" s="8"/>
      <c r="K149" s="8"/>
      <c r="L149" s="8"/>
      <c r="M149" s="8"/>
      <c r="N149" s="8"/>
      <c r="O149" s="8"/>
      <c r="P149" s="8"/>
      <c r="Q149" s="8"/>
    </row>
    <row r="150" spans="1:17" ht="12.75" customHeight="1" x14ac:dyDescent="0.3">
      <c r="A150" s="8"/>
      <c r="B150" s="8"/>
      <c r="C150" s="8"/>
      <c r="D150" s="8"/>
      <c r="E150" s="9"/>
      <c r="F150" s="9"/>
      <c r="G150" s="8"/>
      <c r="H150" s="8"/>
      <c r="I150" s="8"/>
      <c r="J150" s="8"/>
      <c r="K150" s="8"/>
      <c r="L150" s="8"/>
      <c r="M150" s="8"/>
      <c r="N150" s="8"/>
      <c r="O150" s="8"/>
      <c r="P150" s="8"/>
      <c r="Q150" s="8"/>
    </row>
    <row r="151" spans="1:17" ht="12.75" customHeight="1" x14ac:dyDescent="0.3">
      <c r="A151" s="8"/>
      <c r="B151" s="8"/>
      <c r="C151" s="8"/>
      <c r="D151" s="8"/>
      <c r="E151" s="9"/>
      <c r="F151" s="9"/>
      <c r="G151" s="8"/>
      <c r="H151" s="8"/>
      <c r="I151" s="8"/>
      <c r="J151" s="8"/>
      <c r="K151" s="8"/>
      <c r="L151" s="8"/>
      <c r="M151" s="8"/>
      <c r="N151" s="8"/>
      <c r="O151" s="8"/>
      <c r="P151" s="8"/>
      <c r="Q151" s="8"/>
    </row>
    <row r="152" spans="1:17" ht="12.75" customHeight="1" x14ac:dyDescent="0.3">
      <c r="A152" s="8"/>
      <c r="B152" s="8"/>
      <c r="C152" s="8"/>
      <c r="D152" s="8"/>
      <c r="E152" s="9"/>
      <c r="F152" s="9"/>
      <c r="G152" s="8"/>
      <c r="H152" s="8"/>
      <c r="I152" s="8"/>
      <c r="J152" s="8"/>
      <c r="K152" s="8"/>
      <c r="L152" s="8"/>
      <c r="M152" s="8"/>
      <c r="N152" s="8"/>
      <c r="O152" s="8"/>
      <c r="P152" s="8"/>
      <c r="Q152" s="8"/>
    </row>
    <row r="153" spans="1:17" ht="12.75" customHeight="1" x14ac:dyDescent="0.3">
      <c r="A153" s="8"/>
      <c r="B153" s="8"/>
      <c r="C153" s="8"/>
      <c r="D153" s="8"/>
      <c r="E153" s="9"/>
      <c r="F153" s="9"/>
      <c r="G153" s="8"/>
      <c r="H153" s="8"/>
      <c r="I153" s="8"/>
      <c r="J153" s="8"/>
      <c r="K153" s="8"/>
      <c r="L153" s="8"/>
      <c r="M153" s="8"/>
      <c r="N153" s="8"/>
      <c r="O153" s="8"/>
      <c r="P153" s="8"/>
      <c r="Q153" s="8"/>
    </row>
    <row r="154" spans="1:17" ht="12.75" customHeight="1" x14ac:dyDescent="0.3">
      <c r="A154" s="8"/>
      <c r="B154" s="8"/>
      <c r="C154" s="8"/>
      <c r="D154" s="8"/>
      <c r="E154" s="9"/>
      <c r="F154" s="9"/>
      <c r="G154" s="8"/>
      <c r="H154" s="8"/>
      <c r="I154" s="8"/>
      <c r="J154" s="8"/>
      <c r="K154" s="8"/>
      <c r="L154" s="8"/>
      <c r="M154" s="8"/>
      <c r="N154" s="8"/>
      <c r="O154" s="8"/>
      <c r="P154" s="8"/>
      <c r="Q154" s="8"/>
    </row>
    <row r="155" spans="1:17" ht="12.75" customHeight="1" x14ac:dyDescent="0.3">
      <c r="A155" s="8"/>
      <c r="B155" s="8"/>
      <c r="C155" s="8"/>
      <c r="D155" s="8"/>
      <c r="E155" s="9"/>
      <c r="F155" s="9"/>
      <c r="G155" s="8"/>
      <c r="H155" s="8"/>
      <c r="I155" s="8"/>
      <c r="J155" s="8"/>
      <c r="K155" s="8"/>
      <c r="L155" s="8"/>
      <c r="M155" s="8"/>
      <c r="N155" s="8"/>
      <c r="O155" s="8"/>
      <c r="P155" s="8"/>
      <c r="Q155" s="8"/>
    </row>
    <row r="156" spans="1:17" ht="12.75" customHeight="1" x14ac:dyDescent="0.3">
      <c r="A156" s="8"/>
      <c r="B156" s="8"/>
      <c r="C156" s="8"/>
      <c r="D156" s="8"/>
      <c r="E156" s="9"/>
      <c r="F156" s="9"/>
      <c r="G156" s="8"/>
      <c r="H156" s="8"/>
      <c r="I156" s="8"/>
      <c r="J156" s="8"/>
      <c r="K156" s="8"/>
      <c r="L156" s="8"/>
      <c r="M156" s="8"/>
      <c r="N156" s="8"/>
      <c r="O156" s="8"/>
      <c r="P156" s="8"/>
      <c r="Q156" s="8"/>
    </row>
    <row r="157" spans="1:17" ht="12.75" customHeight="1" x14ac:dyDescent="0.3">
      <c r="A157" s="8"/>
      <c r="B157" s="8"/>
      <c r="C157" s="8"/>
      <c r="D157" s="8"/>
      <c r="E157" s="9"/>
      <c r="F157" s="9"/>
      <c r="G157" s="8"/>
      <c r="H157" s="8"/>
      <c r="I157" s="8"/>
      <c r="J157" s="8"/>
      <c r="K157" s="8"/>
      <c r="L157" s="8"/>
      <c r="M157" s="8"/>
      <c r="N157" s="8"/>
      <c r="O157" s="8"/>
      <c r="P157" s="8"/>
      <c r="Q157" s="8"/>
    </row>
    <row r="158" spans="1:17" ht="12.75" customHeight="1" x14ac:dyDescent="0.3">
      <c r="A158" s="8"/>
      <c r="B158" s="8"/>
      <c r="C158" s="8"/>
      <c r="D158" s="8"/>
      <c r="E158" s="9"/>
      <c r="F158" s="9"/>
      <c r="G158" s="8"/>
      <c r="H158" s="8"/>
      <c r="I158" s="8"/>
      <c r="J158" s="8"/>
      <c r="K158" s="8"/>
      <c r="L158" s="8"/>
      <c r="M158" s="8"/>
      <c r="N158" s="8"/>
      <c r="O158" s="8"/>
      <c r="P158" s="8"/>
      <c r="Q158" s="8"/>
    </row>
    <row r="159" spans="1:17" ht="12.75" customHeight="1" x14ac:dyDescent="0.3">
      <c r="A159" s="8"/>
      <c r="B159" s="8"/>
      <c r="C159" s="8"/>
      <c r="D159" s="8"/>
      <c r="E159" s="9"/>
      <c r="F159" s="9"/>
      <c r="G159" s="8"/>
      <c r="H159" s="8"/>
      <c r="I159" s="8"/>
      <c r="J159" s="8"/>
      <c r="K159" s="8"/>
      <c r="L159" s="8"/>
      <c r="M159" s="8"/>
      <c r="N159" s="8"/>
      <c r="O159" s="8"/>
      <c r="P159" s="8"/>
      <c r="Q159" s="8"/>
    </row>
    <row r="160" spans="1:17" ht="12.75" customHeight="1" x14ac:dyDescent="0.3">
      <c r="A160" s="8"/>
      <c r="B160" s="8"/>
      <c r="C160" s="8"/>
      <c r="D160" s="8"/>
      <c r="E160" s="9"/>
      <c r="F160" s="9"/>
      <c r="G160" s="8"/>
      <c r="H160" s="8"/>
      <c r="I160" s="8"/>
      <c r="J160" s="8"/>
      <c r="K160" s="8"/>
      <c r="L160" s="8"/>
      <c r="M160" s="8"/>
      <c r="N160" s="8"/>
      <c r="O160" s="8"/>
      <c r="P160" s="8"/>
      <c r="Q160" s="8"/>
    </row>
    <row r="161" spans="1:17" ht="12.75" customHeight="1" x14ac:dyDescent="0.3">
      <c r="A161" s="8"/>
      <c r="B161" s="8"/>
      <c r="C161" s="8"/>
      <c r="D161" s="8"/>
      <c r="E161" s="9"/>
      <c r="F161" s="9"/>
      <c r="G161" s="8"/>
      <c r="H161" s="8"/>
      <c r="I161" s="8"/>
      <c r="J161" s="8"/>
      <c r="K161" s="8"/>
      <c r="L161" s="8"/>
      <c r="M161" s="8"/>
      <c r="N161" s="8"/>
      <c r="O161" s="8"/>
      <c r="P161" s="8"/>
      <c r="Q161" s="8"/>
    </row>
    <row r="162" spans="1:17" ht="12.75" customHeight="1" x14ac:dyDescent="0.3">
      <c r="A162" s="8"/>
      <c r="B162" s="8"/>
      <c r="C162" s="8"/>
      <c r="D162" s="8"/>
      <c r="E162" s="9"/>
      <c r="F162" s="9"/>
      <c r="G162" s="8"/>
      <c r="H162" s="8"/>
      <c r="I162" s="8"/>
      <c r="J162" s="8"/>
      <c r="K162" s="8"/>
      <c r="L162" s="8"/>
      <c r="M162" s="8"/>
      <c r="N162" s="8"/>
      <c r="O162" s="8"/>
      <c r="P162" s="8"/>
      <c r="Q162" s="8"/>
    </row>
    <row r="163" spans="1:17" ht="12.75" customHeight="1" x14ac:dyDescent="0.3">
      <c r="A163" s="8"/>
      <c r="B163" s="8"/>
      <c r="C163" s="8"/>
      <c r="D163" s="8"/>
      <c r="E163" s="9"/>
      <c r="F163" s="9"/>
      <c r="G163" s="8"/>
      <c r="H163" s="8"/>
      <c r="I163" s="8"/>
      <c r="J163" s="8"/>
      <c r="K163" s="8"/>
      <c r="L163" s="8"/>
      <c r="M163" s="8"/>
      <c r="N163" s="8"/>
      <c r="O163" s="8"/>
      <c r="P163" s="8"/>
      <c r="Q163" s="8"/>
    </row>
    <row r="164" spans="1:17" ht="12.75" customHeight="1" x14ac:dyDescent="0.3">
      <c r="A164" s="8"/>
      <c r="B164" s="8"/>
      <c r="C164" s="8"/>
      <c r="D164" s="8"/>
      <c r="E164" s="9"/>
      <c r="F164" s="9"/>
      <c r="G164" s="8"/>
      <c r="H164" s="8"/>
      <c r="I164" s="8"/>
      <c r="J164" s="8"/>
      <c r="K164" s="8"/>
      <c r="L164" s="8"/>
      <c r="M164" s="8"/>
      <c r="N164" s="8"/>
      <c r="O164" s="8"/>
      <c r="P164" s="8"/>
      <c r="Q164" s="8"/>
    </row>
    <row r="165" spans="1:17" ht="12.75" customHeight="1" x14ac:dyDescent="0.3">
      <c r="A165" s="8"/>
      <c r="B165" s="8"/>
      <c r="C165" s="8"/>
      <c r="D165" s="8"/>
      <c r="E165" s="9"/>
      <c r="F165" s="9"/>
      <c r="G165" s="8"/>
      <c r="H165" s="8"/>
      <c r="I165" s="8"/>
      <c r="J165" s="8"/>
      <c r="K165" s="8"/>
      <c r="L165" s="8"/>
      <c r="M165" s="8"/>
      <c r="N165" s="8"/>
      <c r="O165" s="8"/>
      <c r="P165" s="8"/>
      <c r="Q165" s="8"/>
    </row>
    <row r="166" spans="1:17" ht="12.75" customHeight="1" x14ac:dyDescent="0.3">
      <c r="A166" s="8"/>
      <c r="B166" s="8"/>
      <c r="C166" s="8"/>
      <c r="D166" s="8"/>
      <c r="E166" s="9"/>
      <c r="F166" s="9"/>
      <c r="G166" s="8"/>
      <c r="H166" s="8"/>
      <c r="I166" s="8"/>
      <c r="J166" s="8"/>
      <c r="K166" s="8"/>
      <c r="L166" s="8"/>
      <c r="M166" s="8"/>
      <c r="N166" s="8"/>
      <c r="O166" s="8"/>
      <c r="P166" s="8"/>
      <c r="Q166" s="8"/>
    </row>
    <row r="167" spans="1:17" ht="12.75" customHeight="1" x14ac:dyDescent="0.3">
      <c r="A167" s="8"/>
      <c r="B167" s="8"/>
      <c r="C167" s="8"/>
      <c r="D167" s="8"/>
      <c r="E167" s="9"/>
      <c r="F167" s="9"/>
      <c r="G167" s="8"/>
      <c r="H167" s="8"/>
      <c r="I167" s="8"/>
      <c r="J167" s="8"/>
      <c r="K167" s="8"/>
      <c r="L167" s="8"/>
      <c r="M167" s="8"/>
      <c r="N167" s="8"/>
      <c r="O167" s="8"/>
      <c r="P167" s="8"/>
      <c r="Q167" s="8"/>
    </row>
    <row r="168" spans="1:17" ht="12.75" customHeight="1" x14ac:dyDescent="0.3">
      <c r="A168" s="8"/>
      <c r="B168" s="8"/>
      <c r="C168" s="8"/>
      <c r="D168" s="8"/>
      <c r="E168" s="9"/>
      <c r="F168" s="9"/>
      <c r="G168" s="8"/>
      <c r="H168" s="8"/>
      <c r="I168" s="8"/>
      <c r="J168" s="8"/>
      <c r="K168" s="8"/>
      <c r="L168" s="8"/>
      <c r="M168" s="8"/>
      <c r="N168" s="8"/>
      <c r="O168" s="8"/>
      <c r="P168" s="8"/>
      <c r="Q168" s="8"/>
    </row>
    <row r="169" spans="1:17" ht="12.75" customHeight="1" x14ac:dyDescent="0.3">
      <c r="A169" s="8"/>
      <c r="B169" s="8"/>
      <c r="C169" s="8"/>
      <c r="D169" s="8"/>
      <c r="E169" s="9"/>
      <c r="F169" s="9"/>
      <c r="G169" s="8"/>
      <c r="H169" s="8"/>
      <c r="I169" s="8"/>
      <c r="J169" s="8"/>
      <c r="K169" s="8"/>
      <c r="L169" s="8"/>
      <c r="M169" s="8"/>
      <c r="N169" s="8"/>
      <c r="O169" s="8"/>
      <c r="P169" s="8"/>
      <c r="Q169" s="8"/>
    </row>
    <row r="170" spans="1:17" ht="12.75" customHeight="1" x14ac:dyDescent="0.3">
      <c r="A170" s="8"/>
      <c r="B170" s="8"/>
      <c r="C170" s="8"/>
      <c r="D170" s="8"/>
      <c r="E170" s="9"/>
      <c r="F170" s="9"/>
      <c r="G170" s="8"/>
      <c r="H170" s="8"/>
      <c r="I170" s="8"/>
      <c r="J170" s="8"/>
      <c r="K170" s="8"/>
      <c r="L170" s="8"/>
      <c r="M170" s="8"/>
      <c r="N170" s="8"/>
      <c r="O170" s="8"/>
      <c r="P170" s="8"/>
      <c r="Q170" s="8"/>
    </row>
    <row r="171" spans="1:17" ht="12.75" customHeight="1" x14ac:dyDescent="0.3">
      <c r="A171" s="8"/>
      <c r="B171" s="8"/>
      <c r="C171" s="8"/>
      <c r="D171" s="8"/>
      <c r="E171" s="9"/>
      <c r="F171" s="9"/>
      <c r="G171" s="8"/>
      <c r="H171" s="8"/>
      <c r="I171" s="8"/>
      <c r="J171" s="8"/>
      <c r="K171" s="8"/>
      <c r="L171" s="8"/>
      <c r="M171" s="8"/>
      <c r="N171" s="8"/>
      <c r="O171" s="8"/>
      <c r="P171" s="8"/>
      <c r="Q171" s="8"/>
    </row>
    <row r="172" spans="1:17" ht="12.75" customHeight="1" x14ac:dyDescent="0.3">
      <c r="A172" s="8"/>
      <c r="B172" s="8"/>
      <c r="C172" s="8"/>
      <c r="D172" s="8"/>
      <c r="E172" s="9"/>
      <c r="F172" s="9"/>
      <c r="G172" s="8"/>
      <c r="H172" s="8"/>
      <c r="I172" s="8"/>
      <c r="J172" s="8"/>
      <c r="K172" s="8"/>
      <c r="L172" s="8"/>
      <c r="M172" s="8"/>
      <c r="N172" s="8"/>
      <c r="O172" s="8"/>
      <c r="P172" s="8"/>
      <c r="Q172" s="8"/>
    </row>
    <row r="173" spans="1:17" ht="12.75" customHeight="1" x14ac:dyDescent="0.3">
      <c r="A173" s="8"/>
      <c r="B173" s="8"/>
      <c r="C173" s="8"/>
      <c r="D173" s="8"/>
      <c r="E173" s="9"/>
      <c r="F173" s="9"/>
      <c r="G173" s="8"/>
      <c r="H173" s="8"/>
      <c r="I173" s="8"/>
      <c r="J173" s="8"/>
      <c r="K173" s="8"/>
      <c r="L173" s="8"/>
      <c r="M173" s="8"/>
      <c r="N173" s="8"/>
      <c r="O173" s="8"/>
      <c r="P173" s="8"/>
      <c r="Q173" s="8"/>
    </row>
    <row r="174" spans="1:17" ht="12.75" customHeight="1" x14ac:dyDescent="0.3">
      <c r="A174" s="8"/>
      <c r="B174" s="8"/>
      <c r="C174" s="8"/>
      <c r="D174" s="8"/>
      <c r="E174" s="9"/>
      <c r="F174" s="9"/>
      <c r="G174" s="8"/>
      <c r="H174" s="8"/>
      <c r="I174" s="8"/>
      <c r="J174" s="8"/>
      <c r="K174" s="8"/>
      <c r="L174" s="8"/>
      <c r="M174" s="8"/>
      <c r="N174" s="8"/>
      <c r="O174" s="8"/>
      <c r="P174" s="8"/>
      <c r="Q174" s="8"/>
    </row>
    <row r="175" spans="1:17" ht="12.75" customHeight="1" x14ac:dyDescent="0.3">
      <c r="A175" s="8"/>
      <c r="B175" s="8"/>
      <c r="C175" s="8"/>
      <c r="D175" s="8"/>
      <c r="E175" s="9"/>
      <c r="F175" s="9"/>
      <c r="G175" s="8"/>
      <c r="H175" s="8"/>
      <c r="I175" s="8"/>
      <c r="J175" s="8"/>
      <c r="K175" s="8"/>
      <c r="L175" s="8"/>
      <c r="M175" s="8"/>
      <c r="N175" s="8"/>
      <c r="O175" s="8"/>
      <c r="P175" s="8"/>
      <c r="Q175" s="8"/>
    </row>
    <row r="176" spans="1:17" ht="12.75" customHeight="1" x14ac:dyDescent="0.3">
      <c r="A176" s="8"/>
      <c r="B176" s="8"/>
      <c r="C176" s="8"/>
      <c r="D176" s="8"/>
      <c r="E176" s="9"/>
      <c r="F176" s="9"/>
      <c r="G176" s="8"/>
      <c r="H176" s="8"/>
      <c r="I176" s="8"/>
      <c r="J176" s="8"/>
      <c r="K176" s="8"/>
      <c r="L176" s="8"/>
      <c r="M176" s="8"/>
      <c r="N176" s="8"/>
      <c r="O176" s="8"/>
      <c r="P176" s="8"/>
      <c r="Q176" s="8"/>
    </row>
    <row r="177" spans="1:17" ht="12.75" customHeight="1" x14ac:dyDescent="0.3">
      <c r="A177" s="8"/>
      <c r="B177" s="8"/>
      <c r="C177" s="8"/>
      <c r="D177" s="8"/>
      <c r="E177" s="9"/>
      <c r="F177" s="9"/>
      <c r="G177" s="8"/>
      <c r="H177" s="8"/>
      <c r="I177" s="8"/>
      <c r="J177" s="8"/>
      <c r="K177" s="8"/>
      <c r="L177" s="8"/>
      <c r="M177" s="8"/>
      <c r="N177" s="8"/>
      <c r="O177" s="8"/>
      <c r="P177" s="8"/>
      <c r="Q177" s="8"/>
    </row>
    <row r="178" spans="1:17" ht="12.75" customHeight="1" x14ac:dyDescent="0.3">
      <c r="A178" s="8"/>
      <c r="B178" s="8"/>
      <c r="C178" s="8"/>
      <c r="D178" s="8"/>
      <c r="E178" s="9"/>
      <c r="F178" s="9"/>
      <c r="G178" s="8"/>
      <c r="H178" s="8"/>
      <c r="I178" s="8"/>
      <c r="J178" s="8"/>
      <c r="K178" s="8"/>
      <c r="L178" s="8"/>
      <c r="M178" s="8"/>
      <c r="N178" s="8"/>
      <c r="O178" s="8"/>
      <c r="P178" s="8"/>
      <c r="Q178" s="8"/>
    </row>
    <row r="179" spans="1:17" ht="12.75" customHeight="1" x14ac:dyDescent="0.3">
      <c r="A179" s="8"/>
      <c r="B179" s="8"/>
      <c r="C179" s="8"/>
      <c r="D179" s="8"/>
      <c r="E179" s="9"/>
      <c r="F179" s="9"/>
      <c r="G179" s="8"/>
      <c r="H179" s="8"/>
      <c r="I179" s="8"/>
      <c r="J179" s="8"/>
      <c r="K179" s="8"/>
      <c r="L179" s="8"/>
      <c r="M179" s="8"/>
      <c r="N179" s="8"/>
      <c r="O179" s="8"/>
      <c r="P179" s="8"/>
      <c r="Q179" s="8"/>
    </row>
    <row r="180" spans="1:17" ht="12.75" customHeight="1" x14ac:dyDescent="0.3">
      <c r="A180" s="8"/>
      <c r="B180" s="8"/>
      <c r="C180" s="8"/>
      <c r="D180" s="8"/>
      <c r="E180" s="9"/>
      <c r="F180" s="9"/>
      <c r="G180" s="8"/>
      <c r="H180" s="8"/>
      <c r="I180" s="8"/>
      <c r="J180" s="8"/>
      <c r="K180" s="8"/>
      <c r="L180" s="8"/>
      <c r="M180" s="8"/>
      <c r="N180" s="8"/>
      <c r="O180" s="8"/>
      <c r="P180" s="8"/>
      <c r="Q180" s="8"/>
    </row>
    <row r="181" spans="1:17" ht="12.75" customHeight="1" x14ac:dyDescent="0.3">
      <c r="A181" s="8"/>
      <c r="B181" s="8"/>
      <c r="C181" s="8"/>
      <c r="D181" s="8"/>
      <c r="E181" s="9"/>
      <c r="F181" s="9"/>
      <c r="G181" s="8"/>
      <c r="H181" s="8"/>
      <c r="I181" s="8"/>
      <c r="J181" s="8"/>
      <c r="K181" s="8"/>
      <c r="L181" s="8"/>
      <c r="M181" s="8"/>
      <c r="N181" s="8"/>
      <c r="O181" s="8"/>
      <c r="P181" s="8"/>
      <c r="Q181" s="8"/>
    </row>
    <row r="182" spans="1:17" ht="12.75" customHeight="1" x14ac:dyDescent="0.3">
      <c r="A182" s="8"/>
      <c r="B182" s="8"/>
      <c r="C182" s="8"/>
      <c r="D182" s="8"/>
      <c r="E182" s="9"/>
      <c r="F182" s="9"/>
      <c r="G182" s="8"/>
      <c r="H182" s="8"/>
      <c r="I182" s="8"/>
      <c r="J182" s="8"/>
      <c r="K182" s="8"/>
      <c r="L182" s="8"/>
      <c r="M182" s="8"/>
      <c r="N182" s="8"/>
      <c r="O182" s="8"/>
      <c r="P182" s="8"/>
      <c r="Q182" s="8"/>
    </row>
    <row r="183" spans="1:17" ht="12.75" customHeight="1" x14ac:dyDescent="0.3">
      <c r="A183" s="8"/>
      <c r="B183" s="8"/>
      <c r="C183" s="8"/>
      <c r="D183" s="8"/>
      <c r="E183" s="9"/>
      <c r="F183" s="9"/>
      <c r="G183" s="8"/>
      <c r="H183" s="8"/>
      <c r="I183" s="8"/>
      <c r="J183" s="8"/>
      <c r="K183" s="8"/>
      <c r="L183" s="8"/>
      <c r="M183" s="8"/>
      <c r="N183" s="8"/>
      <c r="O183" s="8"/>
      <c r="P183" s="8"/>
      <c r="Q183" s="8"/>
    </row>
    <row r="184" spans="1:17" ht="12.75" customHeight="1" x14ac:dyDescent="0.3">
      <c r="A184" s="8"/>
      <c r="B184" s="8"/>
      <c r="C184" s="8"/>
      <c r="D184" s="8"/>
      <c r="E184" s="9"/>
      <c r="F184" s="9"/>
      <c r="G184" s="8"/>
      <c r="H184" s="8"/>
      <c r="I184" s="8"/>
      <c r="J184" s="8"/>
      <c r="K184" s="8"/>
      <c r="L184" s="8"/>
      <c r="M184" s="8"/>
      <c r="N184" s="8"/>
      <c r="O184" s="8"/>
      <c r="P184" s="8"/>
      <c r="Q184" s="8"/>
    </row>
    <row r="185" spans="1:17" ht="12.75" customHeight="1" x14ac:dyDescent="0.3">
      <c r="A185" s="8"/>
      <c r="B185" s="8"/>
      <c r="C185" s="8"/>
      <c r="D185" s="8"/>
      <c r="E185" s="9"/>
      <c r="F185" s="9"/>
      <c r="G185" s="8"/>
      <c r="H185" s="8"/>
      <c r="I185" s="8"/>
      <c r="J185" s="8"/>
      <c r="K185" s="8"/>
      <c r="L185" s="8"/>
      <c r="M185" s="8"/>
      <c r="N185" s="8"/>
      <c r="O185" s="8"/>
      <c r="P185" s="8"/>
      <c r="Q185" s="8"/>
    </row>
    <row r="186" spans="1:17" ht="12.75" customHeight="1" x14ac:dyDescent="0.3">
      <c r="A186" s="8"/>
      <c r="B186" s="8"/>
      <c r="C186" s="8"/>
      <c r="D186" s="8"/>
      <c r="E186" s="9"/>
      <c r="F186" s="9"/>
      <c r="G186" s="8"/>
      <c r="H186" s="8"/>
      <c r="I186" s="8"/>
      <c r="J186" s="8"/>
      <c r="K186" s="8"/>
      <c r="L186" s="8"/>
      <c r="M186" s="8"/>
      <c r="N186" s="8"/>
      <c r="O186" s="8"/>
      <c r="P186" s="8"/>
      <c r="Q186" s="8"/>
    </row>
    <row r="187" spans="1:17" ht="12.75" customHeight="1" x14ac:dyDescent="0.3">
      <c r="A187" s="8"/>
      <c r="B187" s="8"/>
      <c r="C187" s="8"/>
      <c r="D187" s="8"/>
      <c r="E187" s="9"/>
      <c r="F187" s="9"/>
      <c r="G187" s="8"/>
      <c r="H187" s="8"/>
      <c r="I187" s="8"/>
      <c r="J187" s="8"/>
      <c r="K187" s="8"/>
      <c r="L187" s="8"/>
      <c r="M187" s="8"/>
      <c r="N187" s="8"/>
      <c r="O187" s="8"/>
      <c r="P187" s="8"/>
      <c r="Q187" s="8"/>
    </row>
    <row r="188" spans="1:17" ht="12.75" customHeight="1" x14ac:dyDescent="0.3">
      <c r="A188" s="8"/>
      <c r="B188" s="8"/>
      <c r="C188" s="8"/>
      <c r="D188" s="8"/>
      <c r="E188" s="9"/>
      <c r="F188" s="9"/>
      <c r="G188" s="8"/>
      <c r="H188" s="8"/>
      <c r="I188" s="8"/>
      <c r="J188" s="8"/>
      <c r="K188" s="8"/>
      <c r="L188" s="8"/>
      <c r="M188" s="8"/>
      <c r="N188" s="8"/>
      <c r="O188" s="8"/>
      <c r="P188" s="8"/>
      <c r="Q188" s="8"/>
    </row>
    <row r="189" spans="1:17" ht="12.75" customHeight="1" x14ac:dyDescent="0.3">
      <c r="A189" s="8"/>
      <c r="B189" s="8"/>
      <c r="C189" s="8"/>
      <c r="D189" s="8"/>
      <c r="E189" s="9"/>
      <c r="F189" s="9"/>
      <c r="G189" s="8"/>
      <c r="H189" s="8"/>
      <c r="I189" s="8"/>
      <c r="J189" s="8"/>
      <c r="K189" s="8"/>
      <c r="L189" s="8"/>
      <c r="M189" s="8"/>
      <c r="N189" s="8"/>
      <c r="O189" s="8"/>
      <c r="P189" s="8"/>
      <c r="Q189" s="8"/>
    </row>
    <row r="190" spans="1:17" ht="12.75" customHeight="1" x14ac:dyDescent="0.3">
      <c r="A190" s="8"/>
      <c r="B190" s="8"/>
      <c r="C190" s="8"/>
      <c r="D190" s="8"/>
      <c r="E190" s="9"/>
      <c r="F190" s="9"/>
      <c r="G190" s="8"/>
      <c r="H190" s="8"/>
      <c r="I190" s="8"/>
      <c r="J190" s="8"/>
      <c r="K190" s="8"/>
      <c r="L190" s="8"/>
      <c r="M190" s="8"/>
      <c r="N190" s="8"/>
      <c r="O190" s="8"/>
      <c r="P190" s="8"/>
      <c r="Q190" s="8"/>
    </row>
    <row r="191" spans="1:17" ht="12.75" customHeight="1" x14ac:dyDescent="0.3">
      <c r="A191" s="8"/>
      <c r="B191" s="8"/>
      <c r="C191" s="8"/>
      <c r="D191" s="8"/>
      <c r="E191" s="9"/>
      <c r="F191" s="9"/>
      <c r="G191" s="8"/>
      <c r="H191" s="8"/>
      <c r="I191" s="8"/>
      <c r="J191" s="8"/>
      <c r="K191" s="8"/>
      <c r="L191" s="8"/>
      <c r="M191" s="8"/>
      <c r="N191" s="8"/>
      <c r="O191" s="8"/>
      <c r="P191" s="8"/>
      <c r="Q191" s="8"/>
    </row>
    <row r="192" spans="1:17" ht="12.75" customHeight="1" x14ac:dyDescent="0.3">
      <c r="A192" s="8"/>
      <c r="B192" s="8"/>
      <c r="C192" s="8"/>
      <c r="D192" s="8"/>
      <c r="E192" s="9"/>
      <c r="F192" s="9"/>
      <c r="G192" s="8"/>
      <c r="H192" s="8"/>
      <c r="I192" s="8"/>
      <c r="J192" s="8"/>
      <c r="K192" s="8"/>
      <c r="L192" s="8"/>
      <c r="M192" s="8"/>
      <c r="N192" s="8"/>
      <c r="O192" s="8"/>
      <c r="P192" s="8"/>
      <c r="Q192" s="8"/>
    </row>
    <row r="193" spans="1:17" ht="12.75" customHeight="1" x14ac:dyDescent="0.3">
      <c r="A193" s="8"/>
      <c r="B193" s="8"/>
      <c r="C193" s="8"/>
      <c r="D193" s="8"/>
      <c r="E193" s="9"/>
      <c r="F193" s="9"/>
      <c r="G193" s="8"/>
      <c r="H193" s="8"/>
      <c r="I193" s="8"/>
      <c r="J193" s="8"/>
      <c r="K193" s="8"/>
      <c r="L193" s="8"/>
      <c r="M193" s="8"/>
      <c r="N193" s="8"/>
      <c r="O193" s="8"/>
      <c r="P193" s="8"/>
      <c r="Q193" s="8"/>
    </row>
    <row r="194" spans="1:17" ht="12.75" customHeight="1" x14ac:dyDescent="0.3">
      <c r="A194" s="8"/>
      <c r="B194" s="8"/>
      <c r="C194" s="8"/>
      <c r="D194" s="8"/>
      <c r="E194" s="9"/>
      <c r="F194" s="9"/>
      <c r="G194" s="8"/>
      <c r="H194" s="8"/>
      <c r="I194" s="8"/>
      <c r="J194" s="8"/>
      <c r="K194" s="8"/>
      <c r="L194" s="8"/>
      <c r="M194" s="8"/>
      <c r="N194" s="8"/>
      <c r="O194" s="8"/>
      <c r="P194" s="8"/>
      <c r="Q194" s="8"/>
    </row>
    <row r="195" spans="1:17" ht="12.75" customHeight="1" x14ac:dyDescent="0.3">
      <c r="A195" s="8"/>
      <c r="B195" s="8"/>
      <c r="C195" s="8"/>
      <c r="D195" s="8"/>
      <c r="E195" s="9"/>
      <c r="F195" s="9"/>
      <c r="G195" s="8"/>
      <c r="H195" s="8"/>
      <c r="I195" s="8"/>
      <c r="J195" s="8"/>
      <c r="K195" s="8"/>
      <c r="L195" s="8"/>
      <c r="M195" s="8"/>
      <c r="N195" s="8"/>
      <c r="O195" s="8"/>
      <c r="P195" s="8"/>
      <c r="Q195" s="8"/>
    </row>
    <row r="196" spans="1:17" ht="12.75" customHeight="1" x14ac:dyDescent="0.3">
      <c r="A196" s="8"/>
      <c r="B196" s="8"/>
      <c r="C196" s="8"/>
      <c r="D196" s="8"/>
      <c r="E196" s="9"/>
      <c r="F196" s="9"/>
      <c r="G196" s="8"/>
      <c r="H196" s="8"/>
      <c r="I196" s="8"/>
      <c r="J196" s="8"/>
      <c r="K196" s="8"/>
      <c r="L196" s="8"/>
      <c r="M196" s="8"/>
      <c r="N196" s="8"/>
      <c r="O196" s="8"/>
      <c r="P196" s="8"/>
      <c r="Q196" s="8"/>
    </row>
    <row r="197" spans="1:17" ht="12.75" customHeight="1" x14ac:dyDescent="0.3">
      <c r="A197" s="8"/>
      <c r="B197" s="8"/>
      <c r="C197" s="8"/>
      <c r="D197" s="8"/>
      <c r="E197" s="9"/>
      <c r="F197" s="9"/>
      <c r="G197" s="8"/>
      <c r="H197" s="8"/>
      <c r="I197" s="8"/>
      <c r="J197" s="8"/>
      <c r="K197" s="8"/>
      <c r="L197" s="8"/>
      <c r="M197" s="8"/>
      <c r="N197" s="8"/>
      <c r="O197" s="8"/>
      <c r="P197" s="8"/>
      <c r="Q197" s="8"/>
    </row>
    <row r="198" spans="1:17" ht="12.75" customHeight="1" x14ac:dyDescent="0.3">
      <c r="A198" s="8"/>
      <c r="B198" s="8"/>
      <c r="C198" s="8"/>
      <c r="D198" s="8"/>
      <c r="E198" s="9"/>
      <c r="F198" s="9"/>
      <c r="G198" s="8"/>
      <c r="H198" s="8"/>
      <c r="I198" s="8"/>
      <c r="J198" s="8"/>
      <c r="K198" s="8"/>
      <c r="L198" s="8"/>
      <c r="M198" s="8"/>
      <c r="N198" s="8"/>
      <c r="O198" s="8"/>
      <c r="P198" s="8"/>
      <c r="Q198" s="8"/>
    </row>
    <row r="199" spans="1:17" ht="12.75" customHeight="1" x14ac:dyDescent="0.3">
      <c r="A199" s="8"/>
      <c r="B199" s="8"/>
      <c r="C199" s="8"/>
      <c r="D199" s="8"/>
      <c r="E199" s="9"/>
      <c r="F199" s="9"/>
      <c r="G199" s="8"/>
      <c r="H199" s="8"/>
      <c r="I199" s="8"/>
      <c r="J199" s="8"/>
      <c r="K199" s="8"/>
      <c r="L199" s="8"/>
      <c r="M199" s="8"/>
      <c r="N199" s="8"/>
      <c r="O199" s="8"/>
      <c r="P199" s="8"/>
      <c r="Q199" s="8"/>
    </row>
    <row r="200" spans="1:17" ht="12.75" customHeight="1" x14ac:dyDescent="0.3">
      <c r="A200" s="8"/>
      <c r="B200" s="8"/>
      <c r="C200" s="8"/>
      <c r="D200" s="8"/>
      <c r="E200" s="9"/>
      <c r="F200" s="9"/>
      <c r="G200" s="8"/>
      <c r="H200" s="8"/>
      <c r="I200" s="8"/>
      <c r="J200" s="8"/>
      <c r="K200" s="8"/>
      <c r="L200" s="8"/>
      <c r="M200" s="8"/>
      <c r="N200" s="8"/>
      <c r="O200" s="8"/>
      <c r="P200" s="8"/>
      <c r="Q200" s="8"/>
    </row>
    <row r="201" spans="1:17" ht="12.75" customHeight="1" x14ac:dyDescent="0.3">
      <c r="A201" s="8"/>
      <c r="B201" s="8"/>
      <c r="C201" s="8"/>
      <c r="D201" s="8"/>
      <c r="E201" s="9"/>
      <c r="F201" s="9"/>
      <c r="G201" s="8"/>
      <c r="H201" s="8"/>
      <c r="I201" s="8"/>
      <c r="J201" s="8"/>
      <c r="K201" s="8"/>
      <c r="L201" s="8"/>
      <c r="M201" s="8"/>
      <c r="N201" s="8"/>
      <c r="O201" s="8"/>
      <c r="P201" s="8"/>
      <c r="Q201" s="8"/>
    </row>
    <row r="202" spans="1:17" ht="12.75" customHeight="1" x14ac:dyDescent="0.3">
      <c r="A202" s="8"/>
      <c r="B202" s="8"/>
      <c r="C202" s="8"/>
      <c r="D202" s="8"/>
      <c r="E202" s="9"/>
      <c r="F202" s="9"/>
      <c r="G202" s="8"/>
      <c r="H202" s="8"/>
      <c r="I202" s="8"/>
      <c r="J202" s="8"/>
      <c r="K202" s="8"/>
      <c r="L202" s="8"/>
      <c r="M202" s="8"/>
      <c r="N202" s="8"/>
      <c r="O202" s="8"/>
      <c r="P202" s="8"/>
      <c r="Q202" s="8"/>
    </row>
    <row r="203" spans="1:17" ht="12.75" customHeight="1" x14ac:dyDescent="0.3">
      <c r="A203" s="8"/>
      <c r="B203" s="8"/>
      <c r="C203" s="8"/>
      <c r="D203" s="8"/>
      <c r="E203" s="9"/>
      <c r="F203" s="9"/>
      <c r="G203" s="8"/>
      <c r="H203" s="8"/>
      <c r="I203" s="8"/>
      <c r="J203" s="8"/>
      <c r="K203" s="8"/>
      <c r="L203" s="8"/>
      <c r="M203" s="8"/>
      <c r="N203" s="8"/>
      <c r="O203" s="8"/>
      <c r="P203" s="8"/>
      <c r="Q203" s="8"/>
    </row>
    <row r="204" spans="1:17" ht="12.75" customHeight="1" x14ac:dyDescent="0.3">
      <c r="A204" s="8"/>
      <c r="B204" s="8"/>
      <c r="C204" s="8"/>
      <c r="D204" s="8"/>
      <c r="E204" s="9"/>
      <c r="F204" s="9"/>
      <c r="G204" s="8"/>
      <c r="H204" s="8"/>
      <c r="I204" s="8"/>
      <c r="J204" s="8"/>
      <c r="K204" s="8"/>
      <c r="L204" s="8"/>
      <c r="M204" s="8"/>
      <c r="N204" s="8"/>
      <c r="O204" s="8"/>
      <c r="P204" s="8"/>
      <c r="Q204" s="8"/>
    </row>
    <row r="205" spans="1:17" ht="12.75" customHeight="1" x14ac:dyDescent="0.3">
      <c r="A205" s="8"/>
      <c r="B205" s="8"/>
      <c r="C205" s="8"/>
      <c r="D205" s="8"/>
      <c r="E205" s="9"/>
      <c r="F205" s="9"/>
      <c r="G205" s="8"/>
      <c r="H205" s="8"/>
      <c r="I205" s="8"/>
      <c r="J205" s="8"/>
      <c r="K205" s="8"/>
      <c r="L205" s="8"/>
      <c r="M205" s="8"/>
      <c r="N205" s="8"/>
      <c r="O205" s="8"/>
      <c r="P205" s="8"/>
      <c r="Q205" s="8"/>
    </row>
    <row r="206" spans="1:17" ht="12.75" customHeight="1" x14ac:dyDescent="0.3">
      <c r="A206" s="8"/>
      <c r="B206" s="8"/>
      <c r="C206" s="8"/>
      <c r="D206" s="8"/>
      <c r="E206" s="9"/>
      <c r="F206" s="9"/>
      <c r="G206" s="8"/>
      <c r="H206" s="8"/>
      <c r="I206" s="8"/>
      <c r="J206" s="8"/>
      <c r="K206" s="8"/>
      <c r="L206" s="8"/>
      <c r="M206" s="8"/>
      <c r="N206" s="8"/>
      <c r="O206" s="8"/>
      <c r="P206" s="8"/>
      <c r="Q206" s="8"/>
    </row>
    <row r="207" spans="1:17" ht="12.75" customHeight="1" x14ac:dyDescent="0.3">
      <c r="A207" s="8"/>
      <c r="B207" s="8"/>
      <c r="C207" s="8"/>
      <c r="D207" s="8"/>
      <c r="E207" s="9"/>
      <c r="F207" s="9"/>
      <c r="G207" s="8"/>
      <c r="H207" s="8"/>
      <c r="I207" s="8"/>
      <c r="J207" s="8"/>
      <c r="K207" s="8"/>
      <c r="L207" s="8"/>
      <c r="M207" s="8"/>
      <c r="N207" s="8"/>
      <c r="O207" s="8"/>
      <c r="P207" s="8"/>
      <c r="Q207" s="8"/>
    </row>
    <row r="208" spans="1:17" ht="12.75" customHeight="1" x14ac:dyDescent="0.3">
      <c r="A208" s="8"/>
      <c r="B208" s="8"/>
      <c r="C208" s="8"/>
      <c r="D208" s="8"/>
      <c r="E208" s="9"/>
      <c r="F208" s="9"/>
      <c r="G208" s="8"/>
      <c r="H208" s="8"/>
      <c r="I208" s="8"/>
      <c r="J208" s="8"/>
      <c r="K208" s="8"/>
      <c r="L208" s="8"/>
      <c r="M208" s="8"/>
      <c r="N208" s="8"/>
      <c r="O208" s="8"/>
      <c r="P208" s="8"/>
      <c r="Q208" s="8"/>
    </row>
    <row r="209" spans="1:17" ht="12.75" customHeight="1" x14ac:dyDescent="0.3">
      <c r="A209" s="8"/>
      <c r="B209" s="8"/>
      <c r="C209" s="8"/>
      <c r="D209" s="8"/>
      <c r="E209" s="9"/>
      <c r="F209" s="9"/>
      <c r="G209" s="8"/>
      <c r="H209" s="8"/>
      <c r="I209" s="8"/>
      <c r="J209" s="8"/>
      <c r="K209" s="8"/>
      <c r="L209" s="8"/>
      <c r="M209" s="8"/>
      <c r="N209" s="8"/>
      <c r="O209" s="8"/>
      <c r="P209" s="8"/>
      <c r="Q209" s="8"/>
    </row>
    <row r="210" spans="1:17" ht="12.75" customHeight="1" x14ac:dyDescent="0.3">
      <c r="A210" s="8"/>
      <c r="B210" s="8"/>
      <c r="C210" s="8"/>
      <c r="D210" s="8"/>
      <c r="E210" s="9"/>
      <c r="F210" s="9"/>
      <c r="G210" s="8"/>
      <c r="H210" s="8"/>
      <c r="I210" s="8"/>
      <c r="J210" s="8"/>
      <c r="K210" s="8"/>
      <c r="L210" s="8"/>
      <c r="M210" s="8"/>
      <c r="N210" s="8"/>
      <c r="O210" s="8"/>
      <c r="P210" s="8"/>
      <c r="Q210" s="8"/>
    </row>
    <row r="211" spans="1:17" ht="12.75" customHeight="1" x14ac:dyDescent="0.3">
      <c r="A211" s="8"/>
      <c r="B211" s="8"/>
      <c r="C211" s="8"/>
      <c r="D211" s="8"/>
      <c r="E211" s="9"/>
      <c r="F211" s="9"/>
      <c r="G211" s="8"/>
      <c r="H211" s="8"/>
      <c r="I211" s="8"/>
      <c r="J211" s="8"/>
      <c r="K211" s="8"/>
      <c r="L211" s="8"/>
      <c r="M211" s="8"/>
      <c r="N211" s="8"/>
      <c r="O211" s="8"/>
      <c r="P211" s="8"/>
      <c r="Q211" s="8"/>
    </row>
    <row r="212" spans="1:17" ht="12.75" customHeight="1" x14ac:dyDescent="0.3">
      <c r="A212" s="8"/>
      <c r="B212" s="8"/>
      <c r="C212" s="8"/>
      <c r="D212" s="8"/>
      <c r="E212" s="9"/>
      <c r="F212" s="9"/>
      <c r="G212" s="8"/>
      <c r="H212" s="8"/>
      <c r="I212" s="8"/>
      <c r="J212" s="8"/>
      <c r="K212" s="8"/>
      <c r="L212" s="8"/>
      <c r="M212" s="8"/>
      <c r="N212" s="8"/>
      <c r="O212" s="8"/>
      <c r="P212" s="8"/>
      <c r="Q212" s="8"/>
    </row>
    <row r="213" spans="1:17" ht="12.75" customHeight="1" x14ac:dyDescent="0.3">
      <c r="A213" s="8"/>
      <c r="B213" s="8"/>
      <c r="C213" s="8"/>
      <c r="D213" s="8"/>
      <c r="E213" s="9"/>
      <c r="F213" s="9"/>
      <c r="G213" s="8"/>
      <c r="H213" s="8"/>
      <c r="I213" s="8"/>
      <c r="J213" s="8"/>
      <c r="K213" s="8"/>
      <c r="L213" s="8"/>
      <c r="M213" s="8"/>
      <c r="N213" s="8"/>
      <c r="O213" s="8"/>
      <c r="P213" s="8"/>
      <c r="Q213" s="8"/>
    </row>
    <row r="214" spans="1:17" ht="12.75" customHeight="1" x14ac:dyDescent="0.3">
      <c r="A214" s="8"/>
      <c r="B214" s="8"/>
      <c r="C214" s="8"/>
      <c r="D214" s="8"/>
      <c r="E214" s="9"/>
      <c r="F214" s="9"/>
      <c r="G214" s="8"/>
      <c r="H214" s="8"/>
      <c r="I214" s="8"/>
      <c r="J214" s="8"/>
      <c r="K214" s="8"/>
      <c r="L214" s="8"/>
      <c r="M214" s="8"/>
      <c r="N214" s="8"/>
      <c r="O214" s="8"/>
      <c r="P214" s="8"/>
      <c r="Q214" s="8"/>
    </row>
    <row r="215" spans="1:17" ht="12.75" customHeight="1" x14ac:dyDescent="0.3">
      <c r="A215" s="8"/>
      <c r="B215" s="8"/>
      <c r="C215" s="8"/>
      <c r="D215" s="8"/>
      <c r="E215" s="9"/>
      <c r="F215" s="9"/>
      <c r="G215" s="8"/>
      <c r="H215" s="8"/>
      <c r="I215" s="8"/>
      <c r="J215" s="8"/>
      <c r="K215" s="8"/>
      <c r="L215" s="8"/>
      <c r="M215" s="8"/>
      <c r="N215" s="8"/>
      <c r="O215" s="8"/>
      <c r="P215" s="8"/>
      <c r="Q215" s="8"/>
    </row>
    <row r="216" spans="1:17" ht="12.75" customHeight="1" x14ac:dyDescent="0.3">
      <c r="A216" s="8"/>
      <c r="B216" s="8"/>
      <c r="C216" s="8"/>
      <c r="D216" s="8"/>
      <c r="E216" s="9"/>
      <c r="F216" s="9"/>
      <c r="G216" s="8"/>
      <c r="H216" s="8"/>
      <c r="I216" s="8"/>
      <c r="J216" s="8"/>
      <c r="K216" s="8"/>
      <c r="L216" s="8"/>
      <c r="M216" s="8"/>
      <c r="N216" s="8"/>
      <c r="O216" s="8"/>
      <c r="P216" s="8"/>
      <c r="Q216" s="8"/>
    </row>
    <row r="217" spans="1:17" ht="12.75" customHeight="1" x14ac:dyDescent="0.3">
      <c r="A217" s="8"/>
      <c r="B217" s="8"/>
      <c r="C217" s="8"/>
      <c r="D217" s="8"/>
      <c r="E217" s="9"/>
      <c r="F217" s="9"/>
      <c r="G217" s="8"/>
      <c r="H217" s="8"/>
      <c r="I217" s="8"/>
      <c r="J217" s="8"/>
      <c r="K217" s="8"/>
      <c r="L217" s="8"/>
      <c r="M217" s="8"/>
      <c r="N217" s="8"/>
      <c r="O217" s="8"/>
      <c r="P217" s="8"/>
      <c r="Q217" s="8"/>
    </row>
    <row r="218" spans="1:17" ht="12.75" customHeight="1" x14ac:dyDescent="0.3">
      <c r="A218" s="8"/>
      <c r="B218" s="8"/>
      <c r="C218" s="8"/>
      <c r="D218" s="8"/>
      <c r="E218" s="9"/>
      <c r="F218" s="9"/>
      <c r="G218" s="8"/>
      <c r="H218" s="8"/>
      <c r="I218" s="8"/>
      <c r="J218" s="8"/>
      <c r="K218" s="8"/>
      <c r="L218" s="8"/>
      <c r="M218" s="8"/>
      <c r="N218" s="8"/>
      <c r="O218" s="8"/>
      <c r="P218" s="8"/>
      <c r="Q218" s="8"/>
    </row>
    <row r="219" spans="1:17" ht="12.75" customHeight="1" x14ac:dyDescent="0.3">
      <c r="A219" s="8"/>
      <c r="B219" s="8"/>
      <c r="C219" s="8"/>
      <c r="D219" s="8"/>
      <c r="E219" s="9"/>
      <c r="F219" s="9"/>
      <c r="G219" s="8"/>
      <c r="H219" s="8"/>
      <c r="I219" s="8"/>
      <c r="J219" s="8"/>
      <c r="K219" s="8"/>
      <c r="L219" s="8"/>
      <c r="M219" s="8"/>
      <c r="N219" s="8"/>
      <c r="O219" s="8"/>
      <c r="P219" s="8"/>
      <c r="Q219" s="8"/>
    </row>
    <row r="220" spans="1:17" ht="12.75" customHeight="1" x14ac:dyDescent="0.3">
      <c r="A220" s="8"/>
      <c r="B220" s="8"/>
      <c r="C220" s="8"/>
      <c r="D220" s="8"/>
      <c r="E220" s="9"/>
      <c r="F220" s="9"/>
      <c r="G220" s="8"/>
      <c r="H220" s="8"/>
      <c r="I220" s="8"/>
      <c r="J220" s="8"/>
      <c r="K220" s="8"/>
      <c r="L220" s="8"/>
      <c r="M220" s="8"/>
      <c r="N220" s="8"/>
      <c r="O220" s="8"/>
      <c r="P220" s="8"/>
      <c r="Q220" s="8"/>
    </row>
    <row r="221" spans="1:17" ht="12.75" customHeight="1" x14ac:dyDescent="0.3">
      <c r="A221" s="8"/>
      <c r="B221" s="8"/>
      <c r="C221" s="8"/>
      <c r="D221" s="8"/>
      <c r="E221" s="9"/>
      <c r="F221" s="9"/>
      <c r="G221" s="8"/>
      <c r="H221" s="8"/>
      <c r="I221" s="8"/>
      <c r="J221" s="8"/>
      <c r="K221" s="8"/>
      <c r="L221" s="8"/>
      <c r="M221" s="8"/>
      <c r="N221" s="8"/>
      <c r="O221" s="8"/>
      <c r="P221" s="8"/>
      <c r="Q221" s="8"/>
    </row>
    <row r="222" spans="1:17" ht="12.75" customHeight="1" x14ac:dyDescent="0.3">
      <c r="A222" s="8"/>
      <c r="B222" s="8"/>
      <c r="C222" s="8"/>
      <c r="D222" s="8"/>
      <c r="E222" s="9"/>
      <c r="F222" s="9"/>
      <c r="G222" s="8"/>
      <c r="H222" s="8"/>
      <c r="I222" s="8"/>
      <c r="J222" s="8"/>
      <c r="K222" s="8"/>
      <c r="L222" s="8"/>
      <c r="M222" s="8"/>
      <c r="N222" s="8"/>
      <c r="O222" s="8"/>
      <c r="P222" s="8"/>
      <c r="Q222" s="8"/>
    </row>
    <row r="223" spans="1:17" ht="12.75" customHeight="1" x14ac:dyDescent="0.3">
      <c r="A223" s="8"/>
      <c r="B223" s="8"/>
      <c r="C223" s="8"/>
      <c r="D223" s="8"/>
      <c r="E223" s="9"/>
      <c r="F223" s="9"/>
      <c r="G223" s="8"/>
      <c r="H223" s="8"/>
      <c r="I223" s="8"/>
      <c r="J223" s="8"/>
      <c r="K223" s="8"/>
      <c r="L223" s="8"/>
      <c r="M223" s="8"/>
      <c r="N223" s="8"/>
      <c r="O223" s="8"/>
      <c r="P223" s="8"/>
      <c r="Q223" s="8"/>
    </row>
    <row r="224" spans="1:17" ht="12.75" customHeight="1" x14ac:dyDescent="0.3">
      <c r="A224" s="8"/>
      <c r="B224" s="8"/>
      <c r="C224" s="8"/>
      <c r="D224" s="8"/>
      <c r="E224" s="9"/>
      <c r="F224" s="9"/>
      <c r="G224" s="8"/>
      <c r="H224" s="8"/>
      <c r="I224" s="8"/>
      <c r="J224" s="8"/>
      <c r="K224" s="8"/>
      <c r="L224" s="8"/>
      <c r="M224" s="8"/>
      <c r="N224" s="8"/>
      <c r="O224" s="8"/>
      <c r="P224" s="8"/>
      <c r="Q224" s="8"/>
    </row>
    <row r="225" spans="1:17" ht="12.75" customHeight="1" x14ac:dyDescent="0.3">
      <c r="A225" s="8"/>
      <c r="B225" s="8"/>
      <c r="C225" s="8"/>
      <c r="D225" s="8"/>
      <c r="E225" s="9"/>
      <c r="F225" s="9"/>
      <c r="G225" s="8"/>
      <c r="H225" s="8"/>
      <c r="I225" s="8"/>
      <c r="J225" s="8"/>
      <c r="K225" s="8"/>
      <c r="L225" s="8"/>
      <c r="M225" s="8"/>
      <c r="N225" s="8"/>
      <c r="O225" s="8"/>
      <c r="P225" s="8"/>
      <c r="Q225" s="8"/>
    </row>
    <row r="226" spans="1:17" ht="12.75" customHeight="1" x14ac:dyDescent="0.3">
      <c r="A226" s="8"/>
      <c r="B226" s="8"/>
      <c r="C226" s="8"/>
      <c r="D226" s="8"/>
      <c r="E226" s="9"/>
      <c r="F226" s="9"/>
      <c r="G226" s="8"/>
      <c r="H226" s="8"/>
      <c r="I226" s="8"/>
      <c r="J226" s="8"/>
      <c r="K226" s="8"/>
      <c r="L226" s="8"/>
      <c r="M226" s="8"/>
      <c r="N226" s="8"/>
      <c r="O226" s="8"/>
      <c r="P226" s="8"/>
      <c r="Q226" s="8"/>
    </row>
    <row r="227" spans="1:17" ht="12.75" customHeight="1" x14ac:dyDescent="0.3">
      <c r="A227" s="8"/>
      <c r="B227" s="8"/>
      <c r="C227" s="8"/>
      <c r="D227" s="8"/>
      <c r="E227" s="9"/>
      <c r="F227" s="9"/>
      <c r="G227" s="8"/>
      <c r="H227" s="8"/>
      <c r="I227" s="8"/>
      <c r="J227" s="8"/>
      <c r="K227" s="8"/>
      <c r="L227" s="8"/>
      <c r="M227" s="8"/>
      <c r="N227" s="8"/>
      <c r="O227" s="8"/>
      <c r="P227" s="8"/>
      <c r="Q227" s="8"/>
    </row>
    <row r="228" spans="1:17" ht="12.75" customHeight="1" x14ac:dyDescent="0.3">
      <c r="A228" s="8"/>
      <c r="B228" s="8"/>
      <c r="C228" s="8"/>
      <c r="D228" s="8"/>
      <c r="E228" s="9"/>
      <c r="F228" s="9"/>
      <c r="G228" s="8"/>
      <c r="H228" s="8"/>
      <c r="I228" s="8"/>
      <c r="J228" s="8"/>
      <c r="K228" s="8"/>
      <c r="L228" s="8"/>
      <c r="M228" s="8"/>
      <c r="N228" s="8"/>
      <c r="O228" s="8"/>
      <c r="P228" s="8"/>
      <c r="Q228" s="8"/>
    </row>
    <row r="229" spans="1:17" ht="12.75" customHeight="1" x14ac:dyDescent="0.3">
      <c r="A229" s="8"/>
      <c r="B229" s="8"/>
      <c r="C229" s="8"/>
      <c r="D229" s="8"/>
      <c r="E229" s="9"/>
      <c r="F229" s="9"/>
      <c r="G229" s="8"/>
      <c r="H229" s="8"/>
      <c r="I229" s="8"/>
      <c r="J229" s="8"/>
      <c r="K229" s="8"/>
      <c r="L229" s="8"/>
      <c r="M229" s="8"/>
      <c r="N229" s="8"/>
      <c r="O229" s="8"/>
      <c r="P229" s="8"/>
      <c r="Q229" s="8"/>
    </row>
    <row r="230" spans="1:17" ht="12.75" customHeight="1" x14ac:dyDescent="0.3">
      <c r="A230" s="8"/>
      <c r="B230" s="8"/>
      <c r="C230" s="8"/>
      <c r="D230" s="8"/>
      <c r="E230" s="9"/>
      <c r="F230" s="9"/>
      <c r="G230" s="8"/>
      <c r="H230" s="8"/>
      <c r="I230" s="8"/>
      <c r="J230" s="8"/>
      <c r="K230" s="8"/>
      <c r="L230" s="8"/>
      <c r="M230" s="8"/>
      <c r="N230" s="8"/>
      <c r="O230" s="8"/>
      <c r="P230" s="8"/>
      <c r="Q230" s="8"/>
    </row>
    <row r="231" spans="1:17" ht="12.75" customHeight="1" x14ac:dyDescent="0.3">
      <c r="A231" s="8"/>
      <c r="B231" s="8"/>
      <c r="C231" s="8"/>
      <c r="D231" s="8"/>
      <c r="E231" s="9"/>
      <c r="F231" s="9"/>
      <c r="G231" s="8"/>
      <c r="H231" s="8"/>
      <c r="I231" s="8"/>
      <c r="J231" s="8"/>
      <c r="K231" s="8"/>
      <c r="L231" s="8"/>
      <c r="M231" s="8"/>
      <c r="N231" s="8"/>
      <c r="O231" s="8"/>
      <c r="P231" s="8"/>
      <c r="Q231" s="8"/>
    </row>
    <row r="232" spans="1:17" ht="12.75" customHeight="1" x14ac:dyDescent="0.3">
      <c r="A232" s="8"/>
      <c r="B232" s="8"/>
      <c r="C232" s="8"/>
      <c r="D232" s="8"/>
      <c r="E232" s="9"/>
      <c r="F232" s="9"/>
      <c r="G232" s="8"/>
      <c r="H232" s="8"/>
      <c r="I232" s="8"/>
      <c r="J232" s="8"/>
      <c r="K232" s="8"/>
      <c r="L232" s="8"/>
      <c r="M232" s="8"/>
      <c r="N232" s="8"/>
      <c r="O232" s="8"/>
      <c r="P232" s="8"/>
      <c r="Q232" s="8"/>
    </row>
    <row r="233" spans="1:17" ht="12.75" customHeight="1" x14ac:dyDescent="0.3">
      <c r="A233" s="8"/>
      <c r="B233" s="8"/>
      <c r="C233" s="8"/>
      <c r="D233" s="8"/>
      <c r="E233" s="9"/>
      <c r="F233" s="9"/>
      <c r="G233" s="8"/>
      <c r="H233" s="8"/>
      <c r="I233" s="8"/>
      <c r="J233" s="8"/>
      <c r="K233" s="8"/>
      <c r="L233" s="8"/>
      <c r="M233" s="8"/>
      <c r="N233" s="8"/>
      <c r="O233" s="8"/>
      <c r="P233" s="8"/>
      <c r="Q233" s="8"/>
    </row>
    <row r="234" spans="1:17" ht="12.75" customHeight="1" x14ac:dyDescent="0.3">
      <c r="A234" s="8"/>
      <c r="B234" s="8"/>
      <c r="C234" s="8"/>
      <c r="D234" s="8"/>
      <c r="E234" s="9"/>
      <c r="F234" s="9"/>
      <c r="G234" s="8"/>
      <c r="H234" s="8"/>
      <c r="I234" s="8"/>
      <c r="J234" s="8"/>
      <c r="K234" s="8"/>
      <c r="L234" s="8"/>
      <c r="M234" s="8"/>
      <c r="N234" s="8"/>
      <c r="O234" s="8"/>
      <c r="P234" s="8"/>
      <c r="Q234" s="8"/>
    </row>
    <row r="235" spans="1:17" ht="12.75" customHeight="1" x14ac:dyDescent="0.3">
      <c r="A235" s="8"/>
      <c r="B235" s="8"/>
      <c r="C235" s="8"/>
      <c r="D235" s="8"/>
      <c r="E235" s="9"/>
      <c r="F235" s="9"/>
      <c r="G235" s="8"/>
      <c r="H235" s="8"/>
      <c r="I235" s="8"/>
      <c r="J235" s="8"/>
      <c r="K235" s="8"/>
      <c r="L235" s="8"/>
      <c r="M235" s="8"/>
      <c r="N235" s="8"/>
      <c r="O235" s="8"/>
      <c r="P235" s="8"/>
      <c r="Q235" s="8"/>
    </row>
    <row r="236" spans="1:17" ht="12.75" customHeight="1" x14ac:dyDescent="0.3">
      <c r="A236" s="8"/>
      <c r="B236" s="8"/>
      <c r="C236" s="8"/>
      <c r="D236" s="8"/>
      <c r="E236" s="9"/>
      <c r="F236" s="9"/>
      <c r="G236" s="8"/>
      <c r="H236" s="8"/>
      <c r="I236" s="8"/>
      <c r="J236" s="8"/>
      <c r="K236" s="8"/>
      <c r="L236" s="8"/>
      <c r="M236" s="8"/>
      <c r="N236" s="8"/>
      <c r="O236" s="8"/>
      <c r="P236" s="8"/>
      <c r="Q236" s="8"/>
    </row>
    <row r="237" spans="1:17" ht="12.75" customHeight="1" x14ac:dyDescent="0.3">
      <c r="A237" s="8"/>
      <c r="B237" s="8"/>
      <c r="C237" s="8"/>
      <c r="D237" s="8"/>
      <c r="E237" s="9"/>
      <c r="F237" s="9"/>
      <c r="G237" s="8"/>
      <c r="H237" s="8"/>
      <c r="I237" s="8"/>
      <c r="J237" s="8"/>
      <c r="K237" s="8"/>
      <c r="L237" s="8"/>
      <c r="M237" s="8"/>
      <c r="N237" s="8"/>
      <c r="O237" s="8"/>
      <c r="P237" s="8"/>
      <c r="Q237" s="8"/>
    </row>
    <row r="238" spans="1:17" ht="12.75" customHeight="1" x14ac:dyDescent="0.3">
      <c r="A238" s="8"/>
      <c r="B238" s="8"/>
      <c r="C238" s="8"/>
      <c r="D238" s="8"/>
      <c r="E238" s="9"/>
      <c r="F238" s="9"/>
      <c r="G238" s="8"/>
      <c r="H238" s="8"/>
      <c r="I238" s="8"/>
      <c r="J238" s="8"/>
      <c r="K238" s="8"/>
      <c r="L238" s="8"/>
      <c r="M238" s="8"/>
      <c r="N238" s="8"/>
      <c r="O238" s="8"/>
      <c r="P238" s="8"/>
      <c r="Q238" s="8"/>
    </row>
    <row r="239" spans="1:17" ht="12.75" customHeight="1" x14ac:dyDescent="0.3">
      <c r="A239" s="8"/>
      <c r="B239" s="8"/>
      <c r="C239" s="8"/>
      <c r="D239" s="8"/>
      <c r="E239" s="9"/>
      <c r="F239" s="9"/>
      <c r="G239" s="8"/>
      <c r="H239" s="8"/>
      <c r="I239" s="8"/>
      <c r="J239" s="8"/>
      <c r="K239" s="8"/>
      <c r="L239" s="8"/>
      <c r="M239" s="8"/>
      <c r="N239" s="8"/>
      <c r="O239" s="8"/>
      <c r="P239" s="8"/>
      <c r="Q239" s="8"/>
    </row>
    <row r="240" spans="1:17" ht="12.75" customHeight="1" x14ac:dyDescent="0.3">
      <c r="A240" s="8"/>
      <c r="B240" s="8"/>
      <c r="C240" s="8"/>
      <c r="D240" s="8"/>
      <c r="E240" s="9"/>
      <c r="F240" s="9"/>
      <c r="G240" s="8"/>
      <c r="H240" s="8"/>
      <c r="I240" s="8"/>
      <c r="J240" s="8"/>
      <c r="K240" s="8"/>
      <c r="L240" s="8"/>
      <c r="M240" s="8"/>
      <c r="N240" s="8"/>
      <c r="O240" s="8"/>
      <c r="P240" s="8"/>
      <c r="Q240" s="8"/>
    </row>
    <row r="241" spans="1:17" ht="12.75" customHeight="1" x14ac:dyDescent="0.3">
      <c r="A241" s="8"/>
      <c r="B241" s="8"/>
      <c r="C241" s="8"/>
      <c r="D241" s="8"/>
      <c r="E241" s="9"/>
      <c r="F241" s="9"/>
      <c r="G241" s="8"/>
      <c r="H241" s="8"/>
      <c r="I241" s="8"/>
      <c r="J241" s="8"/>
      <c r="K241" s="8"/>
      <c r="L241" s="8"/>
      <c r="M241" s="8"/>
      <c r="N241" s="8"/>
      <c r="O241" s="8"/>
      <c r="P241" s="8"/>
      <c r="Q241" s="8"/>
    </row>
    <row r="242" spans="1:17" ht="12.75" customHeight="1" x14ac:dyDescent="0.3">
      <c r="A242" s="8"/>
      <c r="B242" s="8"/>
      <c r="C242" s="8"/>
      <c r="D242" s="8"/>
      <c r="E242" s="9"/>
      <c r="F242" s="9"/>
      <c r="G242" s="8"/>
      <c r="H242" s="8"/>
      <c r="I242" s="8"/>
      <c r="J242" s="8"/>
      <c r="K242" s="8"/>
      <c r="L242" s="8"/>
      <c r="M242" s="8"/>
      <c r="N242" s="8"/>
      <c r="O242" s="8"/>
      <c r="P242" s="8"/>
      <c r="Q242" s="8"/>
    </row>
    <row r="243" spans="1:17" ht="12.75" customHeight="1" x14ac:dyDescent="0.3">
      <c r="A243" s="8"/>
      <c r="B243" s="8"/>
      <c r="C243" s="8"/>
      <c r="D243" s="8"/>
      <c r="E243" s="9"/>
      <c r="F243" s="9"/>
      <c r="G243" s="8"/>
      <c r="H243" s="8"/>
      <c r="I243" s="8"/>
      <c r="J243" s="8"/>
      <c r="K243" s="8"/>
      <c r="L243" s="8"/>
      <c r="M243" s="8"/>
      <c r="N243" s="8"/>
      <c r="O243" s="8"/>
      <c r="P243" s="8"/>
      <c r="Q243" s="8"/>
    </row>
    <row r="244" spans="1:17" ht="12.75" customHeight="1" x14ac:dyDescent="0.3">
      <c r="A244" s="8"/>
      <c r="B244" s="8"/>
      <c r="C244" s="8"/>
      <c r="D244" s="8"/>
      <c r="E244" s="9"/>
      <c r="F244" s="9"/>
      <c r="G244" s="8"/>
      <c r="H244" s="8"/>
      <c r="I244" s="8"/>
      <c r="J244" s="8"/>
      <c r="K244" s="8"/>
      <c r="L244" s="8"/>
      <c r="M244" s="8"/>
      <c r="N244" s="8"/>
      <c r="O244" s="8"/>
      <c r="P244" s="8"/>
      <c r="Q244" s="8"/>
    </row>
    <row r="245" spans="1:17" ht="12.75" customHeight="1" x14ac:dyDescent="0.3">
      <c r="A245" s="8"/>
      <c r="B245" s="8"/>
      <c r="C245" s="8"/>
      <c r="D245" s="8"/>
      <c r="E245" s="9"/>
      <c r="F245" s="9"/>
      <c r="G245" s="8"/>
      <c r="H245" s="8"/>
      <c r="I245" s="8"/>
      <c r="J245" s="8"/>
      <c r="K245" s="8"/>
      <c r="L245" s="8"/>
      <c r="M245" s="8"/>
      <c r="N245" s="8"/>
      <c r="O245" s="8"/>
      <c r="P245" s="8"/>
      <c r="Q245" s="8"/>
    </row>
    <row r="246" spans="1:17" ht="12.75" customHeight="1" x14ac:dyDescent="0.3">
      <c r="A246" s="8"/>
      <c r="B246" s="8"/>
      <c r="C246" s="8"/>
      <c r="D246" s="8"/>
      <c r="E246" s="9"/>
      <c r="F246" s="9"/>
      <c r="G246" s="8"/>
      <c r="H246" s="8"/>
      <c r="I246" s="8"/>
      <c r="J246" s="8"/>
      <c r="K246" s="8"/>
      <c r="L246" s="8"/>
      <c r="M246" s="8"/>
      <c r="N246" s="8"/>
      <c r="O246" s="8"/>
      <c r="P246" s="8"/>
      <c r="Q246" s="8"/>
    </row>
    <row r="247" spans="1:17" ht="12.75" customHeight="1" x14ac:dyDescent="0.3">
      <c r="A247" s="8"/>
      <c r="B247" s="8"/>
      <c r="C247" s="8"/>
      <c r="D247" s="8"/>
      <c r="E247" s="9"/>
      <c r="F247" s="9"/>
      <c r="G247" s="8"/>
      <c r="H247" s="8"/>
      <c r="I247" s="8"/>
      <c r="J247" s="8"/>
      <c r="K247" s="8"/>
      <c r="L247" s="8"/>
      <c r="M247" s="8"/>
      <c r="N247" s="8"/>
      <c r="O247" s="8"/>
      <c r="P247" s="8"/>
      <c r="Q247" s="8"/>
    </row>
    <row r="248" spans="1:17" ht="12.75" customHeight="1" x14ac:dyDescent="0.3">
      <c r="A248" s="8"/>
      <c r="B248" s="8"/>
      <c r="C248" s="8"/>
      <c r="D248" s="8"/>
      <c r="E248" s="9"/>
      <c r="F248" s="9"/>
      <c r="G248" s="8"/>
      <c r="H248" s="8"/>
      <c r="I248" s="8"/>
      <c r="J248" s="8"/>
      <c r="K248" s="8"/>
      <c r="L248" s="8"/>
      <c r="M248" s="8"/>
      <c r="N248" s="8"/>
      <c r="O248" s="8"/>
      <c r="P248" s="8"/>
      <c r="Q248" s="8"/>
    </row>
    <row r="249" spans="1:17" ht="12.75" customHeight="1" x14ac:dyDescent="0.3">
      <c r="A249" s="8"/>
      <c r="B249" s="8"/>
      <c r="C249" s="8"/>
      <c r="D249" s="8"/>
      <c r="E249" s="9"/>
      <c r="F249" s="9"/>
      <c r="G249" s="8"/>
      <c r="H249" s="8"/>
      <c r="I249" s="8"/>
      <c r="J249" s="8"/>
      <c r="K249" s="8"/>
      <c r="L249" s="8"/>
      <c r="M249" s="8"/>
      <c r="N249" s="8"/>
      <c r="O249" s="8"/>
      <c r="P249" s="8"/>
      <c r="Q249" s="8"/>
    </row>
    <row r="250" spans="1:17" ht="12.75" customHeight="1" x14ac:dyDescent="0.3">
      <c r="A250" s="8"/>
      <c r="B250" s="8"/>
      <c r="C250" s="8"/>
      <c r="D250" s="8"/>
      <c r="E250" s="9"/>
      <c r="F250" s="9"/>
      <c r="G250" s="8"/>
      <c r="H250" s="8"/>
      <c r="I250" s="8"/>
      <c r="J250" s="8"/>
      <c r="K250" s="8"/>
      <c r="L250" s="8"/>
      <c r="M250" s="8"/>
      <c r="N250" s="8"/>
      <c r="O250" s="8"/>
      <c r="P250" s="8"/>
      <c r="Q250" s="8"/>
    </row>
    <row r="251" spans="1:17" ht="12.75" customHeight="1" x14ac:dyDescent="0.3">
      <c r="A251" s="8"/>
      <c r="B251" s="8"/>
      <c r="C251" s="8"/>
      <c r="D251" s="8"/>
      <c r="E251" s="9"/>
      <c r="F251" s="9"/>
      <c r="G251" s="8"/>
      <c r="H251" s="8"/>
      <c r="I251" s="8"/>
      <c r="J251" s="8"/>
      <c r="K251" s="8"/>
      <c r="L251" s="8"/>
      <c r="M251" s="8"/>
      <c r="N251" s="8"/>
      <c r="O251" s="8"/>
      <c r="P251" s="8"/>
      <c r="Q251" s="8"/>
    </row>
    <row r="252" spans="1:17" ht="12.75" customHeight="1" x14ac:dyDescent="0.3">
      <c r="A252" s="8"/>
      <c r="B252" s="8"/>
      <c r="C252" s="8"/>
      <c r="D252" s="8"/>
      <c r="E252" s="9"/>
      <c r="F252" s="9"/>
      <c r="G252" s="8"/>
      <c r="H252" s="8"/>
      <c r="I252" s="8"/>
      <c r="J252" s="8"/>
      <c r="K252" s="8"/>
      <c r="L252" s="8"/>
      <c r="M252" s="8"/>
      <c r="N252" s="8"/>
      <c r="O252" s="8"/>
      <c r="P252" s="8"/>
      <c r="Q252" s="8"/>
    </row>
    <row r="253" spans="1:17" ht="12.75" customHeight="1" x14ac:dyDescent="0.3">
      <c r="A253" s="8"/>
      <c r="B253" s="8"/>
      <c r="C253" s="8"/>
      <c r="D253" s="8"/>
      <c r="E253" s="9"/>
      <c r="F253" s="9"/>
      <c r="G253" s="8"/>
      <c r="H253" s="8"/>
      <c r="I253" s="8"/>
      <c r="J253" s="8"/>
      <c r="K253" s="8"/>
      <c r="L253" s="8"/>
      <c r="M253" s="8"/>
      <c r="N253" s="8"/>
      <c r="O253" s="8"/>
      <c r="P253" s="8"/>
      <c r="Q253" s="8"/>
    </row>
    <row r="254" spans="1:17" ht="12.75" customHeight="1" x14ac:dyDescent="0.3">
      <c r="A254" s="8"/>
      <c r="B254" s="8"/>
      <c r="C254" s="8"/>
      <c r="D254" s="8"/>
      <c r="E254" s="9"/>
      <c r="F254" s="9"/>
      <c r="G254" s="8"/>
      <c r="H254" s="8"/>
      <c r="I254" s="8"/>
      <c r="J254" s="8"/>
      <c r="K254" s="8"/>
      <c r="L254" s="8"/>
      <c r="M254" s="8"/>
      <c r="N254" s="8"/>
      <c r="O254" s="8"/>
      <c r="P254" s="8"/>
      <c r="Q254" s="8"/>
    </row>
    <row r="255" spans="1:17" ht="12.75" customHeight="1" x14ac:dyDescent="0.3">
      <c r="A255" s="8"/>
      <c r="B255" s="8"/>
      <c r="C255" s="8"/>
      <c r="D255" s="8"/>
      <c r="E255" s="9"/>
      <c r="F255" s="9"/>
      <c r="G255" s="8"/>
      <c r="H255" s="8"/>
      <c r="I255" s="8"/>
      <c r="J255" s="8"/>
      <c r="K255" s="8"/>
      <c r="L255" s="8"/>
      <c r="M255" s="8"/>
      <c r="N255" s="8"/>
      <c r="O255" s="8"/>
      <c r="P255" s="8"/>
      <c r="Q255" s="8"/>
    </row>
    <row r="256" spans="1:17" ht="12.75" customHeight="1" x14ac:dyDescent="0.3">
      <c r="A256" s="8"/>
      <c r="B256" s="8"/>
      <c r="C256" s="8"/>
      <c r="D256" s="8"/>
      <c r="E256" s="9"/>
      <c r="F256" s="9"/>
      <c r="G256" s="8"/>
      <c r="H256" s="8"/>
      <c r="I256" s="8"/>
      <c r="J256" s="8"/>
      <c r="K256" s="8"/>
      <c r="L256" s="8"/>
      <c r="M256" s="8"/>
      <c r="N256" s="8"/>
      <c r="O256" s="8"/>
      <c r="P256" s="8"/>
      <c r="Q256" s="8"/>
    </row>
    <row r="257" spans="1:17" ht="12.75" customHeight="1" x14ac:dyDescent="0.3">
      <c r="A257" s="8"/>
      <c r="B257" s="8"/>
      <c r="C257" s="8"/>
      <c r="D257" s="8"/>
      <c r="E257" s="9"/>
      <c r="F257" s="9"/>
      <c r="G257" s="8"/>
      <c r="H257" s="8"/>
      <c r="I257" s="8"/>
      <c r="J257" s="8"/>
      <c r="K257" s="8"/>
      <c r="L257" s="8"/>
      <c r="M257" s="8"/>
      <c r="N257" s="8"/>
      <c r="O257" s="8"/>
      <c r="P257" s="8"/>
      <c r="Q257" s="8"/>
    </row>
    <row r="258" spans="1:17" ht="12.75" customHeight="1" x14ac:dyDescent="0.3">
      <c r="A258" s="8"/>
      <c r="B258" s="8"/>
      <c r="C258" s="8"/>
      <c r="D258" s="8"/>
      <c r="E258" s="9"/>
      <c r="F258" s="9"/>
      <c r="G258" s="8"/>
      <c r="H258" s="8"/>
      <c r="I258" s="8"/>
      <c r="J258" s="8"/>
      <c r="K258" s="8"/>
      <c r="L258" s="8"/>
      <c r="M258" s="8"/>
      <c r="N258" s="8"/>
      <c r="O258" s="8"/>
      <c r="P258" s="8"/>
      <c r="Q258" s="8"/>
    </row>
    <row r="259" spans="1:17" ht="12.75" customHeight="1" x14ac:dyDescent="0.3">
      <c r="A259" s="8"/>
      <c r="B259" s="8"/>
      <c r="C259" s="8"/>
      <c r="D259" s="8"/>
      <c r="E259" s="9"/>
      <c r="F259" s="9"/>
      <c r="G259" s="8"/>
      <c r="H259" s="8"/>
      <c r="I259" s="8"/>
      <c r="J259" s="8"/>
      <c r="K259" s="8"/>
      <c r="L259" s="8"/>
      <c r="M259" s="8"/>
      <c r="N259" s="8"/>
      <c r="O259" s="8"/>
      <c r="P259" s="8"/>
      <c r="Q259" s="8"/>
    </row>
    <row r="260" spans="1:17" ht="12.75" customHeight="1" x14ac:dyDescent="0.3">
      <c r="A260" s="8"/>
      <c r="B260" s="8"/>
      <c r="C260" s="8"/>
      <c r="D260" s="8"/>
      <c r="E260" s="9"/>
      <c r="F260" s="9"/>
      <c r="G260" s="8"/>
      <c r="H260" s="8"/>
      <c r="I260" s="8"/>
      <c r="J260" s="8"/>
      <c r="K260" s="8"/>
      <c r="L260" s="8"/>
      <c r="M260" s="8"/>
      <c r="N260" s="8"/>
      <c r="O260" s="8"/>
      <c r="P260" s="8"/>
      <c r="Q260" s="8"/>
    </row>
    <row r="261" spans="1:17" ht="12.75" customHeight="1" x14ac:dyDescent="0.3">
      <c r="A261" s="8"/>
      <c r="B261" s="8"/>
      <c r="C261" s="8"/>
      <c r="D261" s="8"/>
      <c r="E261" s="9"/>
      <c r="F261" s="9"/>
      <c r="G261" s="8"/>
      <c r="H261" s="8"/>
      <c r="I261" s="8"/>
      <c r="J261" s="8"/>
      <c r="K261" s="8"/>
      <c r="L261" s="8"/>
      <c r="M261" s="8"/>
      <c r="N261" s="8"/>
      <c r="O261" s="8"/>
      <c r="P261" s="8"/>
      <c r="Q261" s="8"/>
    </row>
    <row r="262" spans="1:17" ht="12.75" customHeight="1" x14ac:dyDescent="0.3">
      <c r="A262" s="8"/>
      <c r="B262" s="8"/>
      <c r="C262" s="8"/>
      <c r="D262" s="8"/>
      <c r="E262" s="9"/>
      <c r="F262" s="9"/>
      <c r="G262" s="8"/>
      <c r="H262" s="8"/>
      <c r="I262" s="8"/>
      <c r="J262" s="8"/>
      <c r="K262" s="8"/>
      <c r="L262" s="8"/>
      <c r="M262" s="8"/>
      <c r="N262" s="8"/>
      <c r="O262" s="8"/>
      <c r="P262" s="8"/>
      <c r="Q262" s="8"/>
    </row>
    <row r="263" spans="1:17" ht="12.75" customHeight="1" x14ac:dyDescent="0.3">
      <c r="A263" s="8"/>
      <c r="B263" s="8"/>
      <c r="C263" s="8"/>
      <c r="D263" s="8"/>
      <c r="E263" s="9"/>
      <c r="F263" s="9"/>
      <c r="G263" s="8"/>
      <c r="H263" s="8"/>
      <c r="I263" s="8"/>
      <c r="J263" s="8"/>
      <c r="K263" s="8"/>
      <c r="L263" s="8"/>
      <c r="M263" s="8"/>
      <c r="N263" s="8"/>
      <c r="O263" s="8"/>
      <c r="P263" s="8"/>
      <c r="Q263" s="8"/>
    </row>
    <row r="264" spans="1:17" ht="12.75" customHeight="1" x14ac:dyDescent="0.3">
      <c r="A264" s="8"/>
      <c r="B264" s="8"/>
      <c r="C264" s="8"/>
      <c r="D264" s="8"/>
      <c r="E264" s="9"/>
      <c r="F264" s="9"/>
      <c r="G264" s="8"/>
      <c r="H264" s="8"/>
      <c r="I264" s="8"/>
      <c r="J264" s="8"/>
      <c r="K264" s="8"/>
      <c r="L264" s="8"/>
      <c r="M264" s="8"/>
      <c r="N264" s="8"/>
      <c r="O264" s="8"/>
      <c r="P264" s="8"/>
      <c r="Q264" s="8"/>
    </row>
    <row r="265" spans="1:17" ht="12.75" customHeight="1" x14ac:dyDescent="0.3">
      <c r="A265" s="8"/>
      <c r="B265" s="8"/>
      <c r="C265" s="8"/>
      <c r="D265" s="8"/>
      <c r="E265" s="9"/>
      <c r="F265" s="9"/>
      <c r="G265" s="8"/>
      <c r="H265" s="8"/>
      <c r="I265" s="8"/>
      <c r="J265" s="8"/>
      <c r="K265" s="8"/>
      <c r="L265" s="8"/>
      <c r="M265" s="8"/>
      <c r="N265" s="8"/>
      <c r="O265" s="8"/>
      <c r="P265" s="8"/>
      <c r="Q265" s="8"/>
    </row>
    <row r="266" spans="1:17" ht="12.75" customHeight="1" x14ac:dyDescent="0.3">
      <c r="A266" s="8"/>
      <c r="B266" s="8"/>
      <c r="C266" s="8"/>
      <c r="D266" s="8"/>
      <c r="E266" s="9"/>
      <c r="F266" s="9"/>
      <c r="G266" s="8"/>
      <c r="H266" s="8"/>
      <c r="I266" s="8"/>
      <c r="J266" s="8"/>
      <c r="K266" s="8"/>
      <c r="L266" s="8"/>
      <c r="M266" s="8"/>
      <c r="N266" s="8"/>
      <c r="O266" s="8"/>
      <c r="P266" s="8"/>
      <c r="Q266" s="8"/>
    </row>
    <row r="267" spans="1:17" ht="12.75" customHeight="1" x14ac:dyDescent="0.3">
      <c r="A267" s="8"/>
      <c r="B267" s="8"/>
      <c r="C267" s="8"/>
      <c r="D267" s="8"/>
      <c r="E267" s="9"/>
      <c r="F267" s="9"/>
      <c r="G267" s="8"/>
      <c r="H267" s="8"/>
      <c r="I267" s="8"/>
      <c r="J267" s="8"/>
      <c r="K267" s="8"/>
      <c r="L267" s="8"/>
      <c r="M267" s="8"/>
      <c r="N267" s="8"/>
      <c r="O267" s="8"/>
      <c r="P267" s="8"/>
      <c r="Q267" s="8"/>
    </row>
    <row r="268" spans="1:17" ht="12.75" customHeight="1" x14ac:dyDescent="0.3">
      <c r="A268" s="8"/>
      <c r="B268" s="8"/>
      <c r="C268" s="8"/>
      <c r="D268" s="8"/>
      <c r="E268" s="9"/>
      <c r="F268" s="9"/>
      <c r="G268" s="8"/>
      <c r="H268" s="8"/>
      <c r="I268" s="8"/>
      <c r="J268" s="8"/>
      <c r="K268" s="8"/>
      <c r="L268" s="8"/>
      <c r="M268" s="8"/>
      <c r="N268" s="8"/>
      <c r="O268" s="8"/>
      <c r="P268" s="8"/>
      <c r="Q268" s="8"/>
    </row>
    <row r="269" spans="1:17" ht="12.75" customHeight="1" x14ac:dyDescent="0.3">
      <c r="A269" s="8"/>
      <c r="B269" s="8"/>
      <c r="C269" s="8"/>
      <c r="D269" s="8"/>
      <c r="E269" s="9"/>
      <c r="F269" s="9"/>
      <c r="G269" s="8"/>
      <c r="H269" s="8"/>
      <c r="I269" s="8"/>
      <c r="J269" s="8"/>
      <c r="K269" s="8"/>
      <c r="L269" s="8"/>
      <c r="M269" s="8"/>
      <c r="N269" s="8"/>
      <c r="O269" s="8"/>
      <c r="P269" s="8"/>
      <c r="Q269" s="8"/>
    </row>
    <row r="270" spans="1:17" ht="12.75" customHeight="1" x14ac:dyDescent="0.3">
      <c r="A270" s="8"/>
      <c r="B270" s="8"/>
      <c r="C270" s="8"/>
      <c r="D270" s="8"/>
      <c r="E270" s="9"/>
      <c r="F270" s="9"/>
      <c r="G270" s="8"/>
      <c r="H270" s="8"/>
      <c r="I270" s="8"/>
      <c r="J270" s="8"/>
      <c r="K270" s="8"/>
      <c r="L270" s="8"/>
      <c r="M270" s="8"/>
      <c r="N270" s="8"/>
      <c r="O270" s="8"/>
      <c r="P270" s="8"/>
      <c r="Q270" s="8"/>
    </row>
    <row r="271" spans="1:17" ht="12.75" customHeight="1" x14ac:dyDescent="0.3">
      <c r="A271" s="8"/>
      <c r="B271" s="8"/>
      <c r="C271" s="8"/>
      <c r="D271" s="8"/>
      <c r="E271" s="9"/>
      <c r="F271" s="9"/>
      <c r="G271" s="8"/>
      <c r="H271" s="8"/>
      <c r="I271" s="8"/>
      <c r="J271" s="8"/>
      <c r="K271" s="8"/>
      <c r="L271" s="8"/>
      <c r="M271" s="8"/>
      <c r="N271" s="8"/>
      <c r="O271" s="8"/>
      <c r="P271" s="8"/>
      <c r="Q271" s="8"/>
    </row>
    <row r="272" spans="1:17" ht="12.75" customHeight="1" x14ac:dyDescent="0.3">
      <c r="A272" s="8"/>
      <c r="B272" s="8"/>
      <c r="C272" s="8"/>
      <c r="D272" s="8"/>
      <c r="E272" s="9"/>
      <c r="F272" s="9"/>
      <c r="G272" s="8"/>
      <c r="H272" s="8"/>
      <c r="I272" s="8"/>
      <c r="J272" s="8"/>
      <c r="K272" s="8"/>
      <c r="L272" s="8"/>
      <c r="M272" s="8"/>
      <c r="N272" s="8"/>
      <c r="O272" s="8"/>
      <c r="P272" s="8"/>
      <c r="Q272" s="8"/>
    </row>
    <row r="273" spans="1:17" ht="12.75" customHeight="1" x14ac:dyDescent="0.3">
      <c r="A273" s="8"/>
      <c r="B273" s="8"/>
      <c r="C273" s="8"/>
      <c r="D273" s="8"/>
      <c r="E273" s="9"/>
      <c r="F273" s="9"/>
      <c r="G273" s="8"/>
      <c r="H273" s="8"/>
      <c r="I273" s="8"/>
      <c r="J273" s="8"/>
      <c r="K273" s="8"/>
      <c r="L273" s="8"/>
      <c r="M273" s="8"/>
      <c r="N273" s="8"/>
      <c r="O273" s="8"/>
      <c r="P273" s="8"/>
      <c r="Q273" s="8"/>
    </row>
    <row r="274" spans="1:17" ht="12.75" customHeight="1" x14ac:dyDescent="0.3">
      <c r="A274" s="8"/>
      <c r="B274" s="8"/>
      <c r="C274" s="8"/>
      <c r="D274" s="8"/>
      <c r="E274" s="9"/>
      <c r="F274" s="9"/>
      <c r="G274" s="8"/>
      <c r="H274" s="8"/>
      <c r="I274" s="8"/>
      <c r="J274" s="8"/>
      <c r="K274" s="8"/>
      <c r="L274" s="8"/>
      <c r="M274" s="8"/>
      <c r="N274" s="8"/>
      <c r="O274" s="8"/>
      <c r="P274" s="8"/>
      <c r="Q274" s="8"/>
    </row>
    <row r="275" spans="1:17" ht="12.75" customHeight="1" x14ac:dyDescent="0.3">
      <c r="A275" s="8"/>
      <c r="B275" s="8"/>
      <c r="C275" s="8"/>
      <c r="D275" s="8"/>
      <c r="E275" s="9"/>
      <c r="F275" s="9"/>
      <c r="G275" s="8"/>
      <c r="H275" s="8"/>
      <c r="I275" s="8"/>
      <c r="J275" s="8"/>
      <c r="K275" s="8"/>
      <c r="L275" s="8"/>
      <c r="M275" s="8"/>
      <c r="N275" s="8"/>
      <c r="O275" s="8"/>
      <c r="P275" s="8"/>
      <c r="Q275" s="8"/>
    </row>
    <row r="276" spans="1:17" ht="12.75" customHeight="1" x14ac:dyDescent="0.3">
      <c r="A276" s="8"/>
      <c r="B276" s="8"/>
      <c r="C276" s="8"/>
      <c r="D276" s="8"/>
      <c r="E276" s="9"/>
      <c r="F276" s="9"/>
      <c r="G276" s="8"/>
      <c r="H276" s="8"/>
      <c r="I276" s="8"/>
      <c r="J276" s="8"/>
      <c r="K276" s="8"/>
      <c r="L276" s="8"/>
      <c r="M276" s="8"/>
      <c r="N276" s="8"/>
      <c r="O276" s="8"/>
      <c r="P276" s="8"/>
      <c r="Q276" s="8"/>
    </row>
    <row r="277" spans="1:17" ht="12.75" customHeight="1" x14ac:dyDescent="0.3">
      <c r="A277" s="8"/>
      <c r="B277" s="8"/>
      <c r="C277" s="8"/>
      <c r="D277" s="8"/>
      <c r="E277" s="9"/>
      <c r="F277" s="9"/>
      <c r="G277" s="8"/>
      <c r="H277" s="8"/>
      <c r="I277" s="8"/>
      <c r="J277" s="8"/>
      <c r="K277" s="8"/>
      <c r="L277" s="8"/>
      <c r="M277" s="8"/>
      <c r="N277" s="8"/>
      <c r="O277" s="8"/>
      <c r="P277" s="8"/>
      <c r="Q277" s="8"/>
    </row>
    <row r="278" spans="1:17" ht="12.75" customHeight="1" x14ac:dyDescent="0.3">
      <c r="A278" s="8"/>
      <c r="B278" s="8"/>
      <c r="C278" s="8"/>
      <c r="D278" s="8"/>
      <c r="E278" s="9"/>
      <c r="F278" s="9"/>
      <c r="G278" s="8"/>
      <c r="H278" s="8"/>
      <c r="I278" s="8"/>
      <c r="J278" s="8"/>
      <c r="K278" s="8"/>
      <c r="L278" s="8"/>
      <c r="M278" s="8"/>
      <c r="N278" s="8"/>
      <c r="O278" s="8"/>
      <c r="P278" s="8"/>
      <c r="Q278" s="8"/>
    </row>
    <row r="279" spans="1:17" ht="12.75" customHeight="1" x14ac:dyDescent="0.3">
      <c r="A279" s="8"/>
      <c r="B279" s="8"/>
      <c r="C279" s="8"/>
      <c r="D279" s="8"/>
      <c r="E279" s="9"/>
      <c r="F279" s="9"/>
      <c r="G279" s="8"/>
      <c r="H279" s="8"/>
      <c r="I279" s="8"/>
      <c r="J279" s="8"/>
      <c r="K279" s="8"/>
      <c r="L279" s="8"/>
      <c r="M279" s="8"/>
      <c r="N279" s="8"/>
      <c r="O279" s="8"/>
      <c r="P279" s="8"/>
      <c r="Q279" s="8"/>
    </row>
    <row r="280" spans="1:17" ht="12.75" customHeight="1" x14ac:dyDescent="0.3">
      <c r="A280" s="8"/>
      <c r="B280" s="8"/>
      <c r="C280" s="8"/>
      <c r="D280" s="8"/>
      <c r="E280" s="9"/>
      <c r="F280" s="9"/>
      <c r="G280" s="8"/>
      <c r="H280" s="8"/>
      <c r="I280" s="8"/>
      <c r="J280" s="8"/>
      <c r="K280" s="8"/>
      <c r="L280" s="8"/>
      <c r="M280" s="8"/>
      <c r="N280" s="8"/>
      <c r="O280" s="8"/>
      <c r="P280" s="8"/>
      <c r="Q280" s="8"/>
    </row>
    <row r="281" spans="1:17" ht="12.75" customHeight="1" x14ac:dyDescent="0.3">
      <c r="A281" s="8"/>
      <c r="B281" s="8"/>
      <c r="C281" s="8"/>
      <c r="D281" s="8"/>
      <c r="E281" s="9"/>
      <c r="F281" s="9"/>
      <c r="G281" s="8"/>
      <c r="H281" s="8"/>
      <c r="I281" s="8"/>
      <c r="J281" s="8"/>
      <c r="K281" s="8"/>
      <c r="L281" s="8"/>
      <c r="M281" s="8"/>
      <c r="N281" s="8"/>
      <c r="O281" s="8"/>
      <c r="P281" s="8"/>
      <c r="Q281" s="8"/>
    </row>
    <row r="282" spans="1:17" ht="12.75" customHeight="1" x14ac:dyDescent="0.3">
      <c r="A282" s="8"/>
      <c r="B282" s="8"/>
      <c r="C282" s="8"/>
      <c r="D282" s="8"/>
      <c r="E282" s="9"/>
      <c r="F282" s="9"/>
      <c r="G282" s="8"/>
      <c r="H282" s="8"/>
      <c r="I282" s="8"/>
      <c r="J282" s="8"/>
      <c r="K282" s="8"/>
      <c r="L282" s="8"/>
      <c r="M282" s="8"/>
      <c r="N282" s="8"/>
      <c r="O282" s="8"/>
      <c r="P282" s="8"/>
      <c r="Q282" s="8"/>
    </row>
    <row r="283" spans="1:17" ht="12.75" customHeight="1" x14ac:dyDescent="0.3">
      <c r="A283" s="8"/>
      <c r="B283" s="8"/>
      <c r="C283" s="8"/>
      <c r="D283" s="8"/>
      <c r="E283" s="9"/>
      <c r="F283" s="9"/>
      <c r="G283" s="8"/>
      <c r="H283" s="8"/>
      <c r="I283" s="8"/>
      <c r="J283" s="8"/>
      <c r="K283" s="8"/>
      <c r="L283" s="8"/>
      <c r="M283" s="8"/>
      <c r="N283" s="8"/>
      <c r="O283" s="8"/>
      <c r="P283" s="8"/>
      <c r="Q283" s="8"/>
    </row>
    <row r="284" spans="1:17" ht="12.75" customHeight="1" x14ac:dyDescent="0.3">
      <c r="A284" s="8"/>
      <c r="B284" s="8"/>
      <c r="C284" s="8"/>
      <c r="D284" s="8"/>
      <c r="E284" s="9"/>
      <c r="F284" s="9"/>
      <c r="G284" s="8"/>
      <c r="H284" s="8"/>
      <c r="I284" s="8"/>
      <c r="J284" s="8"/>
      <c r="K284" s="8"/>
      <c r="L284" s="8"/>
      <c r="M284" s="8"/>
      <c r="N284" s="8"/>
      <c r="O284" s="8"/>
      <c r="P284" s="8"/>
      <c r="Q284" s="8"/>
    </row>
    <row r="285" spans="1:17" ht="12.75" customHeight="1" x14ac:dyDescent="0.3">
      <c r="A285" s="8"/>
      <c r="B285" s="8"/>
      <c r="C285" s="8"/>
      <c r="D285" s="8"/>
      <c r="E285" s="9"/>
      <c r="F285" s="9"/>
      <c r="G285" s="8"/>
      <c r="H285" s="8"/>
      <c r="I285" s="8"/>
      <c r="J285" s="8"/>
      <c r="K285" s="8"/>
      <c r="L285" s="8"/>
      <c r="M285" s="8"/>
      <c r="N285" s="8"/>
      <c r="O285" s="8"/>
      <c r="P285" s="8"/>
      <c r="Q285" s="8"/>
    </row>
    <row r="286" spans="1:17" ht="12.75" customHeight="1" x14ac:dyDescent="0.3">
      <c r="A286" s="8"/>
      <c r="B286" s="8"/>
      <c r="C286" s="8"/>
      <c r="D286" s="8"/>
      <c r="E286" s="9"/>
      <c r="F286" s="9"/>
      <c r="G286" s="8"/>
      <c r="H286" s="8"/>
      <c r="I286" s="8"/>
      <c r="J286" s="8"/>
      <c r="K286" s="8"/>
      <c r="L286" s="8"/>
      <c r="M286" s="8"/>
      <c r="N286" s="8"/>
      <c r="O286" s="8"/>
      <c r="P286" s="8"/>
      <c r="Q286" s="8"/>
    </row>
    <row r="287" spans="1:17" ht="12.75" customHeight="1" x14ac:dyDescent="0.3">
      <c r="A287" s="8"/>
      <c r="B287" s="8"/>
      <c r="C287" s="8"/>
      <c r="D287" s="8"/>
      <c r="E287" s="9"/>
      <c r="F287" s="9"/>
      <c r="G287" s="8"/>
      <c r="H287" s="8"/>
      <c r="I287" s="8"/>
      <c r="J287" s="8"/>
      <c r="K287" s="8"/>
      <c r="L287" s="8"/>
      <c r="M287" s="8"/>
      <c r="N287" s="8"/>
      <c r="O287" s="8"/>
      <c r="P287" s="8"/>
      <c r="Q287" s="8"/>
    </row>
    <row r="288" spans="1:17" ht="12.75" customHeight="1" x14ac:dyDescent="0.3">
      <c r="A288" s="8"/>
      <c r="B288" s="8"/>
      <c r="C288" s="8"/>
      <c r="D288" s="8"/>
      <c r="E288" s="9"/>
      <c r="F288" s="9"/>
      <c r="G288" s="8"/>
      <c r="H288" s="8"/>
      <c r="I288" s="8"/>
      <c r="J288" s="8"/>
      <c r="K288" s="8"/>
      <c r="L288" s="8"/>
      <c r="M288" s="8"/>
      <c r="N288" s="8"/>
      <c r="O288" s="8"/>
      <c r="P288" s="8"/>
      <c r="Q288" s="8"/>
    </row>
    <row r="289" spans="1:17" ht="12.75" customHeight="1" x14ac:dyDescent="0.3">
      <c r="A289" s="8"/>
      <c r="B289" s="8"/>
      <c r="C289" s="8"/>
      <c r="D289" s="8"/>
      <c r="E289" s="9"/>
      <c r="F289" s="9"/>
      <c r="G289" s="8"/>
      <c r="H289" s="8"/>
      <c r="I289" s="8"/>
      <c r="J289" s="8"/>
      <c r="K289" s="8"/>
      <c r="L289" s="8"/>
      <c r="M289" s="8"/>
      <c r="N289" s="8"/>
      <c r="O289" s="8"/>
      <c r="P289" s="8"/>
      <c r="Q289" s="8"/>
    </row>
    <row r="290" spans="1:17" ht="12.75" customHeight="1" x14ac:dyDescent="0.3">
      <c r="A290" s="8"/>
      <c r="B290" s="8"/>
      <c r="C290" s="8"/>
      <c r="D290" s="8"/>
      <c r="E290" s="9"/>
      <c r="F290" s="9"/>
      <c r="G290" s="8"/>
      <c r="H290" s="8"/>
      <c r="I290" s="8"/>
      <c r="J290" s="8"/>
      <c r="K290" s="8"/>
      <c r="L290" s="8"/>
      <c r="M290" s="8"/>
      <c r="N290" s="8"/>
      <c r="O290" s="8"/>
      <c r="P290" s="8"/>
      <c r="Q290" s="8"/>
    </row>
    <row r="291" spans="1:17" ht="12.75" customHeight="1" x14ac:dyDescent="0.3">
      <c r="A291" s="8"/>
      <c r="B291" s="8"/>
      <c r="C291" s="8"/>
      <c r="D291" s="8"/>
      <c r="E291" s="9"/>
      <c r="F291" s="9"/>
      <c r="G291" s="8"/>
      <c r="H291" s="8"/>
      <c r="I291" s="8"/>
      <c r="J291" s="8"/>
      <c r="K291" s="8"/>
      <c r="L291" s="8"/>
      <c r="M291" s="8"/>
      <c r="N291" s="8"/>
      <c r="O291" s="8"/>
      <c r="P291" s="8"/>
      <c r="Q291" s="8"/>
    </row>
    <row r="292" spans="1:17" ht="12.75" customHeight="1" x14ac:dyDescent="0.3">
      <c r="A292" s="8"/>
      <c r="B292" s="8"/>
      <c r="C292" s="8"/>
      <c r="D292" s="8"/>
      <c r="E292" s="9"/>
      <c r="F292" s="9"/>
      <c r="G292" s="8"/>
      <c r="H292" s="8"/>
      <c r="I292" s="8"/>
      <c r="J292" s="8"/>
      <c r="K292" s="8"/>
      <c r="L292" s="8"/>
      <c r="M292" s="8"/>
      <c r="N292" s="8"/>
      <c r="O292" s="8"/>
      <c r="P292" s="8"/>
      <c r="Q292" s="8"/>
    </row>
    <row r="293" spans="1:17" ht="12.75" customHeight="1" x14ac:dyDescent="0.3">
      <c r="A293" s="8"/>
      <c r="B293" s="8"/>
      <c r="C293" s="8"/>
      <c r="D293" s="8"/>
      <c r="E293" s="9"/>
      <c r="F293" s="9"/>
      <c r="G293" s="8"/>
      <c r="H293" s="8"/>
      <c r="I293" s="8"/>
      <c r="J293" s="8"/>
      <c r="K293" s="8"/>
      <c r="L293" s="8"/>
      <c r="M293" s="8"/>
      <c r="N293" s="8"/>
      <c r="O293" s="8"/>
      <c r="P293" s="8"/>
      <c r="Q293" s="8"/>
    </row>
    <row r="294" spans="1:17" ht="12.75" customHeight="1" x14ac:dyDescent="0.3">
      <c r="A294" s="8"/>
      <c r="B294" s="8"/>
      <c r="C294" s="8"/>
      <c r="D294" s="8"/>
      <c r="E294" s="9"/>
      <c r="F294" s="9"/>
      <c r="G294" s="8"/>
      <c r="H294" s="8"/>
      <c r="I294" s="8"/>
      <c r="J294" s="8"/>
      <c r="K294" s="8"/>
      <c r="L294" s="8"/>
      <c r="M294" s="8"/>
      <c r="N294" s="8"/>
      <c r="O294" s="10"/>
      <c r="P294" s="8"/>
      <c r="Q294" s="8"/>
    </row>
    <row r="295" spans="1:17" ht="12.75" customHeight="1" x14ac:dyDescent="0.3">
      <c r="A295" s="11"/>
      <c r="B295" s="11"/>
      <c r="C295" s="11"/>
      <c r="D295" s="11"/>
      <c r="E295" s="18"/>
      <c r="F295" s="18"/>
      <c r="G295" s="11"/>
      <c r="H295" s="11"/>
      <c r="I295" s="11"/>
      <c r="J295" s="11"/>
      <c r="K295" s="11"/>
      <c r="L295" s="11"/>
      <c r="M295" s="11"/>
      <c r="N295" s="11"/>
      <c r="O295" s="11"/>
      <c r="P295" s="11"/>
      <c r="Q295" s="11"/>
    </row>
    <row r="296" spans="1:17" ht="12.75" customHeight="1" x14ac:dyDescent="0.3">
      <c r="A296" s="11"/>
      <c r="B296" s="11"/>
      <c r="C296" s="11"/>
      <c r="D296" s="11"/>
      <c r="E296" s="18"/>
      <c r="F296" s="18"/>
      <c r="G296" s="11"/>
      <c r="H296" s="11"/>
      <c r="I296" s="11"/>
      <c r="J296" s="11"/>
      <c r="K296" s="11"/>
      <c r="L296" s="11"/>
      <c r="M296" s="11"/>
      <c r="N296" s="11"/>
      <c r="O296" s="11"/>
      <c r="P296" s="11"/>
      <c r="Q296" s="11"/>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Q301"/>
  <sheetViews>
    <sheetView topLeftCell="E1" zoomScale="80" zoomScaleNormal="80" workbookViewId="0">
      <selection activeCell="O1" sqref="O1"/>
    </sheetView>
  </sheetViews>
  <sheetFormatPr defaultColWidth="9.109375" defaultRowHeight="12.75" customHeight="1" x14ac:dyDescent="0.25"/>
  <cols>
    <col min="1" max="1" width="29.33203125" style="13" customWidth="1"/>
    <col min="2" max="2" width="21" style="13" customWidth="1"/>
    <col min="3" max="3" width="18.88671875" style="13" customWidth="1"/>
    <col min="4" max="4" width="24.109375" style="13" customWidth="1"/>
    <col min="5" max="5" width="17.33203125" style="13" customWidth="1"/>
    <col min="6" max="6" width="22" style="13" customWidth="1"/>
    <col min="7" max="7" width="19.5546875" style="13" customWidth="1"/>
    <col min="8" max="8" width="18.88671875" style="13" customWidth="1"/>
    <col min="9" max="9" width="31" style="13" customWidth="1"/>
    <col min="10" max="10" width="15.6640625" style="13" customWidth="1"/>
    <col min="11" max="11" width="17.44140625" style="13" customWidth="1"/>
    <col min="12" max="12" width="17.33203125" style="13" customWidth="1"/>
    <col min="13" max="13" width="13.88671875" style="13" customWidth="1"/>
    <col min="14" max="14" width="30.77734375" style="13" customWidth="1"/>
    <col min="15" max="15" width="30.77734375" style="82" customWidth="1"/>
    <col min="16" max="16" width="18" style="82" customWidth="1"/>
    <col min="17" max="17" width="15.109375" style="13" customWidth="1"/>
    <col min="18" max="16384" width="9.109375" style="13"/>
  </cols>
  <sheetData>
    <row r="1" spans="1:17" ht="12.75" customHeight="1" x14ac:dyDescent="0.25">
      <c r="A1" s="14" t="s">
        <v>0</v>
      </c>
      <c r="B1" s="14" t="s">
        <v>1</v>
      </c>
      <c r="C1" s="1" t="s">
        <v>2</v>
      </c>
      <c r="D1" s="2" t="s">
        <v>3</v>
      </c>
      <c r="E1" s="2" t="s">
        <v>4</v>
      </c>
      <c r="F1" s="2" t="s">
        <v>5</v>
      </c>
      <c r="G1" s="2" t="s">
        <v>6</v>
      </c>
      <c r="H1" s="2" t="s">
        <v>664</v>
      </c>
      <c r="I1" s="2" t="s">
        <v>7</v>
      </c>
      <c r="J1" s="2" t="s">
        <v>8</v>
      </c>
      <c r="K1" s="1" t="s">
        <v>9</v>
      </c>
      <c r="L1" s="1" t="s">
        <v>10</v>
      </c>
      <c r="M1" s="1" t="s">
        <v>11</v>
      </c>
      <c r="N1" s="1" t="s">
        <v>679</v>
      </c>
      <c r="O1" s="1" t="s">
        <v>1226</v>
      </c>
      <c r="P1" s="69" t="s">
        <v>12</v>
      </c>
      <c r="Q1" s="1" t="s">
        <v>13</v>
      </c>
    </row>
    <row r="2" spans="1:17" ht="12.75" customHeight="1" x14ac:dyDescent="0.25">
      <c r="A2" s="77" t="s">
        <v>27</v>
      </c>
      <c r="B2" s="77" t="s">
        <v>83</v>
      </c>
      <c r="C2" s="3"/>
      <c r="D2" s="77" t="s">
        <v>85</v>
      </c>
      <c r="E2" s="78">
        <v>4</v>
      </c>
      <c r="F2" s="78"/>
      <c r="G2" s="50" t="s">
        <v>86</v>
      </c>
      <c r="H2" s="3">
        <v>3</v>
      </c>
      <c r="I2" s="50"/>
      <c r="J2" s="50">
        <v>200</v>
      </c>
      <c r="K2" s="65"/>
      <c r="L2" s="66">
        <v>0</v>
      </c>
      <c r="M2" s="79">
        <v>0</v>
      </c>
      <c r="N2" s="80">
        <v>0</v>
      </c>
      <c r="O2" s="80">
        <v>0</v>
      </c>
      <c r="P2" s="80">
        <v>0</v>
      </c>
      <c r="Q2" s="109"/>
    </row>
    <row r="3" spans="1:17" ht="12.75" customHeight="1" x14ac:dyDescent="0.25">
      <c r="A3" s="77" t="s">
        <v>27</v>
      </c>
      <c r="B3" s="77" t="s">
        <v>83</v>
      </c>
      <c r="C3" s="3"/>
      <c r="D3" s="77" t="s">
        <v>69</v>
      </c>
      <c r="E3" s="78">
        <v>7.8</v>
      </c>
      <c r="F3" s="78"/>
      <c r="G3" s="50" t="s">
        <v>86</v>
      </c>
      <c r="H3" s="3">
        <v>3</v>
      </c>
      <c r="I3" s="50"/>
      <c r="J3" s="50">
        <v>200</v>
      </c>
      <c r="K3" s="65"/>
      <c r="L3" s="66">
        <v>0</v>
      </c>
      <c r="M3" s="79">
        <v>0</v>
      </c>
      <c r="N3" s="80">
        <v>0</v>
      </c>
      <c r="O3" s="80">
        <v>0</v>
      </c>
      <c r="P3" s="80">
        <v>0</v>
      </c>
      <c r="Q3" s="109"/>
    </row>
    <row r="4" spans="1:17" ht="12.75" customHeight="1" x14ac:dyDescent="0.25">
      <c r="A4" s="77" t="s">
        <v>27</v>
      </c>
      <c r="B4" s="77" t="s">
        <v>83</v>
      </c>
      <c r="C4" s="3"/>
      <c r="D4" s="77" t="s">
        <v>87</v>
      </c>
      <c r="E4" s="78"/>
      <c r="F4" s="78">
        <v>7.8</v>
      </c>
      <c r="G4" s="50" t="s">
        <v>111</v>
      </c>
      <c r="H4" s="3"/>
      <c r="I4" s="50"/>
      <c r="J4" s="50">
        <v>0</v>
      </c>
      <c r="K4" s="65"/>
      <c r="L4" s="66">
        <v>0</v>
      </c>
      <c r="M4" s="79">
        <v>0</v>
      </c>
      <c r="N4" s="80">
        <v>0</v>
      </c>
      <c r="O4" s="80">
        <v>0</v>
      </c>
      <c r="P4" s="80">
        <v>0</v>
      </c>
      <c r="Q4" s="109"/>
    </row>
    <row r="5" spans="1:17" ht="12.75" customHeight="1" x14ac:dyDescent="0.25">
      <c r="A5" s="77" t="s">
        <v>27</v>
      </c>
      <c r="B5" s="77" t="s">
        <v>83</v>
      </c>
      <c r="C5" s="3"/>
      <c r="D5" s="77" t="s">
        <v>88</v>
      </c>
      <c r="E5" s="78">
        <v>7.8</v>
      </c>
      <c r="F5" s="78"/>
      <c r="G5" s="50" t="s">
        <v>86</v>
      </c>
      <c r="H5" s="3">
        <v>6</v>
      </c>
      <c r="I5" s="50"/>
      <c r="J5" s="50">
        <v>40</v>
      </c>
      <c r="K5" s="65"/>
      <c r="L5" s="66">
        <v>0</v>
      </c>
      <c r="M5" s="79">
        <v>0</v>
      </c>
      <c r="N5" s="80">
        <v>0</v>
      </c>
      <c r="O5" s="80">
        <v>0</v>
      </c>
      <c r="P5" s="80">
        <v>0</v>
      </c>
      <c r="Q5" s="109"/>
    </row>
    <row r="6" spans="1:17" ht="12.75" customHeight="1" x14ac:dyDescent="0.25">
      <c r="A6" s="77" t="s">
        <v>27</v>
      </c>
      <c r="B6" s="77" t="s">
        <v>83</v>
      </c>
      <c r="C6" s="3"/>
      <c r="D6" s="77" t="s">
        <v>389</v>
      </c>
      <c r="E6" s="78">
        <v>123.5</v>
      </c>
      <c r="F6" s="78"/>
      <c r="G6" s="50" t="s">
        <v>681</v>
      </c>
      <c r="H6" s="3">
        <v>1</v>
      </c>
      <c r="I6" s="50"/>
      <c r="J6" s="50">
        <v>200</v>
      </c>
      <c r="K6" s="65"/>
      <c r="L6" s="66">
        <v>0</v>
      </c>
      <c r="M6" s="79">
        <v>0</v>
      </c>
      <c r="N6" s="80">
        <v>0</v>
      </c>
      <c r="O6" s="80">
        <v>0</v>
      </c>
      <c r="P6" s="80">
        <v>0</v>
      </c>
      <c r="Q6" s="109"/>
    </row>
    <row r="7" spans="1:17" ht="12.75" customHeight="1" x14ac:dyDescent="0.25">
      <c r="A7" s="77" t="s">
        <v>27</v>
      </c>
      <c r="B7" s="77" t="s">
        <v>83</v>
      </c>
      <c r="C7" s="3"/>
      <c r="D7" s="77" t="s">
        <v>91</v>
      </c>
      <c r="E7" s="78">
        <v>100</v>
      </c>
      <c r="F7" s="78"/>
      <c r="G7" s="50" t="s">
        <v>681</v>
      </c>
      <c r="H7" s="3">
        <v>9</v>
      </c>
      <c r="I7" s="50"/>
      <c r="J7" s="50">
        <v>200</v>
      </c>
      <c r="K7" s="65"/>
      <c r="L7" s="66">
        <v>0</v>
      </c>
      <c r="M7" s="79">
        <v>0</v>
      </c>
      <c r="N7" s="80">
        <v>0</v>
      </c>
      <c r="O7" s="80">
        <v>0</v>
      </c>
      <c r="P7" s="80">
        <v>0</v>
      </c>
      <c r="Q7" s="109"/>
    </row>
    <row r="8" spans="1:17" ht="12.75" customHeight="1" x14ac:dyDescent="0.25">
      <c r="A8" s="77" t="s">
        <v>27</v>
      </c>
      <c r="B8" s="77" t="s">
        <v>83</v>
      </c>
      <c r="C8" s="3"/>
      <c r="D8" s="77" t="s">
        <v>72</v>
      </c>
      <c r="E8" s="78">
        <v>6</v>
      </c>
      <c r="F8" s="78"/>
      <c r="G8" s="50" t="s">
        <v>682</v>
      </c>
      <c r="H8" s="3">
        <v>3</v>
      </c>
      <c r="I8" s="50"/>
      <c r="J8" s="50">
        <v>200</v>
      </c>
      <c r="K8" s="65"/>
      <c r="L8" s="66">
        <v>0</v>
      </c>
      <c r="M8" s="79">
        <v>0</v>
      </c>
      <c r="N8" s="80">
        <v>0</v>
      </c>
      <c r="O8" s="80">
        <v>0</v>
      </c>
      <c r="P8" s="80">
        <v>0</v>
      </c>
      <c r="Q8" s="109"/>
    </row>
    <row r="9" spans="1:17" ht="12.75" customHeight="1" x14ac:dyDescent="0.25">
      <c r="A9" s="77" t="s">
        <v>27</v>
      </c>
      <c r="B9" s="77" t="s">
        <v>83</v>
      </c>
      <c r="C9" s="3"/>
      <c r="D9" s="77" t="s">
        <v>92</v>
      </c>
      <c r="E9" s="78">
        <v>6.5</v>
      </c>
      <c r="F9" s="78"/>
      <c r="G9" s="50" t="s">
        <v>651</v>
      </c>
      <c r="H9" s="3">
        <v>8</v>
      </c>
      <c r="I9" s="50"/>
      <c r="J9" s="50">
        <v>200</v>
      </c>
      <c r="K9" s="65"/>
      <c r="L9" s="66">
        <v>0</v>
      </c>
      <c r="M9" s="79">
        <v>0</v>
      </c>
      <c r="N9" s="80">
        <v>0</v>
      </c>
      <c r="O9" s="80">
        <v>0</v>
      </c>
      <c r="P9" s="80">
        <v>0</v>
      </c>
      <c r="Q9" s="109"/>
    </row>
    <row r="10" spans="1:17" ht="12.75" customHeight="1" x14ac:dyDescent="0.25">
      <c r="A10" s="77" t="s">
        <v>27</v>
      </c>
      <c r="B10" s="77" t="s">
        <v>83</v>
      </c>
      <c r="C10" s="3"/>
      <c r="D10" s="77" t="s">
        <v>18</v>
      </c>
      <c r="E10" s="78">
        <v>51</v>
      </c>
      <c r="F10" s="78"/>
      <c r="G10" s="50" t="s">
        <v>681</v>
      </c>
      <c r="H10" s="3">
        <v>7</v>
      </c>
      <c r="I10" s="50"/>
      <c r="J10" s="50">
        <v>200</v>
      </c>
      <c r="K10" s="65"/>
      <c r="L10" s="66">
        <v>0</v>
      </c>
      <c r="M10" s="79">
        <v>0</v>
      </c>
      <c r="N10" s="80">
        <v>0</v>
      </c>
      <c r="O10" s="80">
        <v>0</v>
      </c>
      <c r="P10" s="80">
        <v>0</v>
      </c>
      <c r="Q10" s="109"/>
    </row>
    <row r="11" spans="1:17" ht="12.75" customHeight="1" x14ac:dyDescent="0.25">
      <c r="A11" s="77" t="s">
        <v>27</v>
      </c>
      <c r="B11" s="77" t="s">
        <v>83</v>
      </c>
      <c r="C11" s="3"/>
      <c r="D11" s="77" t="s">
        <v>18</v>
      </c>
      <c r="E11" s="78">
        <v>51</v>
      </c>
      <c r="F11" s="78"/>
      <c r="G11" s="50" t="s">
        <v>681</v>
      </c>
      <c r="H11" s="3">
        <v>7</v>
      </c>
      <c r="I11" s="50"/>
      <c r="J11" s="50">
        <v>200</v>
      </c>
      <c r="K11" s="65"/>
      <c r="L11" s="66">
        <v>0</v>
      </c>
      <c r="M11" s="79">
        <v>0</v>
      </c>
      <c r="N11" s="80">
        <v>0</v>
      </c>
      <c r="O11" s="80">
        <v>0</v>
      </c>
      <c r="P11" s="80">
        <v>0</v>
      </c>
      <c r="Q11" s="109"/>
    </row>
    <row r="12" spans="1:17" ht="12.75" customHeight="1" x14ac:dyDescent="0.25">
      <c r="A12" s="77" t="s">
        <v>27</v>
      </c>
      <c r="B12" s="77" t="s">
        <v>83</v>
      </c>
      <c r="C12" s="3"/>
      <c r="D12" s="77" t="s">
        <v>18</v>
      </c>
      <c r="E12" s="78">
        <v>51</v>
      </c>
      <c r="F12" s="78"/>
      <c r="G12" s="50" t="s">
        <v>681</v>
      </c>
      <c r="H12" s="3">
        <v>7</v>
      </c>
      <c r="I12" s="50"/>
      <c r="J12" s="50">
        <v>200</v>
      </c>
      <c r="K12" s="65"/>
      <c r="L12" s="66">
        <v>0</v>
      </c>
      <c r="M12" s="79">
        <v>0</v>
      </c>
      <c r="N12" s="80">
        <v>0</v>
      </c>
      <c r="O12" s="80">
        <v>0</v>
      </c>
      <c r="P12" s="80">
        <v>0</v>
      </c>
      <c r="Q12" s="109"/>
    </row>
    <row r="13" spans="1:17" ht="12.75" customHeight="1" x14ac:dyDescent="0.25">
      <c r="A13" s="77" t="s">
        <v>27</v>
      </c>
      <c r="B13" s="77" t="s">
        <v>83</v>
      </c>
      <c r="C13" s="3"/>
      <c r="D13" s="77" t="s">
        <v>87</v>
      </c>
      <c r="E13" s="78">
        <v>11.8</v>
      </c>
      <c r="F13" s="78"/>
      <c r="G13" s="50" t="s">
        <v>681</v>
      </c>
      <c r="H13" s="3">
        <v>2</v>
      </c>
      <c r="I13" s="50"/>
      <c r="J13" s="50">
        <v>5</v>
      </c>
      <c r="K13" s="65"/>
      <c r="L13" s="66">
        <v>0</v>
      </c>
      <c r="M13" s="79">
        <v>0</v>
      </c>
      <c r="N13" s="80">
        <v>0</v>
      </c>
      <c r="O13" s="80">
        <v>0</v>
      </c>
      <c r="P13" s="80">
        <v>0</v>
      </c>
      <c r="Q13" s="109"/>
    </row>
    <row r="14" spans="1:17" ht="12.75" customHeight="1" x14ac:dyDescent="0.25">
      <c r="A14" s="77" t="s">
        <v>27</v>
      </c>
      <c r="B14" s="77" t="s">
        <v>83</v>
      </c>
      <c r="C14" s="3"/>
      <c r="D14" s="77" t="s">
        <v>88</v>
      </c>
      <c r="E14" s="78">
        <v>10</v>
      </c>
      <c r="F14" s="78"/>
      <c r="G14" s="50" t="s">
        <v>86</v>
      </c>
      <c r="H14" s="3">
        <v>6</v>
      </c>
      <c r="I14" s="50"/>
      <c r="J14" s="50">
        <v>40</v>
      </c>
      <c r="K14" s="65"/>
      <c r="L14" s="66">
        <v>0</v>
      </c>
      <c r="M14" s="79">
        <v>0</v>
      </c>
      <c r="N14" s="80">
        <v>0</v>
      </c>
      <c r="O14" s="80">
        <v>0</v>
      </c>
      <c r="P14" s="80">
        <v>0</v>
      </c>
      <c r="Q14" s="109"/>
    </row>
    <row r="15" spans="1:17" ht="12.75" customHeight="1" x14ac:dyDescent="0.25">
      <c r="A15" s="77" t="s">
        <v>27</v>
      </c>
      <c r="B15" s="77" t="s">
        <v>83</v>
      </c>
      <c r="C15" s="3"/>
      <c r="D15" s="77" t="s">
        <v>85</v>
      </c>
      <c r="E15" s="78">
        <v>4</v>
      </c>
      <c r="F15" s="78"/>
      <c r="G15" s="50" t="s">
        <v>86</v>
      </c>
      <c r="H15" s="3">
        <v>3</v>
      </c>
      <c r="I15" s="50"/>
      <c r="J15" s="50">
        <v>200</v>
      </c>
      <c r="K15" s="65"/>
      <c r="L15" s="66">
        <v>0</v>
      </c>
      <c r="M15" s="79">
        <v>0</v>
      </c>
      <c r="N15" s="80">
        <v>0</v>
      </c>
      <c r="O15" s="80">
        <v>0</v>
      </c>
      <c r="P15" s="80">
        <v>0</v>
      </c>
      <c r="Q15" s="109"/>
    </row>
    <row r="16" spans="1:17" ht="12.75" customHeight="1" x14ac:dyDescent="0.25">
      <c r="A16" s="77" t="s">
        <v>27</v>
      </c>
      <c r="B16" s="77" t="s">
        <v>83</v>
      </c>
      <c r="C16" s="3"/>
      <c r="D16" s="77" t="s">
        <v>69</v>
      </c>
      <c r="E16" s="78">
        <v>20.100000000000001</v>
      </c>
      <c r="F16" s="78"/>
      <c r="G16" s="50" t="s">
        <v>86</v>
      </c>
      <c r="H16" s="3">
        <v>3</v>
      </c>
      <c r="I16" s="50"/>
      <c r="J16" s="50">
        <v>200</v>
      </c>
      <c r="K16" s="65"/>
      <c r="L16" s="66">
        <v>0</v>
      </c>
      <c r="M16" s="79">
        <v>0</v>
      </c>
      <c r="N16" s="80">
        <v>0</v>
      </c>
      <c r="O16" s="80">
        <v>0</v>
      </c>
      <c r="P16" s="80">
        <v>0</v>
      </c>
      <c r="Q16" s="109"/>
    </row>
    <row r="17" spans="1:17" ht="12.75" customHeight="1" x14ac:dyDescent="0.25">
      <c r="A17" s="77" t="s">
        <v>27</v>
      </c>
      <c r="B17" s="77" t="s">
        <v>83</v>
      </c>
      <c r="C17" s="3"/>
      <c r="D17" s="77" t="s">
        <v>92</v>
      </c>
      <c r="E17" s="78">
        <v>6.8</v>
      </c>
      <c r="F17" s="78"/>
      <c r="G17" s="50" t="s">
        <v>651</v>
      </c>
      <c r="H17" s="3">
        <v>8</v>
      </c>
      <c r="I17" s="50"/>
      <c r="J17" s="50">
        <v>200</v>
      </c>
      <c r="K17" s="65"/>
      <c r="L17" s="66">
        <v>0</v>
      </c>
      <c r="M17" s="79">
        <v>0</v>
      </c>
      <c r="N17" s="80">
        <v>0</v>
      </c>
      <c r="O17" s="80">
        <v>0</v>
      </c>
      <c r="P17" s="80">
        <v>0</v>
      </c>
      <c r="Q17" s="109"/>
    </row>
    <row r="18" spans="1:17" ht="12.75" customHeight="1" x14ac:dyDescent="0.25">
      <c r="A18" s="77" t="s">
        <v>27</v>
      </c>
      <c r="B18" s="77" t="s">
        <v>83</v>
      </c>
      <c r="C18" s="3"/>
      <c r="D18" s="77" t="s">
        <v>18</v>
      </c>
      <c r="E18" s="78">
        <v>48</v>
      </c>
      <c r="F18" s="78"/>
      <c r="G18" s="50" t="s">
        <v>681</v>
      </c>
      <c r="H18" s="3">
        <v>7</v>
      </c>
      <c r="I18" s="50"/>
      <c r="J18" s="50">
        <v>200</v>
      </c>
      <c r="K18" s="65"/>
      <c r="L18" s="66">
        <v>0</v>
      </c>
      <c r="M18" s="79">
        <v>0</v>
      </c>
      <c r="N18" s="80">
        <v>0</v>
      </c>
      <c r="O18" s="80">
        <v>0</v>
      </c>
      <c r="P18" s="80">
        <v>0</v>
      </c>
      <c r="Q18" s="109"/>
    </row>
    <row r="19" spans="1:17" ht="12.75" customHeight="1" x14ac:dyDescent="0.25">
      <c r="A19" s="77" t="s">
        <v>27</v>
      </c>
      <c r="B19" s="77" t="s">
        <v>83</v>
      </c>
      <c r="C19" s="3"/>
      <c r="D19" s="77" t="s">
        <v>18</v>
      </c>
      <c r="E19" s="78">
        <v>48</v>
      </c>
      <c r="F19" s="78"/>
      <c r="G19" s="50" t="s">
        <v>681</v>
      </c>
      <c r="H19" s="3">
        <v>7</v>
      </c>
      <c r="I19" s="50"/>
      <c r="J19" s="50">
        <v>200</v>
      </c>
      <c r="K19" s="65"/>
      <c r="L19" s="66">
        <v>0</v>
      </c>
      <c r="M19" s="79">
        <v>0</v>
      </c>
      <c r="N19" s="80">
        <v>0</v>
      </c>
      <c r="O19" s="80">
        <v>0</v>
      </c>
      <c r="P19" s="80">
        <v>0</v>
      </c>
      <c r="Q19" s="109"/>
    </row>
    <row r="20" spans="1:17" ht="12.75" customHeight="1" x14ac:dyDescent="0.25">
      <c r="A20" s="77" t="s">
        <v>27</v>
      </c>
      <c r="B20" s="77" t="s">
        <v>83</v>
      </c>
      <c r="C20" s="3"/>
      <c r="D20" s="77" t="s">
        <v>18</v>
      </c>
      <c r="E20" s="78">
        <v>48</v>
      </c>
      <c r="F20" s="78"/>
      <c r="G20" s="50" t="s">
        <v>681</v>
      </c>
      <c r="H20" s="3">
        <v>7</v>
      </c>
      <c r="I20" s="50"/>
      <c r="J20" s="50">
        <v>200</v>
      </c>
      <c r="K20" s="65"/>
      <c r="L20" s="66">
        <v>0</v>
      </c>
      <c r="M20" s="79">
        <v>0</v>
      </c>
      <c r="N20" s="80">
        <v>0</v>
      </c>
      <c r="O20" s="80">
        <v>0</v>
      </c>
      <c r="P20" s="80">
        <v>0</v>
      </c>
      <c r="Q20" s="109"/>
    </row>
    <row r="21" spans="1:17" ht="12.75" customHeight="1" x14ac:dyDescent="0.25">
      <c r="A21" s="77" t="s">
        <v>27</v>
      </c>
      <c r="B21" s="77" t="s">
        <v>83</v>
      </c>
      <c r="C21" s="3"/>
      <c r="D21" s="77" t="s">
        <v>93</v>
      </c>
      <c r="E21" s="78">
        <v>35</v>
      </c>
      <c r="F21" s="78"/>
      <c r="G21" s="50" t="s">
        <v>681</v>
      </c>
      <c r="H21" s="28">
        <v>4</v>
      </c>
      <c r="I21" s="50"/>
      <c r="J21" s="50">
        <v>200</v>
      </c>
      <c r="K21" s="65"/>
      <c r="L21" s="66">
        <v>0</v>
      </c>
      <c r="M21" s="79">
        <v>0</v>
      </c>
      <c r="N21" s="80">
        <v>0</v>
      </c>
      <c r="O21" s="80">
        <v>0</v>
      </c>
      <c r="P21" s="80">
        <v>0</v>
      </c>
      <c r="Q21" s="109"/>
    </row>
    <row r="22" spans="1:17" ht="12.75" customHeight="1" x14ac:dyDescent="0.25">
      <c r="A22" s="77" t="s">
        <v>27</v>
      </c>
      <c r="B22" s="77" t="s">
        <v>83</v>
      </c>
      <c r="C22" s="3"/>
      <c r="D22" s="77" t="s">
        <v>94</v>
      </c>
      <c r="E22" s="78">
        <v>91.4</v>
      </c>
      <c r="F22" s="78"/>
      <c r="G22" s="50" t="s">
        <v>86</v>
      </c>
      <c r="H22" s="3">
        <v>5</v>
      </c>
      <c r="I22" s="50"/>
      <c r="J22" s="50">
        <v>200</v>
      </c>
      <c r="K22" s="65"/>
      <c r="L22" s="66">
        <v>0</v>
      </c>
      <c r="M22" s="79">
        <v>0</v>
      </c>
      <c r="N22" s="80">
        <v>0</v>
      </c>
      <c r="O22" s="80">
        <v>0</v>
      </c>
      <c r="P22" s="80">
        <v>0</v>
      </c>
      <c r="Q22" s="109"/>
    </row>
    <row r="23" spans="1:17" ht="12.75" customHeight="1" x14ac:dyDescent="0.25">
      <c r="A23" s="77" t="s">
        <v>27</v>
      </c>
      <c r="B23" s="77" t="s">
        <v>83</v>
      </c>
      <c r="C23" s="3"/>
      <c r="D23" s="77" t="s">
        <v>87</v>
      </c>
      <c r="E23" s="78"/>
      <c r="F23" s="78">
        <v>10.9</v>
      </c>
      <c r="G23" s="50" t="s">
        <v>111</v>
      </c>
      <c r="H23" s="3"/>
      <c r="I23" s="50"/>
      <c r="J23" s="50">
        <v>0</v>
      </c>
      <c r="K23" s="65"/>
      <c r="L23" s="66">
        <v>0</v>
      </c>
      <c r="M23" s="79">
        <v>0</v>
      </c>
      <c r="N23" s="80">
        <v>0</v>
      </c>
      <c r="O23" s="80">
        <v>0</v>
      </c>
      <c r="P23" s="80">
        <v>0</v>
      </c>
      <c r="Q23" s="109"/>
    </row>
    <row r="24" spans="1:17" ht="12.75" customHeight="1" x14ac:dyDescent="0.25">
      <c r="A24" s="77" t="s">
        <v>27</v>
      </c>
      <c r="B24" s="77" t="s">
        <v>83</v>
      </c>
      <c r="C24" s="3"/>
      <c r="D24" s="77" t="s">
        <v>96</v>
      </c>
      <c r="E24" s="78">
        <v>11.7</v>
      </c>
      <c r="F24" s="78"/>
      <c r="G24" s="50" t="s">
        <v>86</v>
      </c>
      <c r="H24" s="3">
        <v>9</v>
      </c>
      <c r="I24" s="50"/>
      <c r="J24" s="50">
        <v>200</v>
      </c>
      <c r="K24" s="65"/>
      <c r="L24" s="66">
        <v>0</v>
      </c>
      <c r="M24" s="79">
        <v>0</v>
      </c>
      <c r="N24" s="80">
        <v>0</v>
      </c>
      <c r="O24" s="80">
        <v>0</v>
      </c>
      <c r="P24" s="80">
        <v>0</v>
      </c>
      <c r="Q24" s="109"/>
    </row>
    <row r="25" spans="1:17" ht="12.75" customHeight="1" x14ac:dyDescent="0.25">
      <c r="A25" s="77" t="s">
        <v>27</v>
      </c>
      <c r="B25" s="77" t="s">
        <v>83</v>
      </c>
      <c r="C25" s="3"/>
      <c r="D25" s="77" t="s">
        <v>97</v>
      </c>
      <c r="E25" s="78">
        <v>2</v>
      </c>
      <c r="F25" s="78"/>
      <c r="G25" s="50" t="s">
        <v>681</v>
      </c>
      <c r="H25" s="3">
        <v>4</v>
      </c>
      <c r="I25" s="50"/>
      <c r="J25" s="50">
        <v>200</v>
      </c>
      <c r="K25" s="65"/>
      <c r="L25" s="66">
        <v>0</v>
      </c>
      <c r="M25" s="79">
        <v>0</v>
      </c>
      <c r="N25" s="80">
        <v>0</v>
      </c>
      <c r="O25" s="80">
        <v>0</v>
      </c>
      <c r="P25" s="80">
        <v>0</v>
      </c>
      <c r="Q25" s="109"/>
    </row>
    <row r="26" spans="1:17" ht="12.75" customHeight="1" x14ac:dyDescent="0.25">
      <c r="A26" s="77" t="s">
        <v>27</v>
      </c>
      <c r="B26" s="77" t="s">
        <v>83</v>
      </c>
      <c r="C26" s="3"/>
      <c r="D26" s="77" t="s">
        <v>98</v>
      </c>
      <c r="E26" s="78">
        <v>6.2</v>
      </c>
      <c r="F26" s="78"/>
      <c r="G26" s="50" t="s">
        <v>86</v>
      </c>
      <c r="H26" s="3">
        <v>3</v>
      </c>
      <c r="I26" s="50"/>
      <c r="J26" s="50">
        <v>200</v>
      </c>
      <c r="K26" s="65"/>
      <c r="L26" s="66">
        <v>0</v>
      </c>
      <c r="M26" s="79">
        <v>0</v>
      </c>
      <c r="N26" s="80">
        <v>0</v>
      </c>
      <c r="O26" s="80">
        <v>0</v>
      </c>
      <c r="P26" s="80">
        <v>0</v>
      </c>
      <c r="Q26" s="109"/>
    </row>
    <row r="27" spans="1:17" ht="12.75" customHeight="1" x14ac:dyDescent="0.25">
      <c r="A27" s="77" t="s">
        <v>27</v>
      </c>
      <c r="B27" s="77" t="s">
        <v>83</v>
      </c>
      <c r="C27" s="3"/>
      <c r="D27" s="77" t="s">
        <v>69</v>
      </c>
      <c r="E27" s="78">
        <v>4</v>
      </c>
      <c r="F27" s="78"/>
      <c r="G27" s="50" t="s">
        <v>681</v>
      </c>
      <c r="H27" s="3">
        <v>3</v>
      </c>
      <c r="I27" s="50"/>
      <c r="J27" s="50">
        <v>200</v>
      </c>
      <c r="K27" s="65"/>
      <c r="L27" s="66">
        <v>0</v>
      </c>
      <c r="M27" s="79">
        <v>0</v>
      </c>
      <c r="N27" s="80">
        <v>0</v>
      </c>
      <c r="O27" s="80">
        <v>0</v>
      </c>
      <c r="P27" s="80">
        <v>0</v>
      </c>
      <c r="Q27" s="109"/>
    </row>
    <row r="28" spans="1:17" ht="12.75" customHeight="1" x14ac:dyDescent="0.25">
      <c r="A28" s="77" t="s">
        <v>27</v>
      </c>
      <c r="B28" s="77" t="s">
        <v>83</v>
      </c>
      <c r="C28" s="3"/>
      <c r="D28" s="77" t="s">
        <v>99</v>
      </c>
      <c r="E28" s="78">
        <v>34.700000000000003</v>
      </c>
      <c r="F28" s="78"/>
      <c r="G28" s="50" t="s">
        <v>681</v>
      </c>
      <c r="H28" s="3">
        <v>4</v>
      </c>
      <c r="I28" s="50"/>
      <c r="J28" s="50">
        <v>200</v>
      </c>
      <c r="K28" s="65"/>
      <c r="L28" s="66">
        <v>0</v>
      </c>
      <c r="M28" s="79">
        <v>0</v>
      </c>
      <c r="N28" s="80">
        <v>0</v>
      </c>
      <c r="O28" s="80">
        <v>0</v>
      </c>
      <c r="P28" s="80">
        <v>0</v>
      </c>
      <c r="Q28" s="109"/>
    </row>
    <row r="29" spans="1:17" ht="12.75" customHeight="1" x14ac:dyDescent="0.25">
      <c r="A29" s="77" t="s">
        <v>27</v>
      </c>
      <c r="B29" s="77" t="s">
        <v>83</v>
      </c>
      <c r="C29" s="3"/>
      <c r="D29" s="77" t="s">
        <v>100</v>
      </c>
      <c r="E29" s="78">
        <v>13</v>
      </c>
      <c r="F29" s="78"/>
      <c r="G29" s="50" t="s">
        <v>681</v>
      </c>
      <c r="H29" s="3">
        <v>6</v>
      </c>
      <c r="I29" s="50"/>
      <c r="J29" s="50">
        <v>40</v>
      </c>
      <c r="K29" s="65"/>
      <c r="L29" s="66">
        <v>0</v>
      </c>
      <c r="M29" s="79">
        <v>0</v>
      </c>
      <c r="N29" s="80">
        <v>0</v>
      </c>
      <c r="O29" s="80">
        <v>0</v>
      </c>
      <c r="P29" s="80">
        <v>0</v>
      </c>
      <c r="Q29" s="109"/>
    </row>
    <row r="30" spans="1:17" ht="12.75" customHeight="1" x14ac:dyDescent="0.25">
      <c r="A30" s="77" t="s">
        <v>27</v>
      </c>
      <c r="B30" s="77" t="s">
        <v>83</v>
      </c>
      <c r="C30" s="3"/>
      <c r="D30" s="77" t="s">
        <v>87</v>
      </c>
      <c r="E30" s="78"/>
      <c r="F30" s="78">
        <v>13.2</v>
      </c>
      <c r="G30" s="50" t="s">
        <v>111</v>
      </c>
      <c r="H30" s="3"/>
      <c r="I30" s="50"/>
      <c r="J30" s="50">
        <v>0</v>
      </c>
      <c r="K30" s="65"/>
      <c r="L30" s="66">
        <v>0</v>
      </c>
      <c r="M30" s="79">
        <v>0</v>
      </c>
      <c r="N30" s="80">
        <v>0</v>
      </c>
      <c r="O30" s="80">
        <v>0</v>
      </c>
      <c r="P30" s="80">
        <v>0</v>
      </c>
      <c r="Q30" s="109"/>
    </row>
    <row r="31" spans="1:17" ht="12.75" customHeight="1" x14ac:dyDescent="0.25">
      <c r="A31" s="77" t="s">
        <v>27</v>
      </c>
      <c r="B31" s="77" t="s">
        <v>83</v>
      </c>
      <c r="C31" s="3"/>
      <c r="D31" s="77" t="s">
        <v>92</v>
      </c>
      <c r="E31" s="78">
        <v>4.3</v>
      </c>
      <c r="F31" s="78"/>
      <c r="G31" s="50" t="s">
        <v>651</v>
      </c>
      <c r="H31" s="3">
        <v>8</v>
      </c>
      <c r="I31" s="50"/>
      <c r="J31" s="50">
        <v>200</v>
      </c>
      <c r="K31" s="65"/>
      <c r="L31" s="66">
        <v>0</v>
      </c>
      <c r="M31" s="79">
        <v>0</v>
      </c>
      <c r="N31" s="80">
        <v>0</v>
      </c>
      <c r="O31" s="80">
        <v>0</v>
      </c>
      <c r="P31" s="80">
        <v>0</v>
      </c>
      <c r="Q31" s="109"/>
    </row>
    <row r="32" spans="1:17" ht="12.75" customHeight="1" x14ac:dyDescent="0.25">
      <c r="A32" s="77" t="s">
        <v>27</v>
      </c>
      <c r="B32" s="77" t="s">
        <v>83</v>
      </c>
      <c r="C32" s="3"/>
      <c r="D32" s="77" t="s">
        <v>88</v>
      </c>
      <c r="E32" s="78">
        <v>23.5</v>
      </c>
      <c r="F32" s="78"/>
      <c r="G32" s="50" t="s">
        <v>86</v>
      </c>
      <c r="H32" s="3">
        <v>6</v>
      </c>
      <c r="I32" s="50"/>
      <c r="J32" s="50">
        <v>40</v>
      </c>
      <c r="K32" s="65"/>
      <c r="L32" s="66">
        <v>0</v>
      </c>
      <c r="M32" s="79">
        <v>0</v>
      </c>
      <c r="N32" s="80">
        <v>0</v>
      </c>
      <c r="O32" s="80">
        <v>0</v>
      </c>
      <c r="P32" s="80">
        <v>0</v>
      </c>
      <c r="Q32" s="109"/>
    </row>
    <row r="33" spans="1:17" ht="12.75" customHeight="1" x14ac:dyDescent="0.25">
      <c r="A33" s="77" t="s">
        <v>27</v>
      </c>
      <c r="B33" s="77" t="s">
        <v>84</v>
      </c>
      <c r="C33" s="3"/>
      <c r="D33" s="77" t="s">
        <v>89</v>
      </c>
      <c r="E33" s="78">
        <v>74.599999999999994</v>
      </c>
      <c r="F33" s="78"/>
      <c r="G33" s="50" t="s">
        <v>681</v>
      </c>
      <c r="H33" s="3">
        <v>4</v>
      </c>
      <c r="I33" s="50"/>
      <c r="J33" s="50">
        <v>200</v>
      </c>
      <c r="K33" s="65"/>
      <c r="L33" s="66">
        <v>0</v>
      </c>
      <c r="M33" s="79">
        <v>0</v>
      </c>
      <c r="N33" s="80">
        <v>0</v>
      </c>
      <c r="O33" s="80">
        <v>0</v>
      </c>
      <c r="P33" s="80">
        <v>0</v>
      </c>
      <c r="Q33" s="109"/>
    </row>
    <row r="34" spans="1:17" ht="12.75" customHeight="1" x14ac:dyDescent="0.25">
      <c r="A34" s="77" t="s">
        <v>27</v>
      </c>
      <c r="B34" s="77" t="s">
        <v>84</v>
      </c>
      <c r="C34" s="3"/>
      <c r="D34" s="77" t="s">
        <v>742</v>
      </c>
      <c r="E34" s="78">
        <v>123.5</v>
      </c>
      <c r="F34" s="78"/>
      <c r="G34" s="50" t="s">
        <v>681</v>
      </c>
      <c r="H34" s="3">
        <v>1</v>
      </c>
      <c r="I34" s="50"/>
      <c r="J34" s="50">
        <v>200</v>
      </c>
      <c r="K34" s="65"/>
      <c r="L34" s="66">
        <v>0</v>
      </c>
      <c r="M34" s="79">
        <v>0</v>
      </c>
      <c r="N34" s="80">
        <v>0</v>
      </c>
      <c r="O34" s="80">
        <v>0</v>
      </c>
      <c r="P34" s="80">
        <v>0</v>
      </c>
      <c r="Q34" s="109"/>
    </row>
    <row r="35" spans="1:17" ht="12.75" customHeight="1" x14ac:dyDescent="0.25">
      <c r="A35" s="77" t="s">
        <v>27</v>
      </c>
      <c r="B35" s="77" t="s">
        <v>84</v>
      </c>
      <c r="C35" s="3"/>
      <c r="D35" s="77" t="s">
        <v>102</v>
      </c>
      <c r="E35" s="78"/>
      <c r="F35" s="78">
        <v>7.6</v>
      </c>
      <c r="G35" s="50" t="s">
        <v>111</v>
      </c>
      <c r="H35" s="3"/>
      <c r="I35" s="50"/>
      <c r="J35" s="50">
        <v>0</v>
      </c>
      <c r="K35" s="65"/>
      <c r="L35" s="66">
        <v>0</v>
      </c>
      <c r="M35" s="79">
        <v>0</v>
      </c>
      <c r="N35" s="80">
        <v>0</v>
      </c>
      <c r="O35" s="80">
        <v>0</v>
      </c>
      <c r="P35" s="80">
        <v>0</v>
      </c>
      <c r="Q35" s="109"/>
    </row>
    <row r="36" spans="1:17" ht="12.75" customHeight="1" x14ac:dyDescent="0.25">
      <c r="A36" s="77" t="s">
        <v>27</v>
      </c>
      <c r="B36" s="77" t="s">
        <v>84</v>
      </c>
      <c r="C36" s="3"/>
      <c r="D36" s="77" t="s">
        <v>18</v>
      </c>
      <c r="E36" s="78">
        <v>51</v>
      </c>
      <c r="F36" s="78"/>
      <c r="G36" s="50" t="s">
        <v>681</v>
      </c>
      <c r="H36" s="3">
        <v>7</v>
      </c>
      <c r="I36" s="50"/>
      <c r="J36" s="50">
        <v>200</v>
      </c>
      <c r="K36" s="65"/>
      <c r="L36" s="66">
        <v>0</v>
      </c>
      <c r="M36" s="79">
        <v>0</v>
      </c>
      <c r="N36" s="80">
        <v>0</v>
      </c>
      <c r="O36" s="80">
        <v>0</v>
      </c>
      <c r="P36" s="80">
        <v>0</v>
      </c>
      <c r="Q36" s="109"/>
    </row>
    <row r="37" spans="1:17" ht="12.75" customHeight="1" x14ac:dyDescent="0.25">
      <c r="A37" s="77" t="s">
        <v>27</v>
      </c>
      <c r="B37" s="77" t="s">
        <v>84</v>
      </c>
      <c r="C37" s="3"/>
      <c r="D37" s="77" t="s">
        <v>18</v>
      </c>
      <c r="E37" s="78">
        <v>51</v>
      </c>
      <c r="F37" s="78"/>
      <c r="G37" s="50" t="s">
        <v>681</v>
      </c>
      <c r="H37" s="3">
        <v>7</v>
      </c>
      <c r="I37" s="50"/>
      <c r="J37" s="50">
        <v>200</v>
      </c>
      <c r="K37" s="65"/>
      <c r="L37" s="66">
        <v>0</v>
      </c>
      <c r="M37" s="79">
        <v>0</v>
      </c>
      <c r="N37" s="80">
        <v>0</v>
      </c>
      <c r="O37" s="80">
        <v>0</v>
      </c>
      <c r="P37" s="80">
        <v>0</v>
      </c>
      <c r="Q37" s="109"/>
    </row>
    <row r="38" spans="1:17" ht="12.75" customHeight="1" x14ac:dyDescent="0.25">
      <c r="A38" s="77" t="s">
        <v>27</v>
      </c>
      <c r="B38" s="77" t="s">
        <v>84</v>
      </c>
      <c r="C38" s="3"/>
      <c r="D38" s="77" t="s">
        <v>18</v>
      </c>
      <c r="E38" s="78">
        <v>51</v>
      </c>
      <c r="F38" s="78"/>
      <c r="G38" s="50" t="s">
        <v>681</v>
      </c>
      <c r="H38" s="3">
        <v>7</v>
      </c>
      <c r="I38" s="50"/>
      <c r="J38" s="50">
        <v>200</v>
      </c>
      <c r="K38" s="65"/>
      <c r="L38" s="66">
        <v>0</v>
      </c>
      <c r="M38" s="79">
        <v>0</v>
      </c>
      <c r="N38" s="80">
        <v>0</v>
      </c>
      <c r="O38" s="80">
        <v>0</v>
      </c>
      <c r="P38" s="80">
        <v>0</v>
      </c>
      <c r="Q38" s="109"/>
    </row>
    <row r="39" spans="1:17" ht="12.75" customHeight="1" x14ac:dyDescent="0.25">
      <c r="A39" s="77" t="s">
        <v>27</v>
      </c>
      <c r="B39" s="77" t="s">
        <v>84</v>
      </c>
      <c r="C39" s="3"/>
      <c r="D39" s="77" t="s">
        <v>92</v>
      </c>
      <c r="E39" s="78">
        <v>10.8</v>
      </c>
      <c r="F39" s="78"/>
      <c r="G39" s="50" t="s">
        <v>651</v>
      </c>
      <c r="H39" s="3">
        <v>8</v>
      </c>
      <c r="I39" s="50"/>
      <c r="J39" s="50">
        <v>200</v>
      </c>
      <c r="K39" s="65"/>
      <c r="L39" s="66">
        <v>0</v>
      </c>
      <c r="M39" s="79">
        <v>0</v>
      </c>
      <c r="N39" s="80">
        <v>0</v>
      </c>
      <c r="O39" s="80">
        <v>0</v>
      </c>
      <c r="P39" s="80">
        <v>0</v>
      </c>
      <c r="Q39" s="109"/>
    </row>
    <row r="40" spans="1:17" ht="12.75" customHeight="1" x14ac:dyDescent="0.25">
      <c r="A40" s="77" t="s">
        <v>27</v>
      </c>
      <c r="B40" s="77" t="s">
        <v>84</v>
      </c>
      <c r="C40" s="3"/>
      <c r="D40" s="77" t="s">
        <v>72</v>
      </c>
      <c r="E40" s="78">
        <v>10.199999999999999</v>
      </c>
      <c r="F40" s="78"/>
      <c r="G40" s="50" t="s">
        <v>682</v>
      </c>
      <c r="H40" s="3">
        <v>3</v>
      </c>
      <c r="I40" s="50"/>
      <c r="J40" s="50">
        <v>200</v>
      </c>
      <c r="K40" s="65"/>
      <c r="L40" s="66">
        <v>0</v>
      </c>
      <c r="M40" s="79">
        <v>0</v>
      </c>
      <c r="N40" s="80">
        <v>0</v>
      </c>
      <c r="O40" s="80">
        <v>0</v>
      </c>
      <c r="P40" s="80">
        <v>0</v>
      </c>
      <c r="Q40" s="109"/>
    </row>
    <row r="41" spans="1:17" ht="12.75" customHeight="1" x14ac:dyDescent="0.25">
      <c r="A41" s="77" t="s">
        <v>27</v>
      </c>
      <c r="B41" s="77" t="s">
        <v>84</v>
      </c>
      <c r="C41" s="3"/>
      <c r="D41" s="77" t="s">
        <v>90</v>
      </c>
      <c r="E41" s="78">
        <v>10.1</v>
      </c>
      <c r="F41" s="78"/>
      <c r="G41" s="50" t="s">
        <v>681</v>
      </c>
      <c r="H41" s="3">
        <v>4</v>
      </c>
      <c r="I41" s="50"/>
      <c r="J41" s="50">
        <v>200</v>
      </c>
      <c r="K41" s="65"/>
      <c r="L41" s="66">
        <v>0</v>
      </c>
      <c r="M41" s="79">
        <v>0</v>
      </c>
      <c r="N41" s="80">
        <v>0</v>
      </c>
      <c r="O41" s="80">
        <v>0</v>
      </c>
      <c r="P41" s="80">
        <v>0</v>
      </c>
      <c r="Q41" s="109"/>
    </row>
    <row r="42" spans="1:17" ht="12.75" customHeight="1" x14ac:dyDescent="0.25">
      <c r="A42" s="77" t="s">
        <v>27</v>
      </c>
      <c r="B42" s="77" t="s">
        <v>84</v>
      </c>
      <c r="C42" s="3"/>
      <c r="D42" s="77" t="s">
        <v>102</v>
      </c>
      <c r="E42" s="78">
        <v>7.6</v>
      </c>
      <c r="F42" s="78"/>
      <c r="G42" s="50" t="s">
        <v>681</v>
      </c>
      <c r="H42" s="3">
        <v>2</v>
      </c>
      <c r="I42" s="50"/>
      <c r="J42" s="50">
        <v>5</v>
      </c>
      <c r="K42" s="65"/>
      <c r="L42" s="66">
        <v>0</v>
      </c>
      <c r="M42" s="79">
        <v>0</v>
      </c>
      <c r="N42" s="80">
        <v>0</v>
      </c>
      <c r="O42" s="80">
        <v>0</v>
      </c>
      <c r="P42" s="80">
        <v>0</v>
      </c>
      <c r="Q42" s="109"/>
    </row>
    <row r="43" spans="1:17" ht="12.75" customHeight="1" x14ac:dyDescent="0.25">
      <c r="A43" s="77" t="s">
        <v>27</v>
      </c>
      <c r="B43" s="77" t="s">
        <v>84</v>
      </c>
      <c r="C43" s="3"/>
      <c r="D43" s="77" t="s">
        <v>18</v>
      </c>
      <c r="E43" s="78">
        <v>48</v>
      </c>
      <c r="F43" s="78"/>
      <c r="G43" s="50" t="s">
        <v>681</v>
      </c>
      <c r="H43" s="3">
        <v>7</v>
      </c>
      <c r="I43" s="50"/>
      <c r="J43" s="50">
        <v>200</v>
      </c>
      <c r="K43" s="65"/>
      <c r="L43" s="66">
        <v>0</v>
      </c>
      <c r="M43" s="79">
        <v>0</v>
      </c>
      <c r="N43" s="80">
        <v>0</v>
      </c>
      <c r="O43" s="80">
        <v>0</v>
      </c>
      <c r="P43" s="80">
        <v>0</v>
      </c>
      <c r="Q43" s="109"/>
    </row>
    <row r="44" spans="1:17" ht="12.75" customHeight="1" x14ac:dyDescent="0.25">
      <c r="A44" s="77" t="s">
        <v>27</v>
      </c>
      <c r="B44" s="77" t="s">
        <v>84</v>
      </c>
      <c r="C44" s="3"/>
      <c r="D44" s="77" t="s">
        <v>18</v>
      </c>
      <c r="E44" s="78">
        <v>48</v>
      </c>
      <c r="F44" s="78"/>
      <c r="G44" s="50" t="s">
        <v>681</v>
      </c>
      <c r="H44" s="3">
        <v>7</v>
      </c>
      <c r="I44" s="50"/>
      <c r="J44" s="50">
        <v>200</v>
      </c>
      <c r="K44" s="65"/>
      <c r="L44" s="66">
        <v>0</v>
      </c>
      <c r="M44" s="79">
        <v>0</v>
      </c>
      <c r="N44" s="80">
        <v>0</v>
      </c>
      <c r="O44" s="80">
        <v>0</v>
      </c>
      <c r="P44" s="80">
        <v>0</v>
      </c>
      <c r="Q44" s="109"/>
    </row>
    <row r="45" spans="1:17" ht="12.75" customHeight="1" x14ac:dyDescent="0.25">
      <c r="A45" s="77" t="s">
        <v>27</v>
      </c>
      <c r="B45" s="77" t="s">
        <v>84</v>
      </c>
      <c r="C45" s="3"/>
      <c r="D45" s="77" t="s">
        <v>18</v>
      </c>
      <c r="E45" s="78">
        <v>48</v>
      </c>
      <c r="F45" s="78"/>
      <c r="G45" s="50" t="s">
        <v>681</v>
      </c>
      <c r="H45" s="3">
        <v>7</v>
      </c>
      <c r="I45" s="50"/>
      <c r="J45" s="50">
        <v>200</v>
      </c>
      <c r="K45" s="65"/>
      <c r="L45" s="66">
        <v>0</v>
      </c>
      <c r="M45" s="79">
        <v>0</v>
      </c>
      <c r="N45" s="80">
        <v>0</v>
      </c>
      <c r="O45" s="80">
        <v>0</v>
      </c>
      <c r="P45" s="80">
        <v>0</v>
      </c>
      <c r="Q45" s="109"/>
    </row>
    <row r="46" spans="1:17" ht="12.75" customHeight="1" x14ac:dyDescent="0.25">
      <c r="A46" s="77" t="s">
        <v>27</v>
      </c>
      <c r="B46" s="77" t="s">
        <v>84</v>
      </c>
      <c r="C46" s="3"/>
      <c r="D46" s="77" t="s">
        <v>88</v>
      </c>
      <c r="E46" s="78">
        <v>8.4</v>
      </c>
      <c r="F46" s="78"/>
      <c r="G46" s="50" t="s">
        <v>681</v>
      </c>
      <c r="H46" s="3">
        <v>6</v>
      </c>
      <c r="I46" s="50"/>
      <c r="J46" s="50">
        <v>40</v>
      </c>
      <c r="K46" s="65"/>
      <c r="L46" s="66">
        <v>0</v>
      </c>
      <c r="M46" s="79">
        <v>0</v>
      </c>
      <c r="N46" s="80">
        <v>0</v>
      </c>
      <c r="O46" s="80">
        <v>0</v>
      </c>
      <c r="P46" s="80">
        <v>0</v>
      </c>
      <c r="Q46" s="109"/>
    </row>
    <row r="47" spans="1:17" ht="12.75" customHeight="1" x14ac:dyDescent="0.25">
      <c r="A47" s="77" t="s">
        <v>27</v>
      </c>
      <c r="B47" s="77" t="s">
        <v>84</v>
      </c>
      <c r="C47" s="3"/>
      <c r="D47" s="77" t="s">
        <v>103</v>
      </c>
      <c r="E47" s="78">
        <v>30.2</v>
      </c>
      <c r="F47" s="78"/>
      <c r="G47" s="50" t="s">
        <v>86</v>
      </c>
      <c r="H47" s="3">
        <v>9</v>
      </c>
      <c r="I47" s="50"/>
      <c r="J47" s="50">
        <v>40</v>
      </c>
      <c r="K47" s="65"/>
      <c r="L47" s="66">
        <v>0</v>
      </c>
      <c r="M47" s="79">
        <v>0</v>
      </c>
      <c r="N47" s="80">
        <v>0</v>
      </c>
      <c r="O47" s="80">
        <v>0</v>
      </c>
      <c r="P47" s="80">
        <v>0</v>
      </c>
      <c r="Q47" s="109"/>
    </row>
    <row r="48" spans="1:17" ht="12.75" customHeight="1" x14ac:dyDescent="0.25">
      <c r="A48" s="77" t="s">
        <v>27</v>
      </c>
      <c r="B48" s="77" t="s">
        <v>84</v>
      </c>
      <c r="C48" s="3"/>
      <c r="D48" s="77" t="s">
        <v>104</v>
      </c>
      <c r="E48" s="78">
        <v>3.9</v>
      </c>
      <c r="F48" s="78"/>
      <c r="G48" s="50" t="s">
        <v>86</v>
      </c>
      <c r="H48" s="3">
        <v>9</v>
      </c>
      <c r="I48" s="50"/>
      <c r="J48" s="50">
        <v>200</v>
      </c>
      <c r="K48" s="65"/>
      <c r="L48" s="66">
        <v>0</v>
      </c>
      <c r="M48" s="79">
        <v>0</v>
      </c>
      <c r="N48" s="80">
        <v>0</v>
      </c>
      <c r="O48" s="80">
        <v>0</v>
      </c>
      <c r="P48" s="80">
        <v>0</v>
      </c>
      <c r="Q48" s="109"/>
    </row>
    <row r="49" spans="1:17" ht="12.75" customHeight="1" x14ac:dyDescent="0.25">
      <c r="A49" s="77" t="s">
        <v>27</v>
      </c>
      <c r="B49" s="77" t="s">
        <v>84</v>
      </c>
      <c r="C49" s="3"/>
      <c r="D49" s="77" t="s">
        <v>90</v>
      </c>
      <c r="E49" s="78">
        <v>27.2</v>
      </c>
      <c r="F49" s="78"/>
      <c r="G49" s="50" t="s">
        <v>86</v>
      </c>
      <c r="H49" s="3">
        <v>4</v>
      </c>
      <c r="I49" s="50"/>
      <c r="J49" s="50">
        <v>200</v>
      </c>
      <c r="K49" s="65"/>
      <c r="L49" s="66">
        <v>0</v>
      </c>
      <c r="M49" s="79">
        <v>0</v>
      </c>
      <c r="N49" s="80">
        <v>0</v>
      </c>
      <c r="O49" s="80">
        <v>0</v>
      </c>
      <c r="P49" s="80">
        <v>0</v>
      </c>
      <c r="Q49" s="109"/>
    </row>
    <row r="50" spans="1:17" ht="12.75" customHeight="1" x14ac:dyDescent="0.25">
      <c r="A50" s="77" t="s">
        <v>27</v>
      </c>
      <c r="B50" s="77" t="s">
        <v>84</v>
      </c>
      <c r="C50" s="3"/>
      <c r="D50" s="77" t="s">
        <v>105</v>
      </c>
      <c r="E50" s="78">
        <v>2.2000000000000002</v>
      </c>
      <c r="F50" s="78"/>
      <c r="G50" s="50" t="s">
        <v>683</v>
      </c>
      <c r="H50" s="3">
        <v>4</v>
      </c>
      <c r="I50" s="50"/>
      <c r="J50" s="50">
        <v>200</v>
      </c>
      <c r="K50" s="65"/>
      <c r="L50" s="66">
        <v>0</v>
      </c>
      <c r="M50" s="79">
        <v>0</v>
      </c>
      <c r="N50" s="80">
        <v>0</v>
      </c>
      <c r="O50" s="80">
        <v>0</v>
      </c>
      <c r="P50" s="80">
        <v>0</v>
      </c>
      <c r="Q50" s="109"/>
    </row>
    <row r="51" spans="1:17" ht="12.75" customHeight="1" x14ac:dyDescent="0.25">
      <c r="A51" s="77" t="s">
        <v>27</v>
      </c>
      <c r="B51" s="77" t="s">
        <v>84</v>
      </c>
      <c r="C51" s="3"/>
      <c r="D51" s="77" t="s">
        <v>92</v>
      </c>
      <c r="E51" s="78">
        <v>3.4</v>
      </c>
      <c r="F51" s="78"/>
      <c r="G51" s="50" t="s">
        <v>651</v>
      </c>
      <c r="H51" s="3">
        <v>8</v>
      </c>
      <c r="I51" s="50"/>
      <c r="J51" s="50">
        <v>200</v>
      </c>
      <c r="K51" s="65"/>
      <c r="L51" s="66">
        <v>0</v>
      </c>
      <c r="M51" s="79">
        <v>0</v>
      </c>
      <c r="N51" s="80">
        <v>0</v>
      </c>
      <c r="O51" s="80">
        <v>0</v>
      </c>
      <c r="P51" s="80">
        <v>0</v>
      </c>
      <c r="Q51" s="109"/>
    </row>
    <row r="52" spans="1:17" ht="12.75" customHeight="1" x14ac:dyDescent="0.25">
      <c r="A52" s="77" t="s">
        <v>27</v>
      </c>
      <c r="B52" s="77" t="s">
        <v>84</v>
      </c>
      <c r="C52" s="3"/>
      <c r="D52" s="77" t="s">
        <v>106</v>
      </c>
      <c r="E52" s="78"/>
      <c r="F52" s="78">
        <v>2.5</v>
      </c>
      <c r="G52" s="50" t="s">
        <v>111</v>
      </c>
      <c r="H52" s="3"/>
      <c r="I52" s="50"/>
      <c r="J52" s="50">
        <v>0</v>
      </c>
      <c r="K52" s="65"/>
      <c r="L52" s="66">
        <v>0</v>
      </c>
      <c r="M52" s="79">
        <v>0</v>
      </c>
      <c r="N52" s="80">
        <v>0</v>
      </c>
      <c r="O52" s="80">
        <v>0</v>
      </c>
      <c r="P52" s="80">
        <v>0</v>
      </c>
      <c r="Q52" s="109"/>
    </row>
    <row r="53" spans="1:17" ht="12.75" customHeight="1" x14ac:dyDescent="0.25">
      <c r="A53" s="77" t="s">
        <v>27</v>
      </c>
      <c r="B53" s="77" t="s">
        <v>84</v>
      </c>
      <c r="C53" s="3"/>
      <c r="D53" s="77" t="s">
        <v>72</v>
      </c>
      <c r="E53" s="78">
        <v>7.8</v>
      </c>
      <c r="F53" s="78"/>
      <c r="G53" s="50" t="s">
        <v>122</v>
      </c>
      <c r="H53" s="3">
        <v>3</v>
      </c>
      <c r="I53" s="50"/>
      <c r="J53" s="50">
        <v>200</v>
      </c>
      <c r="K53" s="65"/>
      <c r="L53" s="66">
        <v>0</v>
      </c>
      <c r="M53" s="79">
        <v>0</v>
      </c>
      <c r="N53" s="80">
        <v>0</v>
      </c>
      <c r="O53" s="80">
        <v>0</v>
      </c>
      <c r="P53" s="80">
        <v>0</v>
      </c>
      <c r="Q53" s="109"/>
    </row>
    <row r="54" spans="1:17" ht="12.75" customHeight="1" x14ac:dyDescent="0.25">
      <c r="A54" s="77" t="s">
        <v>27</v>
      </c>
      <c r="B54" s="77" t="s">
        <v>84</v>
      </c>
      <c r="C54" s="3"/>
      <c r="D54" s="77" t="s">
        <v>18</v>
      </c>
      <c r="E54" s="78">
        <v>39.299999999999997</v>
      </c>
      <c r="F54" s="78"/>
      <c r="G54" s="50" t="s">
        <v>86</v>
      </c>
      <c r="H54" s="3">
        <v>7</v>
      </c>
      <c r="I54" s="50"/>
      <c r="J54" s="50">
        <v>200</v>
      </c>
      <c r="K54" s="65"/>
      <c r="L54" s="66">
        <v>0</v>
      </c>
      <c r="M54" s="79">
        <v>0</v>
      </c>
      <c r="N54" s="80">
        <v>0</v>
      </c>
      <c r="O54" s="80">
        <v>0</v>
      </c>
      <c r="P54" s="80">
        <v>0</v>
      </c>
      <c r="Q54" s="109"/>
    </row>
    <row r="55" spans="1:17" ht="12.75" customHeight="1" x14ac:dyDescent="0.25">
      <c r="A55" s="77" t="s">
        <v>27</v>
      </c>
      <c r="B55" s="77" t="s">
        <v>84</v>
      </c>
      <c r="C55" s="3"/>
      <c r="D55" s="77" t="s">
        <v>102</v>
      </c>
      <c r="E55" s="78"/>
      <c r="F55" s="78">
        <v>14.6</v>
      </c>
      <c r="G55" s="50" t="s">
        <v>111</v>
      </c>
      <c r="H55" s="3"/>
      <c r="I55" s="50"/>
      <c r="J55" s="50">
        <v>0</v>
      </c>
      <c r="K55" s="65"/>
      <c r="L55" s="66">
        <v>0</v>
      </c>
      <c r="M55" s="79">
        <v>0</v>
      </c>
      <c r="N55" s="80">
        <v>0</v>
      </c>
      <c r="O55" s="80">
        <v>0</v>
      </c>
      <c r="P55" s="80">
        <v>0</v>
      </c>
      <c r="Q55" s="109"/>
    </row>
    <row r="56" spans="1:17" ht="12.75" customHeight="1" x14ac:dyDescent="0.25">
      <c r="A56" s="77" t="s">
        <v>27</v>
      </c>
      <c r="B56" s="77" t="s">
        <v>84</v>
      </c>
      <c r="C56" s="3"/>
      <c r="D56" s="77" t="s">
        <v>107</v>
      </c>
      <c r="E56" s="78"/>
      <c r="F56" s="78">
        <v>137.80000000000001</v>
      </c>
      <c r="G56" s="50" t="s">
        <v>111</v>
      </c>
      <c r="H56" s="3"/>
      <c r="I56" s="50"/>
      <c r="J56" s="50">
        <v>0</v>
      </c>
      <c r="K56" s="65"/>
      <c r="L56" s="66">
        <v>0</v>
      </c>
      <c r="M56" s="79">
        <v>0</v>
      </c>
      <c r="N56" s="80">
        <v>0</v>
      </c>
      <c r="O56" s="80">
        <v>0</v>
      </c>
      <c r="P56" s="80">
        <v>0</v>
      </c>
      <c r="Q56" s="109"/>
    </row>
    <row r="57" spans="1:17" ht="12.75" customHeight="1" x14ac:dyDescent="0.25">
      <c r="A57" s="77" t="s">
        <v>27</v>
      </c>
      <c r="B57" s="77" t="s">
        <v>84</v>
      </c>
      <c r="C57" s="3"/>
      <c r="D57" s="77" t="s">
        <v>107</v>
      </c>
      <c r="E57" s="78"/>
      <c r="F57" s="78">
        <v>129.19999999999999</v>
      </c>
      <c r="G57" s="50" t="s">
        <v>111</v>
      </c>
      <c r="H57" s="3"/>
      <c r="I57" s="50"/>
      <c r="J57" s="50">
        <v>0</v>
      </c>
      <c r="K57" s="65"/>
      <c r="L57" s="66">
        <v>0</v>
      </c>
      <c r="M57" s="79">
        <v>0</v>
      </c>
      <c r="N57" s="80">
        <v>0</v>
      </c>
      <c r="O57" s="80">
        <v>0</v>
      </c>
      <c r="P57" s="80">
        <v>0</v>
      </c>
      <c r="Q57" s="109"/>
    </row>
    <row r="58" spans="1:17" ht="12.75" customHeight="1" x14ac:dyDescent="0.25">
      <c r="B58" s="81"/>
      <c r="D58" s="81"/>
      <c r="G58" s="81"/>
    </row>
    <row r="59" spans="1:17" ht="12.75" customHeight="1" x14ac:dyDescent="0.25">
      <c r="B59" s="81"/>
      <c r="D59" s="81"/>
      <c r="E59" s="96">
        <f>SUM(E2:E58)</f>
        <v>1487.3000000000004</v>
      </c>
      <c r="G59" s="81"/>
      <c r="O59" s="102">
        <f>SUM(O2:O58)</f>
        <v>0</v>
      </c>
    </row>
    <row r="60" spans="1:17" ht="12.75" customHeight="1" x14ac:dyDescent="0.25">
      <c r="A60" s="8"/>
      <c r="B60" s="8"/>
      <c r="C60" s="8"/>
      <c r="D60" s="8"/>
      <c r="E60" s="9"/>
      <c r="F60" s="8"/>
      <c r="G60" s="8"/>
      <c r="H60" s="8"/>
      <c r="I60" s="8"/>
      <c r="J60" s="8"/>
      <c r="K60" s="8"/>
      <c r="L60" s="8"/>
      <c r="M60" s="8"/>
      <c r="N60" s="8"/>
      <c r="O60" s="70"/>
      <c r="P60" s="70"/>
      <c r="Q60" s="8"/>
    </row>
    <row r="61" spans="1:17" ht="12.75" customHeight="1" x14ac:dyDescent="0.25">
      <c r="A61" s="8"/>
      <c r="B61" s="8"/>
      <c r="C61" s="8"/>
      <c r="D61" s="8"/>
      <c r="E61" s="9"/>
      <c r="F61" s="8"/>
      <c r="G61" s="8"/>
      <c r="H61" s="8"/>
      <c r="I61" s="8"/>
      <c r="J61" s="8"/>
      <c r="K61" s="8"/>
      <c r="L61" s="8"/>
      <c r="M61" s="8"/>
      <c r="N61" s="8"/>
      <c r="O61" s="70"/>
      <c r="P61" s="70"/>
      <c r="Q61" s="8"/>
    </row>
    <row r="62" spans="1:17" ht="12.75" customHeight="1" x14ac:dyDescent="0.25">
      <c r="A62" s="8"/>
      <c r="B62" s="8"/>
      <c r="C62" s="8"/>
      <c r="D62" s="8"/>
      <c r="E62" s="9"/>
      <c r="F62" s="8"/>
      <c r="G62" s="8"/>
      <c r="H62" s="8"/>
      <c r="I62" s="8"/>
      <c r="J62" s="8"/>
      <c r="K62" s="8"/>
      <c r="L62" s="8"/>
      <c r="M62" s="8"/>
      <c r="N62" s="8"/>
      <c r="O62" s="70"/>
      <c r="P62" s="70"/>
      <c r="Q62" s="8"/>
    </row>
    <row r="63" spans="1:17" ht="12.75" customHeight="1" x14ac:dyDescent="0.25">
      <c r="A63" s="8"/>
      <c r="B63" s="8"/>
      <c r="C63" s="8"/>
      <c r="D63" s="8"/>
      <c r="E63" s="9"/>
      <c r="F63" s="8"/>
      <c r="G63" s="8"/>
      <c r="H63" s="8"/>
      <c r="I63" s="8"/>
      <c r="J63" s="8"/>
      <c r="K63" s="8"/>
      <c r="L63" s="8"/>
      <c r="M63" s="8"/>
      <c r="N63" s="8"/>
      <c r="O63" s="70"/>
      <c r="P63" s="70"/>
      <c r="Q63" s="8"/>
    </row>
    <row r="64" spans="1:17" ht="12.75" customHeight="1" x14ac:dyDescent="0.25">
      <c r="A64" s="8"/>
      <c r="B64" s="8"/>
      <c r="C64" s="8"/>
      <c r="D64" s="8"/>
      <c r="E64" s="9"/>
      <c r="F64" s="8"/>
      <c r="G64" s="8"/>
      <c r="H64" s="8"/>
      <c r="I64" s="8"/>
      <c r="J64" s="8"/>
      <c r="K64" s="8"/>
      <c r="L64" s="8"/>
      <c r="M64" s="8"/>
      <c r="N64" s="8"/>
      <c r="O64" s="70"/>
      <c r="P64" s="70"/>
      <c r="Q64" s="8"/>
    </row>
    <row r="65" spans="1:17" ht="12.75" customHeight="1" x14ac:dyDescent="0.25">
      <c r="A65" s="8"/>
      <c r="B65" s="8"/>
      <c r="C65" s="8"/>
      <c r="D65" s="8"/>
      <c r="E65" s="9"/>
      <c r="F65" s="8"/>
      <c r="G65" s="8"/>
      <c r="H65" s="8"/>
      <c r="I65" s="8"/>
      <c r="J65" s="8"/>
      <c r="K65" s="8"/>
      <c r="L65" s="8"/>
      <c r="M65" s="8"/>
      <c r="N65" s="8"/>
      <c r="O65" s="70"/>
      <c r="P65" s="70"/>
      <c r="Q65" s="8"/>
    </row>
    <row r="66" spans="1:17" ht="12.75" customHeight="1" x14ac:dyDescent="0.25">
      <c r="A66" s="8"/>
      <c r="B66" s="8"/>
      <c r="C66" s="8"/>
      <c r="D66" s="8"/>
      <c r="E66" s="9"/>
      <c r="F66" s="8"/>
      <c r="G66" s="8"/>
      <c r="H66" s="8"/>
      <c r="I66" s="8"/>
      <c r="J66" s="8"/>
      <c r="K66" s="8"/>
      <c r="L66" s="8"/>
      <c r="M66" s="8"/>
      <c r="N66" s="8"/>
      <c r="O66" s="70"/>
      <c r="P66" s="70"/>
      <c r="Q66" s="8"/>
    </row>
    <row r="67" spans="1:17" ht="12.75" customHeight="1" x14ac:dyDescent="0.25">
      <c r="A67" s="8"/>
      <c r="B67" s="8"/>
      <c r="C67" s="8"/>
      <c r="D67" s="8"/>
      <c r="E67" s="9"/>
      <c r="F67" s="8"/>
      <c r="G67" s="8"/>
      <c r="H67" s="8"/>
      <c r="I67" s="8"/>
      <c r="J67" s="8"/>
      <c r="K67" s="8"/>
      <c r="L67" s="8"/>
      <c r="M67" s="8"/>
      <c r="N67" s="8"/>
      <c r="O67" s="70"/>
      <c r="P67" s="70"/>
      <c r="Q67" s="8"/>
    </row>
    <row r="68" spans="1:17" ht="12.75" customHeight="1" x14ac:dyDescent="0.25">
      <c r="A68" s="8"/>
      <c r="B68" s="8"/>
      <c r="C68" s="8"/>
      <c r="D68" s="8"/>
      <c r="E68" s="9"/>
      <c r="F68" s="8"/>
      <c r="G68" s="8"/>
      <c r="H68" s="8"/>
      <c r="I68" s="8"/>
      <c r="J68" s="8"/>
      <c r="K68" s="8"/>
      <c r="L68" s="8"/>
      <c r="M68" s="8"/>
      <c r="N68" s="8"/>
      <c r="O68" s="70"/>
      <c r="P68" s="70"/>
      <c r="Q68" s="8"/>
    </row>
    <row r="69" spans="1:17" ht="12.75" customHeight="1" x14ac:dyDescent="0.25">
      <c r="A69" s="8"/>
      <c r="B69" s="8"/>
      <c r="C69" s="8"/>
      <c r="D69" s="8"/>
      <c r="E69" s="9"/>
      <c r="F69" s="8"/>
      <c r="G69" s="8"/>
      <c r="H69" s="8"/>
      <c r="I69" s="8"/>
      <c r="J69" s="8"/>
      <c r="K69" s="8"/>
      <c r="L69" s="8"/>
      <c r="M69" s="8"/>
      <c r="N69" s="8"/>
      <c r="O69" s="70"/>
      <c r="P69" s="70"/>
      <c r="Q69" s="8"/>
    </row>
    <row r="70" spans="1:17" ht="12.75" customHeight="1" x14ac:dyDescent="0.25">
      <c r="A70" s="8"/>
      <c r="B70" s="8"/>
      <c r="C70" s="8"/>
      <c r="D70" s="8"/>
      <c r="E70" s="9"/>
      <c r="F70" s="8"/>
      <c r="G70" s="8"/>
      <c r="H70" s="8"/>
      <c r="I70" s="8"/>
      <c r="J70" s="8"/>
      <c r="K70" s="8"/>
      <c r="L70" s="8"/>
      <c r="M70" s="8"/>
      <c r="N70" s="8"/>
      <c r="O70" s="70"/>
      <c r="P70" s="70"/>
      <c r="Q70" s="8"/>
    </row>
    <row r="71" spans="1:17" ht="12.75" customHeight="1" x14ac:dyDescent="0.25">
      <c r="A71" s="8"/>
      <c r="B71" s="8"/>
      <c r="C71" s="8"/>
      <c r="D71" s="8"/>
      <c r="E71" s="9"/>
      <c r="F71" s="8"/>
      <c r="G71" s="8"/>
      <c r="H71" s="8"/>
      <c r="I71" s="8"/>
      <c r="J71" s="8"/>
      <c r="K71" s="8"/>
      <c r="L71" s="8"/>
      <c r="M71" s="8"/>
      <c r="N71" s="8"/>
      <c r="O71" s="70"/>
      <c r="P71" s="70"/>
      <c r="Q71" s="8"/>
    </row>
    <row r="72" spans="1:17" ht="12.75" customHeight="1" x14ac:dyDescent="0.25">
      <c r="A72" s="8"/>
      <c r="B72" s="8"/>
      <c r="C72" s="8"/>
      <c r="D72" s="8"/>
      <c r="E72" s="9"/>
      <c r="F72" s="8"/>
      <c r="G72" s="8"/>
      <c r="H72" s="8"/>
      <c r="I72" s="8"/>
      <c r="J72" s="8"/>
      <c r="K72" s="8"/>
      <c r="L72" s="8"/>
      <c r="M72" s="8"/>
      <c r="N72" s="8"/>
      <c r="O72" s="70"/>
      <c r="P72" s="70"/>
      <c r="Q72" s="8"/>
    </row>
    <row r="73" spans="1:17" ht="12.75" customHeight="1" x14ac:dyDescent="0.25">
      <c r="A73" s="8"/>
      <c r="B73" s="8"/>
      <c r="C73" s="8"/>
      <c r="D73" s="8"/>
      <c r="E73" s="9"/>
      <c r="F73" s="8"/>
      <c r="G73" s="8"/>
      <c r="H73" s="8"/>
      <c r="I73" s="8"/>
      <c r="J73" s="8"/>
      <c r="K73" s="8"/>
      <c r="L73" s="8"/>
      <c r="M73" s="8"/>
      <c r="N73" s="8"/>
      <c r="O73" s="70"/>
      <c r="P73" s="70"/>
      <c r="Q73" s="8"/>
    </row>
    <row r="74" spans="1:17" ht="12.75" customHeight="1" x14ac:dyDescent="0.25">
      <c r="A74" s="8"/>
      <c r="B74" s="8"/>
      <c r="C74" s="8"/>
      <c r="D74" s="8"/>
      <c r="E74" s="9"/>
      <c r="F74" s="8"/>
      <c r="G74" s="8"/>
      <c r="H74" s="8"/>
      <c r="I74" s="8"/>
      <c r="J74" s="8"/>
      <c r="K74" s="8"/>
      <c r="L74" s="8"/>
      <c r="M74" s="8"/>
      <c r="N74" s="8"/>
      <c r="O74" s="70"/>
      <c r="P74" s="70"/>
      <c r="Q74" s="8"/>
    </row>
    <row r="75" spans="1:17" ht="12.75" customHeight="1" x14ac:dyDescent="0.25">
      <c r="A75" s="8"/>
      <c r="B75" s="8"/>
      <c r="C75" s="8"/>
      <c r="D75" s="8"/>
      <c r="E75" s="9"/>
      <c r="F75" s="8"/>
      <c r="G75" s="8"/>
      <c r="H75" s="8"/>
      <c r="I75" s="8"/>
      <c r="J75" s="8"/>
      <c r="K75" s="8"/>
      <c r="L75" s="8"/>
      <c r="M75" s="8"/>
      <c r="N75" s="8"/>
      <c r="O75" s="70"/>
      <c r="P75" s="70"/>
      <c r="Q75" s="8"/>
    </row>
    <row r="76" spans="1:17" ht="12.75" customHeight="1" x14ac:dyDescent="0.25">
      <c r="A76" s="8"/>
      <c r="B76" s="8"/>
      <c r="C76" s="8"/>
      <c r="D76" s="8"/>
      <c r="E76" s="9"/>
      <c r="F76" s="8"/>
      <c r="G76" s="8"/>
      <c r="H76" s="8"/>
      <c r="I76" s="8"/>
      <c r="J76" s="8"/>
      <c r="K76" s="8"/>
      <c r="L76" s="8"/>
      <c r="M76" s="8"/>
      <c r="N76" s="8"/>
      <c r="O76" s="70"/>
      <c r="P76" s="70"/>
      <c r="Q76" s="8"/>
    </row>
    <row r="77" spans="1:17" ht="12.75" customHeight="1" x14ac:dyDescent="0.25">
      <c r="A77" s="8"/>
      <c r="B77" s="8"/>
      <c r="C77" s="8"/>
      <c r="D77" s="8"/>
      <c r="E77" s="9"/>
      <c r="F77" s="8"/>
      <c r="G77" s="8"/>
      <c r="H77" s="8"/>
      <c r="I77" s="8"/>
      <c r="J77" s="8"/>
      <c r="K77" s="8"/>
      <c r="L77" s="8"/>
      <c r="M77" s="8"/>
      <c r="N77" s="8"/>
      <c r="O77" s="70"/>
      <c r="P77" s="70"/>
      <c r="Q77" s="8"/>
    </row>
    <row r="78" spans="1:17" ht="12.75" customHeight="1" x14ac:dyDescent="0.25">
      <c r="A78" s="8"/>
      <c r="B78" s="8"/>
      <c r="C78" s="8"/>
      <c r="D78" s="8"/>
      <c r="E78" s="9"/>
      <c r="F78" s="8"/>
      <c r="G78" s="8"/>
      <c r="H78" s="8"/>
      <c r="I78" s="8"/>
      <c r="J78" s="8"/>
      <c r="K78" s="8"/>
      <c r="L78" s="8"/>
      <c r="M78" s="8"/>
      <c r="N78" s="8"/>
      <c r="O78" s="70"/>
      <c r="P78" s="70"/>
      <c r="Q78" s="8"/>
    </row>
    <row r="79" spans="1:17" ht="12.75" customHeight="1" x14ac:dyDescent="0.25">
      <c r="A79" s="8"/>
      <c r="B79" s="8"/>
      <c r="C79" s="8"/>
      <c r="D79" s="8"/>
      <c r="E79" s="9"/>
      <c r="F79" s="8"/>
      <c r="G79" s="8"/>
      <c r="H79" s="8"/>
      <c r="I79" s="8"/>
      <c r="J79" s="8"/>
      <c r="K79" s="8"/>
      <c r="L79" s="8"/>
      <c r="M79" s="8"/>
      <c r="N79" s="8"/>
      <c r="O79" s="70"/>
      <c r="P79" s="70"/>
      <c r="Q79" s="8"/>
    </row>
    <row r="80" spans="1:17" ht="12.75" customHeight="1" x14ac:dyDescent="0.25">
      <c r="A80" s="8"/>
      <c r="B80" s="8"/>
      <c r="C80" s="8"/>
      <c r="D80" s="8"/>
      <c r="E80" s="9"/>
      <c r="F80" s="8"/>
      <c r="G80" s="8"/>
      <c r="H80" s="8"/>
      <c r="I80" s="8"/>
      <c r="J80" s="8"/>
      <c r="K80" s="8"/>
      <c r="L80" s="8"/>
      <c r="M80" s="8"/>
      <c r="N80" s="8"/>
      <c r="O80" s="70"/>
      <c r="P80" s="70"/>
      <c r="Q80" s="8"/>
    </row>
    <row r="81" spans="1:17" ht="12.75" customHeight="1" x14ac:dyDescent="0.25">
      <c r="A81" s="8"/>
      <c r="B81" s="8"/>
      <c r="C81" s="8"/>
      <c r="D81" s="8"/>
      <c r="E81" s="9"/>
      <c r="F81" s="8"/>
      <c r="G81" s="8"/>
      <c r="H81" s="8"/>
      <c r="I81" s="8"/>
      <c r="J81" s="8"/>
      <c r="K81" s="8"/>
      <c r="L81" s="8"/>
      <c r="M81" s="8"/>
      <c r="N81" s="8"/>
      <c r="O81" s="70"/>
      <c r="P81" s="70"/>
      <c r="Q81" s="8"/>
    </row>
    <row r="82" spans="1:17" ht="12.75" customHeight="1" x14ac:dyDescent="0.25">
      <c r="A82" s="8"/>
      <c r="B82" s="8"/>
      <c r="C82" s="8"/>
      <c r="D82" s="8"/>
      <c r="E82" s="9"/>
      <c r="F82" s="8"/>
      <c r="G82" s="8"/>
      <c r="H82" s="8"/>
      <c r="I82" s="8"/>
      <c r="J82" s="8"/>
      <c r="K82" s="8"/>
      <c r="L82" s="8"/>
      <c r="M82" s="8"/>
      <c r="N82" s="8"/>
      <c r="O82" s="70"/>
      <c r="P82" s="70"/>
      <c r="Q82" s="8"/>
    </row>
    <row r="83" spans="1:17" ht="12.75" customHeight="1" x14ac:dyDescent="0.25">
      <c r="A83" s="8"/>
      <c r="B83" s="8"/>
      <c r="C83" s="8"/>
      <c r="D83" s="8"/>
      <c r="E83" s="9"/>
      <c r="F83" s="8"/>
      <c r="G83" s="8"/>
      <c r="H83" s="8"/>
      <c r="I83" s="8"/>
      <c r="J83" s="8"/>
      <c r="K83" s="8"/>
      <c r="L83" s="8"/>
      <c r="M83" s="8"/>
      <c r="N83" s="8"/>
      <c r="O83" s="70"/>
      <c r="P83" s="70"/>
      <c r="Q83" s="8"/>
    </row>
    <row r="84" spans="1:17" ht="12.75" customHeight="1" x14ac:dyDescent="0.25">
      <c r="A84" s="8"/>
      <c r="B84" s="8"/>
      <c r="C84" s="8"/>
      <c r="D84" s="8"/>
      <c r="E84" s="9"/>
      <c r="F84" s="8"/>
      <c r="G84" s="8"/>
      <c r="H84" s="8"/>
      <c r="I84" s="8"/>
      <c r="J84" s="8"/>
      <c r="K84" s="8"/>
      <c r="L84" s="8"/>
      <c r="M84" s="8"/>
      <c r="N84" s="8"/>
      <c r="O84" s="70"/>
      <c r="P84" s="70"/>
      <c r="Q84" s="8"/>
    </row>
    <row r="85" spans="1:17" ht="12.75" customHeight="1" x14ac:dyDescent="0.25">
      <c r="A85" s="8"/>
      <c r="B85" s="8"/>
      <c r="C85" s="8"/>
      <c r="D85" s="8"/>
      <c r="E85" s="9"/>
      <c r="F85" s="8"/>
      <c r="G85" s="8"/>
      <c r="H85" s="8"/>
      <c r="I85" s="8"/>
      <c r="J85" s="8"/>
      <c r="K85" s="8"/>
      <c r="L85" s="8"/>
      <c r="M85" s="8"/>
      <c r="N85" s="8"/>
      <c r="O85" s="70"/>
      <c r="P85" s="70"/>
      <c r="Q85" s="8"/>
    </row>
    <row r="86" spans="1:17" ht="12.75" customHeight="1" x14ac:dyDescent="0.25">
      <c r="A86" s="8"/>
      <c r="B86" s="8"/>
      <c r="C86" s="8"/>
      <c r="D86" s="8"/>
      <c r="E86" s="9"/>
      <c r="F86" s="8"/>
      <c r="G86" s="8"/>
      <c r="H86" s="8"/>
      <c r="I86" s="8"/>
      <c r="J86" s="8"/>
      <c r="K86" s="8"/>
      <c r="L86" s="8"/>
      <c r="M86" s="8"/>
      <c r="N86" s="8"/>
      <c r="O86" s="70"/>
      <c r="P86" s="70"/>
      <c r="Q86" s="8"/>
    </row>
    <row r="87" spans="1:17" ht="12.75" customHeight="1" x14ac:dyDescent="0.25">
      <c r="A87" s="8"/>
      <c r="B87" s="8"/>
      <c r="C87" s="8"/>
      <c r="D87" s="8"/>
      <c r="E87" s="9"/>
      <c r="F87" s="8"/>
      <c r="G87" s="8"/>
      <c r="H87" s="8"/>
      <c r="I87" s="8"/>
      <c r="J87" s="8"/>
      <c r="K87" s="8"/>
      <c r="L87" s="8"/>
      <c r="M87" s="8"/>
      <c r="N87" s="8"/>
      <c r="O87" s="70"/>
      <c r="P87" s="70"/>
      <c r="Q87" s="8"/>
    </row>
    <row r="88" spans="1:17" ht="12.75" customHeight="1" x14ac:dyDescent="0.25">
      <c r="A88" s="8"/>
      <c r="B88" s="8"/>
      <c r="C88" s="8"/>
      <c r="D88" s="8"/>
      <c r="E88" s="9"/>
      <c r="F88" s="8"/>
      <c r="G88" s="8"/>
      <c r="H88" s="8"/>
      <c r="I88" s="8"/>
      <c r="J88" s="8"/>
      <c r="K88" s="8"/>
      <c r="L88" s="8"/>
      <c r="M88" s="8"/>
      <c r="N88" s="8"/>
      <c r="O88" s="70"/>
      <c r="P88" s="70"/>
      <c r="Q88" s="8"/>
    </row>
    <row r="89" spans="1:17" ht="12.75" customHeight="1" x14ac:dyDescent="0.25">
      <c r="A89" s="8"/>
      <c r="B89" s="8"/>
      <c r="C89" s="8"/>
      <c r="D89" s="8"/>
      <c r="E89" s="9"/>
      <c r="F89" s="8"/>
      <c r="G89" s="8"/>
      <c r="H89" s="8"/>
      <c r="I89" s="8"/>
      <c r="J89" s="8"/>
      <c r="K89" s="8"/>
      <c r="L89" s="8"/>
      <c r="M89" s="8"/>
      <c r="N89" s="8"/>
      <c r="O89" s="70"/>
      <c r="P89" s="70"/>
      <c r="Q89" s="8"/>
    </row>
    <row r="90" spans="1:17" ht="12.75" customHeight="1" x14ac:dyDescent="0.25">
      <c r="A90" s="8"/>
      <c r="B90" s="8"/>
      <c r="C90" s="8"/>
      <c r="D90" s="8"/>
      <c r="E90" s="9"/>
      <c r="F90" s="8"/>
      <c r="G90" s="8"/>
      <c r="H90" s="8"/>
      <c r="I90" s="8"/>
      <c r="J90" s="8"/>
      <c r="K90" s="8"/>
      <c r="L90" s="8"/>
      <c r="M90" s="8"/>
      <c r="N90" s="8"/>
      <c r="O90" s="70"/>
      <c r="P90" s="70"/>
      <c r="Q90" s="8"/>
    </row>
    <row r="91" spans="1:17" ht="12.75" customHeight="1" x14ac:dyDescent="0.25">
      <c r="A91" s="8"/>
      <c r="B91" s="8"/>
      <c r="C91" s="8"/>
      <c r="D91" s="8"/>
      <c r="E91" s="9"/>
      <c r="F91" s="8"/>
      <c r="G91" s="8"/>
      <c r="H91" s="8"/>
      <c r="I91" s="8"/>
      <c r="J91" s="8"/>
      <c r="K91" s="8"/>
      <c r="L91" s="8"/>
      <c r="M91" s="8"/>
      <c r="N91" s="8"/>
      <c r="O91" s="70"/>
      <c r="P91" s="70"/>
      <c r="Q91" s="8"/>
    </row>
    <row r="92" spans="1:17" ht="12.75" customHeight="1" x14ac:dyDescent="0.25">
      <c r="A92" s="8"/>
      <c r="B92" s="8"/>
      <c r="C92" s="8"/>
      <c r="D92" s="8"/>
      <c r="E92" s="9"/>
      <c r="F92" s="8"/>
      <c r="G92" s="8"/>
      <c r="H92" s="8"/>
      <c r="I92" s="8"/>
      <c r="J92" s="8"/>
      <c r="K92" s="8"/>
      <c r="L92" s="8"/>
      <c r="M92" s="8"/>
      <c r="N92" s="8"/>
      <c r="O92" s="70"/>
      <c r="P92" s="70"/>
      <c r="Q92" s="8"/>
    </row>
    <row r="93" spans="1:17" ht="12.75" customHeight="1" x14ac:dyDescent="0.25">
      <c r="A93" s="8"/>
      <c r="B93" s="8"/>
      <c r="C93" s="8"/>
      <c r="D93" s="8"/>
      <c r="E93" s="9"/>
      <c r="F93" s="8"/>
      <c r="G93" s="8"/>
      <c r="H93" s="8"/>
      <c r="I93" s="8"/>
      <c r="J93" s="8"/>
      <c r="K93" s="8"/>
      <c r="L93" s="8"/>
      <c r="M93" s="8"/>
      <c r="N93" s="8"/>
      <c r="O93" s="70"/>
      <c r="P93" s="70"/>
      <c r="Q93" s="8"/>
    </row>
    <row r="94" spans="1:17" ht="12.75" customHeight="1" x14ac:dyDescent="0.25">
      <c r="A94" s="8"/>
      <c r="B94" s="8"/>
      <c r="C94" s="8"/>
      <c r="D94" s="8"/>
      <c r="E94" s="9"/>
      <c r="F94" s="8"/>
      <c r="G94" s="8"/>
      <c r="H94" s="8"/>
      <c r="I94" s="8"/>
      <c r="J94" s="8"/>
      <c r="K94" s="8"/>
      <c r="L94" s="8"/>
      <c r="M94" s="8"/>
      <c r="N94" s="8"/>
      <c r="O94" s="70"/>
      <c r="P94" s="70"/>
      <c r="Q94" s="8"/>
    </row>
    <row r="95" spans="1:17" ht="12.75" customHeight="1" x14ac:dyDescent="0.25">
      <c r="A95" s="8"/>
      <c r="B95" s="8"/>
      <c r="C95" s="8"/>
      <c r="D95" s="8"/>
      <c r="E95" s="9"/>
      <c r="F95" s="8"/>
      <c r="G95" s="8"/>
      <c r="H95" s="8"/>
      <c r="I95" s="8"/>
      <c r="J95" s="8"/>
      <c r="K95" s="8"/>
      <c r="L95" s="8"/>
      <c r="M95" s="8"/>
      <c r="N95" s="8"/>
      <c r="O95" s="70"/>
      <c r="P95" s="70"/>
      <c r="Q95" s="8"/>
    </row>
    <row r="96" spans="1:17" ht="12.75" customHeight="1" x14ac:dyDescent="0.25">
      <c r="A96" s="8"/>
      <c r="B96" s="8"/>
      <c r="C96" s="8"/>
      <c r="D96" s="8"/>
      <c r="E96" s="9"/>
      <c r="F96" s="8"/>
      <c r="G96" s="8"/>
      <c r="H96" s="8"/>
      <c r="I96" s="8"/>
      <c r="J96" s="8"/>
      <c r="K96" s="8"/>
      <c r="L96" s="8"/>
      <c r="M96" s="8"/>
      <c r="N96" s="8"/>
      <c r="O96" s="70"/>
      <c r="P96" s="70"/>
      <c r="Q96" s="8"/>
    </row>
    <row r="97" spans="1:17" ht="12.75" customHeight="1" x14ac:dyDescent="0.25">
      <c r="A97" s="8"/>
      <c r="B97" s="8"/>
      <c r="C97" s="8"/>
      <c r="D97" s="8"/>
      <c r="E97" s="9"/>
      <c r="F97" s="8"/>
      <c r="G97" s="8"/>
      <c r="H97" s="8"/>
      <c r="I97" s="8"/>
      <c r="J97" s="8"/>
      <c r="K97" s="8"/>
      <c r="L97" s="8"/>
      <c r="M97" s="8"/>
      <c r="N97" s="8"/>
      <c r="O97" s="70"/>
      <c r="P97" s="70"/>
      <c r="Q97" s="8"/>
    </row>
    <row r="98" spans="1:17" ht="12.75" customHeight="1" x14ac:dyDescent="0.25">
      <c r="A98" s="8"/>
      <c r="B98" s="8"/>
      <c r="C98" s="8"/>
      <c r="D98" s="8"/>
      <c r="E98" s="9"/>
      <c r="F98" s="8"/>
      <c r="G98" s="8"/>
      <c r="H98" s="8"/>
      <c r="I98" s="8"/>
      <c r="J98" s="8"/>
      <c r="K98" s="8"/>
      <c r="L98" s="8"/>
      <c r="M98" s="8"/>
      <c r="N98" s="8"/>
      <c r="O98" s="70"/>
      <c r="P98" s="70"/>
      <c r="Q98" s="8"/>
    </row>
    <row r="99" spans="1:17" ht="12.75" customHeight="1" x14ac:dyDescent="0.25">
      <c r="A99" s="8"/>
      <c r="B99" s="8"/>
      <c r="C99" s="8"/>
      <c r="D99" s="8"/>
      <c r="E99" s="9"/>
      <c r="F99" s="8"/>
      <c r="G99" s="8"/>
      <c r="H99" s="8"/>
      <c r="I99" s="8"/>
      <c r="J99" s="8"/>
      <c r="K99" s="8"/>
      <c r="L99" s="8"/>
      <c r="M99" s="8"/>
      <c r="N99" s="8"/>
      <c r="O99" s="70"/>
      <c r="P99" s="70"/>
      <c r="Q99" s="8"/>
    </row>
    <row r="100" spans="1:17" ht="12.75" customHeight="1" x14ac:dyDescent="0.25">
      <c r="A100" s="8"/>
      <c r="B100" s="8"/>
      <c r="C100" s="8"/>
      <c r="D100" s="8"/>
      <c r="E100" s="9"/>
      <c r="F100" s="8"/>
      <c r="G100" s="8"/>
      <c r="H100" s="8"/>
      <c r="I100" s="8"/>
      <c r="J100" s="8"/>
      <c r="K100" s="8"/>
      <c r="L100" s="8"/>
      <c r="M100" s="8"/>
      <c r="N100" s="8"/>
      <c r="O100" s="70"/>
      <c r="P100" s="70"/>
      <c r="Q100" s="8"/>
    </row>
    <row r="101" spans="1:17" ht="12.75" customHeight="1" x14ac:dyDescent="0.25">
      <c r="A101" s="8"/>
      <c r="B101" s="8"/>
      <c r="C101" s="8"/>
      <c r="D101" s="8"/>
      <c r="E101" s="9"/>
      <c r="F101" s="8"/>
      <c r="G101" s="8"/>
      <c r="H101" s="8"/>
      <c r="I101" s="8"/>
      <c r="J101" s="8"/>
      <c r="K101" s="8"/>
      <c r="L101" s="8"/>
      <c r="M101" s="8"/>
      <c r="N101" s="8"/>
      <c r="O101" s="70"/>
      <c r="P101" s="70"/>
      <c r="Q101" s="8"/>
    </row>
    <row r="102" spans="1:17" ht="12.75" customHeight="1" x14ac:dyDescent="0.25">
      <c r="A102" s="8"/>
      <c r="B102" s="8"/>
      <c r="C102" s="8"/>
      <c r="D102" s="8"/>
      <c r="E102" s="9"/>
      <c r="F102" s="8"/>
      <c r="G102" s="8"/>
      <c r="H102" s="8"/>
      <c r="I102" s="8"/>
      <c r="J102" s="8"/>
      <c r="K102" s="8"/>
      <c r="L102" s="8"/>
      <c r="M102" s="8"/>
      <c r="N102" s="8"/>
      <c r="O102" s="70"/>
      <c r="P102" s="70"/>
      <c r="Q102" s="8"/>
    </row>
    <row r="103" spans="1:17" ht="12.75" customHeight="1" x14ac:dyDescent="0.25">
      <c r="A103" s="8"/>
      <c r="B103" s="8"/>
      <c r="C103" s="8"/>
      <c r="D103" s="8"/>
      <c r="E103" s="9"/>
      <c r="F103" s="8"/>
      <c r="G103" s="8"/>
      <c r="H103" s="8"/>
      <c r="I103" s="8"/>
      <c r="J103" s="8"/>
      <c r="K103" s="8"/>
      <c r="L103" s="8"/>
      <c r="M103" s="8"/>
      <c r="N103" s="8"/>
      <c r="O103" s="70"/>
      <c r="P103" s="70"/>
      <c r="Q103" s="8"/>
    </row>
    <row r="104" spans="1:17" ht="12.75" customHeight="1" x14ac:dyDescent="0.25">
      <c r="A104" s="8"/>
      <c r="B104" s="8"/>
      <c r="C104" s="8"/>
      <c r="D104" s="8"/>
      <c r="E104" s="9"/>
      <c r="F104" s="8"/>
      <c r="G104" s="8"/>
      <c r="H104" s="8"/>
      <c r="I104" s="8"/>
      <c r="J104" s="8"/>
      <c r="K104" s="8"/>
      <c r="L104" s="8"/>
      <c r="M104" s="8"/>
      <c r="N104" s="8"/>
      <c r="O104" s="70"/>
      <c r="P104" s="70"/>
      <c r="Q104" s="8"/>
    </row>
    <row r="105" spans="1:17" ht="12.75" customHeight="1" x14ac:dyDescent="0.25">
      <c r="A105" s="8"/>
      <c r="B105" s="8"/>
      <c r="C105" s="8"/>
      <c r="D105" s="8"/>
      <c r="E105" s="9"/>
      <c r="F105" s="8"/>
      <c r="G105" s="8"/>
      <c r="H105" s="8"/>
      <c r="I105" s="8"/>
      <c r="J105" s="8"/>
      <c r="K105" s="8"/>
      <c r="L105" s="8"/>
      <c r="M105" s="8"/>
      <c r="N105" s="8"/>
      <c r="O105" s="70"/>
      <c r="P105" s="70"/>
      <c r="Q105" s="8"/>
    </row>
    <row r="106" spans="1:17" ht="12.75" customHeight="1" x14ac:dyDescent="0.25">
      <c r="A106" s="8"/>
      <c r="B106" s="8"/>
      <c r="C106" s="8"/>
      <c r="D106" s="8"/>
      <c r="E106" s="9"/>
      <c r="F106" s="8"/>
      <c r="G106" s="8"/>
      <c r="H106" s="8"/>
      <c r="I106" s="8"/>
      <c r="J106" s="8"/>
      <c r="K106" s="8"/>
      <c r="L106" s="8"/>
      <c r="M106" s="8"/>
      <c r="N106" s="8"/>
      <c r="O106" s="70"/>
      <c r="P106" s="70"/>
      <c r="Q106" s="8"/>
    </row>
    <row r="107" spans="1:17" ht="12.75" customHeight="1" x14ac:dyDescent="0.25">
      <c r="A107" s="8"/>
      <c r="B107" s="8"/>
      <c r="C107" s="8"/>
      <c r="D107" s="8"/>
      <c r="E107" s="9"/>
      <c r="F107" s="8"/>
      <c r="G107" s="8"/>
      <c r="H107" s="8"/>
      <c r="I107" s="8"/>
      <c r="J107" s="8"/>
      <c r="K107" s="8"/>
      <c r="L107" s="8"/>
      <c r="M107" s="8"/>
      <c r="N107" s="8"/>
      <c r="O107" s="70"/>
      <c r="P107" s="70"/>
      <c r="Q107" s="8"/>
    </row>
    <row r="108" spans="1:17" ht="12.75" customHeight="1" x14ac:dyDescent="0.25">
      <c r="A108" s="8"/>
      <c r="B108" s="8"/>
      <c r="C108" s="8"/>
      <c r="D108" s="8"/>
      <c r="E108" s="9"/>
      <c r="F108" s="8"/>
      <c r="G108" s="8"/>
      <c r="H108" s="8"/>
      <c r="I108" s="8"/>
      <c r="J108" s="8"/>
      <c r="K108" s="8"/>
      <c r="L108" s="8"/>
      <c r="M108" s="8"/>
      <c r="N108" s="8"/>
      <c r="O108" s="70"/>
      <c r="P108" s="70"/>
      <c r="Q108" s="8"/>
    </row>
    <row r="109" spans="1:17" ht="12.75" customHeight="1" x14ac:dyDescent="0.25">
      <c r="A109" s="8"/>
      <c r="B109" s="8"/>
      <c r="C109" s="8"/>
      <c r="D109" s="8"/>
      <c r="E109" s="9"/>
      <c r="F109" s="8"/>
      <c r="G109" s="8"/>
      <c r="H109" s="8"/>
      <c r="I109" s="8"/>
      <c r="J109" s="8"/>
      <c r="K109" s="8"/>
      <c r="L109" s="8"/>
      <c r="M109" s="8"/>
      <c r="N109" s="8"/>
      <c r="O109" s="70"/>
      <c r="P109" s="70"/>
      <c r="Q109" s="8"/>
    </row>
    <row r="110" spans="1:17" ht="12.75" customHeight="1" x14ac:dyDescent="0.25">
      <c r="A110" s="8"/>
      <c r="B110" s="8"/>
      <c r="C110" s="8"/>
      <c r="D110" s="8"/>
      <c r="E110" s="9"/>
      <c r="F110" s="8"/>
      <c r="G110" s="8"/>
      <c r="H110" s="8"/>
      <c r="I110" s="8"/>
      <c r="J110" s="8"/>
      <c r="K110" s="8"/>
      <c r="L110" s="8"/>
      <c r="M110" s="8"/>
      <c r="N110" s="8"/>
      <c r="O110" s="70"/>
      <c r="P110" s="70"/>
      <c r="Q110" s="8"/>
    </row>
    <row r="111" spans="1:17" ht="12.75" customHeight="1" x14ac:dyDescent="0.25">
      <c r="A111" s="8"/>
      <c r="B111" s="8"/>
      <c r="C111" s="8"/>
      <c r="D111" s="8"/>
      <c r="E111" s="9"/>
      <c r="F111" s="8"/>
      <c r="G111" s="8"/>
      <c r="H111" s="8"/>
      <c r="I111" s="8"/>
      <c r="J111" s="8"/>
      <c r="K111" s="8"/>
      <c r="L111" s="8"/>
      <c r="M111" s="8"/>
      <c r="N111" s="8"/>
      <c r="O111" s="70"/>
      <c r="P111" s="70"/>
      <c r="Q111" s="8"/>
    </row>
    <row r="112" spans="1:17" ht="12.75" customHeight="1" x14ac:dyDescent="0.25">
      <c r="A112" s="8"/>
      <c r="B112" s="8"/>
      <c r="C112" s="8"/>
      <c r="D112" s="8"/>
      <c r="E112" s="9"/>
      <c r="F112" s="8"/>
      <c r="G112" s="8"/>
      <c r="H112" s="8"/>
      <c r="I112" s="8"/>
      <c r="J112" s="8"/>
      <c r="K112" s="8"/>
      <c r="L112" s="8"/>
      <c r="M112" s="8"/>
      <c r="N112" s="8"/>
      <c r="O112" s="70"/>
      <c r="P112" s="70"/>
      <c r="Q112" s="8"/>
    </row>
    <row r="113" spans="1:17" ht="12.75" customHeight="1" x14ac:dyDescent="0.25">
      <c r="A113" s="8"/>
      <c r="B113" s="8"/>
      <c r="C113" s="8"/>
      <c r="D113" s="8"/>
      <c r="E113" s="9"/>
      <c r="F113" s="8"/>
      <c r="G113" s="8"/>
      <c r="H113" s="8"/>
      <c r="I113" s="8"/>
      <c r="J113" s="8"/>
      <c r="K113" s="8"/>
      <c r="L113" s="8"/>
      <c r="M113" s="8"/>
      <c r="N113" s="8"/>
      <c r="O113" s="70"/>
      <c r="P113" s="70"/>
      <c r="Q113" s="8"/>
    </row>
    <row r="114" spans="1:17" ht="12.75" customHeight="1" x14ac:dyDescent="0.25">
      <c r="A114" s="8"/>
      <c r="B114" s="8"/>
      <c r="C114" s="8"/>
      <c r="D114" s="8"/>
      <c r="E114" s="9"/>
      <c r="F114" s="8"/>
      <c r="G114" s="8"/>
      <c r="H114" s="8"/>
      <c r="I114" s="8"/>
      <c r="J114" s="8"/>
      <c r="K114" s="8"/>
      <c r="L114" s="8"/>
      <c r="M114" s="8"/>
      <c r="N114" s="8"/>
      <c r="O114" s="70"/>
      <c r="P114" s="70"/>
      <c r="Q114" s="8"/>
    </row>
    <row r="115" spans="1:17" ht="12.75" customHeight="1" x14ac:dyDescent="0.25">
      <c r="A115" s="8"/>
      <c r="B115" s="8"/>
      <c r="C115" s="8"/>
      <c r="D115" s="8"/>
      <c r="E115" s="9"/>
      <c r="F115" s="8"/>
      <c r="G115" s="8"/>
      <c r="H115" s="8"/>
      <c r="I115" s="8"/>
      <c r="J115" s="8"/>
      <c r="K115" s="8"/>
      <c r="L115" s="8"/>
      <c r="M115" s="8"/>
      <c r="N115" s="8"/>
      <c r="O115" s="70"/>
      <c r="P115" s="70"/>
      <c r="Q115" s="8"/>
    </row>
    <row r="116" spans="1:17" ht="12.75" customHeight="1" x14ac:dyDescent="0.25">
      <c r="A116" s="8"/>
      <c r="B116" s="8"/>
      <c r="C116" s="8"/>
      <c r="D116" s="8"/>
      <c r="E116" s="9"/>
      <c r="F116" s="8"/>
      <c r="G116" s="8"/>
      <c r="H116" s="8"/>
      <c r="I116" s="8"/>
      <c r="J116" s="8"/>
      <c r="K116" s="8"/>
      <c r="L116" s="8"/>
      <c r="M116" s="8"/>
      <c r="N116" s="8"/>
      <c r="O116" s="70"/>
      <c r="P116" s="70"/>
      <c r="Q116" s="8"/>
    </row>
    <row r="117" spans="1:17" ht="12.75" customHeight="1" x14ac:dyDescent="0.25">
      <c r="A117" s="8"/>
      <c r="B117" s="8"/>
      <c r="C117" s="8"/>
      <c r="D117" s="8"/>
      <c r="E117" s="9"/>
      <c r="F117" s="8"/>
      <c r="G117" s="8"/>
      <c r="H117" s="8"/>
      <c r="I117" s="8"/>
      <c r="J117" s="8"/>
      <c r="K117" s="8"/>
      <c r="L117" s="8"/>
      <c r="M117" s="8"/>
      <c r="N117" s="8"/>
      <c r="O117" s="70"/>
      <c r="P117" s="70"/>
      <c r="Q117" s="8"/>
    </row>
    <row r="118" spans="1:17" ht="12.75" customHeight="1" x14ac:dyDescent="0.25">
      <c r="A118" s="8"/>
      <c r="B118" s="8"/>
      <c r="C118" s="8"/>
      <c r="D118" s="8"/>
      <c r="E118" s="9"/>
      <c r="F118" s="8"/>
      <c r="G118" s="8"/>
      <c r="H118" s="8"/>
      <c r="I118" s="8"/>
      <c r="J118" s="8"/>
      <c r="K118" s="8"/>
      <c r="L118" s="8"/>
      <c r="M118" s="8"/>
      <c r="N118" s="8"/>
      <c r="O118" s="70"/>
      <c r="P118" s="70"/>
      <c r="Q118" s="8"/>
    </row>
    <row r="119" spans="1:17" ht="12.75" customHeight="1" x14ac:dyDescent="0.25">
      <c r="A119" s="8"/>
      <c r="B119" s="8"/>
      <c r="C119" s="8"/>
      <c r="D119" s="8"/>
      <c r="E119" s="9"/>
      <c r="F119" s="8"/>
      <c r="G119" s="8"/>
      <c r="H119" s="8"/>
      <c r="I119" s="8"/>
      <c r="J119" s="8"/>
      <c r="K119" s="8"/>
      <c r="L119" s="8"/>
      <c r="M119" s="8"/>
      <c r="N119" s="8"/>
      <c r="O119" s="70"/>
      <c r="P119" s="70"/>
      <c r="Q119" s="8"/>
    </row>
    <row r="120" spans="1:17" ht="12.75" customHeight="1" x14ac:dyDescent="0.25">
      <c r="A120" s="8"/>
      <c r="B120" s="8"/>
      <c r="C120" s="8"/>
      <c r="D120" s="8"/>
      <c r="E120" s="9"/>
      <c r="F120" s="8"/>
      <c r="G120" s="8"/>
      <c r="H120" s="8"/>
      <c r="I120" s="8"/>
      <c r="J120" s="8"/>
      <c r="K120" s="8"/>
      <c r="L120" s="8"/>
      <c r="M120" s="8"/>
      <c r="N120" s="8"/>
      <c r="O120" s="70"/>
      <c r="P120" s="70"/>
      <c r="Q120" s="8"/>
    </row>
    <row r="121" spans="1:17" ht="12.75" customHeight="1" x14ac:dyDescent="0.25">
      <c r="A121" s="8"/>
      <c r="B121" s="8"/>
      <c r="C121" s="8"/>
      <c r="D121" s="8"/>
      <c r="E121" s="9"/>
      <c r="F121" s="8"/>
      <c r="G121" s="8"/>
      <c r="H121" s="8"/>
      <c r="I121" s="8"/>
      <c r="J121" s="8"/>
      <c r="K121" s="8"/>
      <c r="L121" s="8"/>
      <c r="M121" s="8"/>
      <c r="N121" s="8"/>
      <c r="O121" s="70"/>
      <c r="P121" s="70"/>
      <c r="Q121" s="8"/>
    </row>
    <row r="122" spans="1:17" ht="12.75" customHeight="1" x14ac:dyDescent="0.25">
      <c r="A122" s="8"/>
      <c r="B122" s="8"/>
      <c r="C122" s="8"/>
      <c r="D122" s="8"/>
      <c r="E122" s="9"/>
      <c r="F122" s="8"/>
      <c r="G122" s="8"/>
      <c r="H122" s="8"/>
      <c r="I122" s="8"/>
      <c r="J122" s="8"/>
      <c r="K122" s="8"/>
      <c r="L122" s="8"/>
      <c r="M122" s="8"/>
      <c r="N122" s="8"/>
      <c r="O122" s="70"/>
      <c r="P122" s="70"/>
      <c r="Q122" s="8"/>
    </row>
    <row r="123" spans="1:17" ht="12.75" customHeight="1" x14ac:dyDescent="0.25">
      <c r="A123" s="8"/>
      <c r="B123" s="8"/>
      <c r="C123" s="8"/>
      <c r="D123" s="8"/>
      <c r="E123" s="9"/>
      <c r="F123" s="8"/>
      <c r="G123" s="8"/>
      <c r="H123" s="8"/>
      <c r="I123" s="8"/>
      <c r="J123" s="8"/>
      <c r="K123" s="8"/>
      <c r="L123" s="8"/>
      <c r="M123" s="8"/>
      <c r="N123" s="8"/>
      <c r="O123" s="70"/>
      <c r="P123" s="70"/>
      <c r="Q123" s="8"/>
    </row>
    <row r="124" spans="1:17" ht="12.75" customHeight="1" x14ac:dyDescent="0.25">
      <c r="A124" s="8"/>
      <c r="B124" s="8"/>
      <c r="C124" s="8"/>
      <c r="D124" s="8"/>
      <c r="E124" s="9"/>
      <c r="F124" s="8"/>
      <c r="G124" s="8"/>
      <c r="H124" s="8"/>
      <c r="I124" s="8"/>
      <c r="J124" s="8"/>
      <c r="K124" s="8"/>
      <c r="L124" s="8"/>
      <c r="M124" s="8"/>
      <c r="N124" s="8"/>
      <c r="O124" s="70"/>
      <c r="P124" s="70"/>
      <c r="Q124" s="8"/>
    </row>
    <row r="125" spans="1:17" ht="12.75" customHeight="1" x14ac:dyDescent="0.25">
      <c r="A125" s="8"/>
      <c r="B125" s="8"/>
      <c r="C125" s="8"/>
      <c r="D125" s="8"/>
      <c r="E125" s="9"/>
      <c r="F125" s="8"/>
      <c r="G125" s="8"/>
      <c r="H125" s="8"/>
      <c r="I125" s="8"/>
      <c r="J125" s="8"/>
      <c r="K125" s="8"/>
      <c r="L125" s="8"/>
      <c r="M125" s="8"/>
      <c r="N125" s="8"/>
      <c r="O125" s="70"/>
      <c r="P125" s="70"/>
      <c r="Q125" s="8"/>
    </row>
    <row r="126" spans="1:17" ht="12.75" customHeight="1" x14ac:dyDescent="0.25">
      <c r="A126" s="8"/>
      <c r="B126" s="8"/>
      <c r="C126" s="8"/>
      <c r="D126" s="8"/>
      <c r="E126" s="9"/>
      <c r="F126" s="8"/>
      <c r="G126" s="8"/>
      <c r="H126" s="8"/>
      <c r="I126" s="8"/>
      <c r="J126" s="8"/>
      <c r="K126" s="8"/>
      <c r="L126" s="8"/>
      <c r="M126" s="8"/>
      <c r="N126" s="8"/>
      <c r="O126" s="70"/>
      <c r="P126" s="70"/>
      <c r="Q126" s="8"/>
    </row>
    <row r="127" spans="1:17" ht="12.75" customHeight="1" x14ac:dyDescent="0.25">
      <c r="A127" s="8"/>
      <c r="B127" s="8"/>
      <c r="C127" s="8"/>
      <c r="D127" s="8"/>
      <c r="E127" s="9"/>
      <c r="F127" s="8"/>
      <c r="G127" s="8"/>
      <c r="H127" s="8"/>
      <c r="I127" s="8"/>
      <c r="J127" s="8"/>
      <c r="K127" s="8"/>
      <c r="L127" s="8"/>
      <c r="M127" s="8"/>
      <c r="N127" s="8"/>
      <c r="O127" s="70"/>
      <c r="P127" s="70"/>
      <c r="Q127" s="8"/>
    </row>
    <row r="128" spans="1:17" ht="12.75" customHeight="1" x14ac:dyDescent="0.25">
      <c r="A128" s="8"/>
      <c r="B128" s="8"/>
      <c r="C128" s="8"/>
      <c r="D128" s="8"/>
      <c r="E128" s="9"/>
      <c r="F128" s="8"/>
      <c r="G128" s="8"/>
      <c r="H128" s="8"/>
      <c r="I128" s="8"/>
      <c r="J128" s="8"/>
      <c r="K128" s="8"/>
      <c r="L128" s="8"/>
      <c r="M128" s="8"/>
      <c r="N128" s="8"/>
      <c r="O128" s="70"/>
      <c r="P128" s="70"/>
      <c r="Q128" s="8"/>
    </row>
    <row r="129" spans="1:17" ht="12.75" customHeight="1" x14ac:dyDescent="0.25">
      <c r="A129" s="8"/>
      <c r="B129" s="8"/>
      <c r="C129" s="8"/>
      <c r="D129" s="8"/>
      <c r="E129" s="9"/>
      <c r="F129" s="8"/>
      <c r="G129" s="8"/>
      <c r="H129" s="8"/>
      <c r="I129" s="8"/>
      <c r="J129" s="8"/>
      <c r="K129" s="8"/>
      <c r="L129" s="8"/>
      <c r="M129" s="8"/>
      <c r="N129" s="8"/>
      <c r="O129" s="70"/>
      <c r="P129" s="70"/>
      <c r="Q129" s="8"/>
    </row>
    <row r="130" spans="1:17" ht="12.75" customHeight="1" x14ac:dyDescent="0.25">
      <c r="A130" s="8"/>
      <c r="B130" s="8"/>
      <c r="C130" s="8"/>
      <c r="D130" s="8"/>
      <c r="E130" s="9"/>
      <c r="F130" s="8"/>
      <c r="G130" s="8"/>
      <c r="H130" s="8"/>
      <c r="I130" s="8"/>
      <c r="J130" s="8"/>
      <c r="K130" s="8"/>
      <c r="L130" s="8"/>
      <c r="M130" s="8"/>
      <c r="N130" s="8"/>
      <c r="O130" s="70"/>
      <c r="P130" s="70"/>
      <c r="Q130" s="8"/>
    </row>
    <row r="131" spans="1:17" ht="12.75" customHeight="1" x14ac:dyDescent="0.25">
      <c r="A131" s="8"/>
      <c r="B131" s="8"/>
      <c r="C131" s="8"/>
      <c r="D131" s="8"/>
      <c r="E131" s="9"/>
      <c r="F131" s="8"/>
      <c r="G131" s="8"/>
      <c r="H131" s="8"/>
      <c r="I131" s="8"/>
      <c r="J131" s="8"/>
      <c r="K131" s="8"/>
      <c r="L131" s="8"/>
      <c r="M131" s="8"/>
      <c r="N131" s="8"/>
      <c r="O131" s="70"/>
      <c r="P131" s="70"/>
      <c r="Q131" s="8"/>
    </row>
    <row r="132" spans="1:17" ht="12.75" customHeight="1" x14ac:dyDescent="0.25">
      <c r="A132" s="8"/>
      <c r="B132" s="8"/>
      <c r="C132" s="8"/>
      <c r="D132" s="8"/>
      <c r="E132" s="9"/>
      <c r="F132" s="8"/>
      <c r="G132" s="8"/>
      <c r="H132" s="8"/>
      <c r="I132" s="8"/>
      <c r="J132" s="8"/>
      <c r="K132" s="8"/>
      <c r="L132" s="8"/>
      <c r="M132" s="8"/>
      <c r="N132" s="8"/>
      <c r="O132" s="70"/>
      <c r="P132" s="70"/>
      <c r="Q132" s="8"/>
    </row>
    <row r="133" spans="1:17" ht="12.75" customHeight="1" x14ac:dyDescent="0.25">
      <c r="A133" s="8"/>
      <c r="B133" s="8"/>
      <c r="C133" s="8"/>
      <c r="D133" s="8"/>
      <c r="E133" s="9"/>
      <c r="F133" s="8"/>
      <c r="G133" s="8"/>
      <c r="H133" s="8"/>
      <c r="I133" s="8"/>
      <c r="J133" s="8"/>
      <c r="K133" s="8"/>
      <c r="L133" s="8"/>
      <c r="M133" s="8"/>
      <c r="N133" s="8"/>
      <c r="O133" s="70"/>
      <c r="P133" s="70"/>
      <c r="Q133" s="8"/>
    </row>
    <row r="134" spans="1:17" ht="12.75" customHeight="1" x14ac:dyDescent="0.25">
      <c r="A134" s="8"/>
      <c r="B134" s="8"/>
      <c r="C134" s="8"/>
      <c r="D134" s="8"/>
      <c r="E134" s="9"/>
      <c r="F134" s="8"/>
      <c r="G134" s="8"/>
      <c r="H134" s="8"/>
      <c r="I134" s="8"/>
      <c r="J134" s="8"/>
      <c r="K134" s="8"/>
      <c r="L134" s="8"/>
      <c r="M134" s="8"/>
      <c r="N134" s="8"/>
      <c r="O134" s="70"/>
      <c r="P134" s="70"/>
      <c r="Q134" s="8"/>
    </row>
    <row r="135" spans="1:17" ht="12.75" customHeight="1" x14ac:dyDescent="0.25">
      <c r="A135" s="8"/>
      <c r="B135" s="8"/>
      <c r="C135" s="8"/>
      <c r="D135" s="8"/>
      <c r="E135" s="9"/>
      <c r="F135" s="8"/>
      <c r="G135" s="8"/>
      <c r="H135" s="8"/>
      <c r="I135" s="8"/>
      <c r="J135" s="8"/>
      <c r="K135" s="8"/>
      <c r="L135" s="8"/>
      <c r="M135" s="8"/>
      <c r="N135" s="8"/>
      <c r="O135" s="70"/>
      <c r="P135" s="70"/>
      <c r="Q135" s="8"/>
    </row>
    <row r="136" spans="1:17" ht="12.75" customHeight="1" x14ac:dyDescent="0.25">
      <c r="A136" s="8"/>
      <c r="B136" s="8"/>
      <c r="C136" s="8"/>
      <c r="D136" s="8"/>
      <c r="E136" s="9"/>
      <c r="F136" s="8"/>
      <c r="G136" s="8"/>
      <c r="H136" s="8"/>
      <c r="I136" s="8"/>
      <c r="J136" s="8"/>
      <c r="K136" s="8"/>
      <c r="L136" s="8"/>
      <c r="M136" s="8"/>
      <c r="N136" s="8"/>
      <c r="O136" s="70"/>
      <c r="P136" s="70"/>
      <c r="Q136" s="8"/>
    </row>
    <row r="137" spans="1:17" ht="12.75" customHeight="1" x14ac:dyDescent="0.25">
      <c r="A137" s="8"/>
      <c r="B137" s="8"/>
      <c r="C137" s="8"/>
      <c r="D137" s="8"/>
      <c r="E137" s="9"/>
      <c r="F137" s="8"/>
      <c r="G137" s="8"/>
      <c r="H137" s="8"/>
      <c r="I137" s="8"/>
      <c r="J137" s="8"/>
      <c r="K137" s="8"/>
      <c r="L137" s="8"/>
      <c r="M137" s="8"/>
      <c r="N137" s="8"/>
      <c r="O137" s="70"/>
      <c r="P137" s="70"/>
      <c r="Q137" s="8"/>
    </row>
    <row r="138" spans="1:17" ht="12.75" customHeight="1" x14ac:dyDescent="0.25">
      <c r="A138" s="8"/>
      <c r="B138" s="8"/>
      <c r="C138" s="8"/>
      <c r="D138" s="8"/>
      <c r="E138" s="9"/>
      <c r="F138" s="8"/>
      <c r="G138" s="8"/>
      <c r="H138" s="8"/>
      <c r="I138" s="8"/>
      <c r="J138" s="8"/>
      <c r="K138" s="8"/>
      <c r="L138" s="8"/>
      <c r="M138" s="8"/>
      <c r="N138" s="8"/>
      <c r="O138" s="70"/>
      <c r="P138" s="70"/>
      <c r="Q138" s="8"/>
    </row>
    <row r="139" spans="1:17" ht="12.75" customHeight="1" x14ac:dyDescent="0.25">
      <c r="A139" s="8"/>
      <c r="B139" s="8"/>
      <c r="C139" s="8"/>
      <c r="D139" s="8"/>
      <c r="E139" s="9"/>
      <c r="F139" s="8"/>
      <c r="G139" s="8"/>
      <c r="H139" s="8"/>
      <c r="I139" s="8"/>
      <c r="J139" s="8"/>
      <c r="K139" s="8"/>
      <c r="L139" s="8"/>
      <c r="M139" s="8"/>
      <c r="N139" s="8"/>
      <c r="O139" s="70"/>
      <c r="P139" s="70"/>
      <c r="Q139" s="8"/>
    </row>
    <row r="140" spans="1:17" ht="12.75" customHeight="1" x14ac:dyDescent="0.25">
      <c r="A140" s="8"/>
      <c r="B140" s="8"/>
      <c r="C140" s="8"/>
      <c r="D140" s="8"/>
      <c r="E140" s="9"/>
      <c r="F140" s="8"/>
      <c r="G140" s="8"/>
      <c r="H140" s="8"/>
      <c r="I140" s="8"/>
      <c r="J140" s="8"/>
      <c r="K140" s="8"/>
      <c r="L140" s="8"/>
      <c r="M140" s="8"/>
      <c r="N140" s="8"/>
      <c r="O140" s="70"/>
      <c r="P140" s="70"/>
      <c r="Q140" s="8"/>
    </row>
    <row r="141" spans="1:17" ht="12.75" customHeight="1" x14ac:dyDescent="0.25">
      <c r="A141" s="8"/>
      <c r="B141" s="8"/>
      <c r="C141" s="8"/>
      <c r="D141" s="8"/>
      <c r="E141" s="9"/>
      <c r="F141" s="8"/>
      <c r="G141" s="8"/>
      <c r="H141" s="8"/>
      <c r="I141" s="8"/>
      <c r="J141" s="8"/>
      <c r="K141" s="8"/>
      <c r="L141" s="8"/>
      <c r="M141" s="8"/>
      <c r="N141" s="8"/>
      <c r="O141" s="70"/>
      <c r="P141" s="70"/>
      <c r="Q141" s="8"/>
    </row>
    <row r="142" spans="1:17" ht="12.75" customHeight="1" x14ac:dyDescent="0.25">
      <c r="A142" s="8"/>
      <c r="B142" s="8"/>
      <c r="C142" s="8"/>
      <c r="D142" s="8"/>
      <c r="E142" s="9"/>
      <c r="F142" s="8"/>
      <c r="G142" s="8"/>
      <c r="H142" s="8"/>
      <c r="I142" s="8"/>
      <c r="J142" s="8"/>
      <c r="K142" s="8"/>
      <c r="L142" s="8"/>
      <c r="M142" s="8"/>
      <c r="N142" s="8"/>
      <c r="O142" s="70"/>
      <c r="P142" s="70"/>
      <c r="Q142" s="8"/>
    </row>
    <row r="143" spans="1:17" ht="12.75" customHeight="1" x14ac:dyDescent="0.25">
      <c r="A143" s="8"/>
      <c r="B143" s="8"/>
      <c r="C143" s="8"/>
      <c r="D143" s="8"/>
      <c r="E143" s="9"/>
      <c r="F143" s="8"/>
      <c r="G143" s="8"/>
      <c r="H143" s="8"/>
      <c r="I143" s="8"/>
      <c r="J143" s="8"/>
      <c r="K143" s="8"/>
      <c r="L143" s="8"/>
      <c r="M143" s="8"/>
      <c r="N143" s="8"/>
      <c r="O143" s="70"/>
      <c r="P143" s="70"/>
      <c r="Q143" s="8"/>
    </row>
    <row r="144" spans="1:17" ht="12.75" customHeight="1" x14ac:dyDescent="0.25">
      <c r="A144" s="8"/>
      <c r="B144" s="8"/>
      <c r="C144" s="8"/>
      <c r="D144" s="8"/>
      <c r="E144" s="9"/>
      <c r="F144" s="8"/>
      <c r="G144" s="8"/>
      <c r="H144" s="8"/>
      <c r="I144" s="8"/>
      <c r="J144" s="8"/>
      <c r="K144" s="8"/>
      <c r="L144" s="8"/>
      <c r="M144" s="8"/>
      <c r="N144" s="8"/>
      <c r="O144" s="70"/>
      <c r="P144" s="70"/>
      <c r="Q144" s="8"/>
    </row>
    <row r="145" spans="1:17" ht="12.75" customHeight="1" x14ac:dyDescent="0.25">
      <c r="A145" s="8"/>
      <c r="B145" s="8"/>
      <c r="C145" s="8"/>
      <c r="D145" s="8"/>
      <c r="E145" s="9"/>
      <c r="F145" s="8"/>
      <c r="G145" s="8"/>
      <c r="H145" s="8"/>
      <c r="I145" s="8"/>
      <c r="J145" s="8"/>
      <c r="K145" s="8"/>
      <c r="L145" s="8"/>
      <c r="M145" s="8"/>
      <c r="N145" s="8"/>
      <c r="O145" s="70"/>
      <c r="P145" s="70"/>
      <c r="Q145" s="8"/>
    </row>
    <row r="146" spans="1:17" ht="12.75" customHeight="1" x14ac:dyDescent="0.25">
      <c r="A146" s="8"/>
      <c r="B146" s="8"/>
      <c r="C146" s="8"/>
      <c r="D146" s="8"/>
      <c r="E146" s="9"/>
      <c r="F146" s="8"/>
      <c r="G146" s="8"/>
      <c r="H146" s="8"/>
      <c r="I146" s="8"/>
      <c r="J146" s="8"/>
      <c r="K146" s="8"/>
      <c r="L146" s="8"/>
      <c r="M146" s="8"/>
      <c r="N146" s="8"/>
      <c r="O146" s="70"/>
      <c r="P146" s="70"/>
      <c r="Q146" s="8"/>
    </row>
    <row r="147" spans="1:17" ht="12.75" customHeight="1" x14ac:dyDescent="0.25">
      <c r="A147" s="8"/>
      <c r="B147" s="8"/>
      <c r="C147" s="8"/>
      <c r="D147" s="8"/>
      <c r="E147" s="9"/>
      <c r="F147" s="8"/>
      <c r="G147" s="8"/>
      <c r="H147" s="8"/>
      <c r="I147" s="8"/>
      <c r="J147" s="8"/>
      <c r="K147" s="8"/>
      <c r="L147" s="8"/>
      <c r="M147" s="8"/>
      <c r="N147" s="8"/>
      <c r="O147" s="70"/>
      <c r="P147" s="70"/>
      <c r="Q147" s="8"/>
    </row>
    <row r="148" spans="1:17" ht="12.75" customHeight="1" x14ac:dyDescent="0.25">
      <c r="A148" s="8"/>
      <c r="B148" s="8"/>
      <c r="C148" s="8"/>
      <c r="D148" s="8"/>
      <c r="E148" s="9"/>
      <c r="F148" s="8"/>
      <c r="G148" s="8"/>
      <c r="H148" s="8"/>
      <c r="I148" s="8"/>
      <c r="J148" s="8"/>
      <c r="K148" s="8"/>
      <c r="L148" s="8"/>
      <c r="M148" s="8"/>
      <c r="N148" s="8"/>
      <c r="O148" s="70"/>
      <c r="P148" s="70"/>
      <c r="Q148" s="8"/>
    </row>
    <row r="149" spans="1:17" ht="12.75" customHeight="1" x14ac:dyDescent="0.25">
      <c r="A149" s="8"/>
      <c r="B149" s="8"/>
      <c r="C149" s="8"/>
      <c r="D149" s="8"/>
      <c r="E149" s="9"/>
      <c r="F149" s="8"/>
      <c r="G149" s="8"/>
      <c r="H149" s="8"/>
      <c r="I149" s="8"/>
      <c r="J149" s="8"/>
      <c r="K149" s="8"/>
      <c r="L149" s="8"/>
      <c r="M149" s="8"/>
      <c r="N149" s="8"/>
      <c r="O149" s="70"/>
      <c r="P149" s="70"/>
      <c r="Q149" s="8"/>
    </row>
    <row r="150" spans="1:17" ht="12.75" customHeight="1" x14ac:dyDescent="0.25">
      <c r="A150" s="8"/>
      <c r="B150" s="8"/>
      <c r="C150" s="8"/>
      <c r="D150" s="8"/>
      <c r="E150" s="9"/>
      <c r="F150" s="8"/>
      <c r="G150" s="8"/>
      <c r="H150" s="8"/>
      <c r="I150" s="8"/>
      <c r="J150" s="8"/>
      <c r="K150" s="8"/>
      <c r="L150" s="8"/>
      <c r="M150" s="8"/>
      <c r="N150" s="8"/>
      <c r="O150" s="70"/>
      <c r="P150" s="70"/>
      <c r="Q150" s="8"/>
    </row>
    <row r="151" spans="1:17" ht="12.75" customHeight="1" x14ac:dyDescent="0.25">
      <c r="A151" s="8"/>
      <c r="B151" s="8"/>
      <c r="C151" s="8"/>
      <c r="D151" s="8"/>
      <c r="E151" s="9"/>
      <c r="F151" s="8"/>
      <c r="G151" s="8"/>
      <c r="H151" s="8"/>
      <c r="I151" s="8"/>
      <c r="J151" s="8"/>
      <c r="K151" s="8"/>
      <c r="L151" s="8"/>
      <c r="M151" s="8"/>
      <c r="N151" s="8"/>
      <c r="O151" s="70"/>
      <c r="P151" s="70"/>
      <c r="Q151" s="8"/>
    </row>
    <row r="152" spans="1:17" ht="12.75" customHeight="1" x14ac:dyDescent="0.25">
      <c r="A152" s="8"/>
      <c r="B152" s="8"/>
      <c r="C152" s="8"/>
      <c r="D152" s="8"/>
      <c r="E152" s="9"/>
      <c r="F152" s="8"/>
      <c r="G152" s="8"/>
      <c r="H152" s="8"/>
      <c r="I152" s="8"/>
      <c r="J152" s="8"/>
      <c r="K152" s="8"/>
      <c r="L152" s="8"/>
      <c r="M152" s="8"/>
      <c r="N152" s="8"/>
      <c r="O152" s="70"/>
      <c r="P152" s="70"/>
      <c r="Q152" s="8"/>
    </row>
    <row r="153" spans="1:17" ht="12.75" customHeight="1" x14ac:dyDescent="0.25">
      <c r="A153" s="8"/>
      <c r="B153" s="8"/>
      <c r="C153" s="8"/>
      <c r="D153" s="8"/>
      <c r="E153" s="9"/>
      <c r="F153" s="8"/>
      <c r="G153" s="8"/>
      <c r="H153" s="8"/>
      <c r="I153" s="8"/>
      <c r="J153" s="8"/>
      <c r="K153" s="8"/>
      <c r="L153" s="8"/>
      <c r="M153" s="8"/>
      <c r="N153" s="8"/>
      <c r="O153" s="70"/>
      <c r="P153" s="70"/>
      <c r="Q153" s="8"/>
    </row>
    <row r="154" spans="1:17" ht="12.75" customHeight="1" x14ac:dyDescent="0.25">
      <c r="A154" s="8"/>
      <c r="B154" s="8"/>
      <c r="C154" s="8"/>
      <c r="D154" s="8"/>
      <c r="E154" s="9"/>
      <c r="F154" s="8"/>
      <c r="G154" s="8"/>
      <c r="H154" s="8"/>
      <c r="I154" s="8"/>
      <c r="J154" s="8"/>
      <c r="K154" s="8"/>
      <c r="L154" s="8"/>
      <c r="M154" s="8"/>
      <c r="N154" s="8"/>
      <c r="O154" s="70"/>
      <c r="P154" s="70"/>
      <c r="Q154" s="8"/>
    </row>
    <row r="155" spans="1:17" ht="12.75" customHeight="1" x14ac:dyDescent="0.25">
      <c r="A155" s="8"/>
      <c r="B155" s="8"/>
      <c r="C155" s="8"/>
      <c r="D155" s="8"/>
      <c r="E155" s="9"/>
      <c r="F155" s="8"/>
      <c r="G155" s="8"/>
      <c r="H155" s="8"/>
      <c r="I155" s="8"/>
      <c r="J155" s="8"/>
      <c r="K155" s="8"/>
      <c r="L155" s="8"/>
      <c r="M155" s="8"/>
      <c r="N155" s="8"/>
      <c r="O155" s="70"/>
      <c r="P155" s="70"/>
      <c r="Q155" s="8"/>
    </row>
    <row r="156" spans="1:17" ht="12.75" customHeight="1" x14ac:dyDescent="0.25">
      <c r="A156" s="8"/>
      <c r="B156" s="8"/>
      <c r="C156" s="8"/>
      <c r="D156" s="8"/>
      <c r="E156" s="9"/>
      <c r="F156" s="8"/>
      <c r="G156" s="8"/>
      <c r="H156" s="8"/>
      <c r="I156" s="8"/>
      <c r="J156" s="8"/>
      <c r="K156" s="8"/>
      <c r="L156" s="8"/>
      <c r="M156" s="8"/>
      <c r="N156" s="8"/>
      <c r="O156" s="70"/>
      <c r="P156" s="70"/>
      <c r="Q156" s="8"/>
    </row>
    <row r="157" spans="1:17" ht="12.75" customHeight="1" x14ac:dyDescent="0.25">
      <c r="A157" s="8"/>
      <c r="B157" s="8"/>
      <c r="C157" s="8"/>
      <c r="D157" s="8"/>
      <c r="E157" s="9"/>
      <c r="F157" s="8"/>
      <c r="G157" s="8"/>
      <c r="H157" s="8"/>
      <c r="I157" s="8"/>
      <c r="J157" s="8"/>
      <c r="K157" s="8"/>
      <c r="L157" s="8"/>
      <c r="M157" s="8"/>
      <c r="N157" s="8"/>
      <c r="O157" s="70"/>
      <c r="P157" s="70"/>
      <c r="Q157" s="8"/>
    </row>
    <row r="158" spans="1:17" ht="12.75" customHeight="1" x14ac:dyDescent="0.25">
      <c r="A158" s="8"/>
      <c r="B158" s="8"/>
      <c r="C158" s="8"/>
      <c r="D158" s="8"/>
      <c r="E158" s="9"/>
      <c r="F158" s="8"/>
      <c r="G158" s="8"/>
      <c r="H158" s="8"/>
      <c r="I158" s="8"/>
      <c r="J158" s="8"/>
      <c r="K158" s="8"/>
      <c r="L158" s="8"/>
      <c r="M158" s="8"/>
      <c r="N158" s="8"/>
      <c r="O158" s="70"/>
      <c r="P158" s="70"/>
      <c r="Q158" s="8"/>
    </row>
    <row r="159" spans="1:17" ht="12.75" customHeight="1" x14ac:dyDescent="0.25">
      <c r="A159" s="8"/>
      <c r="B159" s="8"/>
      <c r="C159" s="8"/>
      <c r="D159" s="8"/>
      <c r="E159" s="9"/>
      <c r="F159" s="8"/>
      <c r="G159" s="8"/>
      <c r="H159" s="8"/>
      <c r="I159" s="8"/>
      <c r="J159" s="8"/>
      <c r="K159" s="8"/>
      <c r="L159" s="8"/>
      <c r="M159" s="8"/>
      <c r="N159" s="8"/>
      <c r="O159" s="70"/>
      <c r="P159" s="70"/>
      <c r="Q159" s="8"/>
    </row>
    <row r="160" spans="1:17" ht="12.75" customHeight="1" x14ac:dyDescent="0.25">
      <c r="A160" s="8"/>
      <c r="B160" s="8"/>
      <c r="C160" s="8"/>
      <c r="D160" s="8"/>
      <c r="E160" s="9"/>
      <c r="F160" s="8"/>
      <c r="G160" s="8"/>
      <c r="H160" s="8"/>
      <c r="I160" s="8"/>
      <c r="J160" s="8"/>
      <c r="K160" s="8"/>
      <c r="L160" s="8"/>
      <c r="M160" s="8"/>
      <c r="N160" s="8"/>
      <c r="O160" s="70"/>
      <c r="P160" s="70"/>
      <c r="Q160" s="8"/>
    </row>
    <row r="161" spans="1:17" ht="12.75" customHeight="1" x14ac:dyDescent="0.25">
      <c r="A161" s="8"/>
      <c r="B161" s="8"/>
      <c r="C161" s="8"/>
      <c r="D161" s="8"/>
      <c r="E161" s="9"/>
      <c r="F161" s="8"/>
      <c r="G161" s="8"/>
      <c r="H161" s="8"/>
      <c r="I161" s="8"/>
      <c r="J161" s="8"/>
      <c r="K161" s="8"/>
      <c r="L161" s="8"/>
      <c r="M161" s="8"/>
      <c r="N161" s="8"/>
      <c r="O161" s="70"/>
      <c r="P161" s="70"/>
      <c r="Q161" s="8"/>
    </row>
    <row r="162" spans="1:17" ht="12.75" customHeight="1" x14ac:dyDescent="0.25">
      <c r="A162" s="8"/>
      <c r="B162" s="8"/>
      <c r="C162" s="8"/>
      <c r="D162" s="8"/>
      <c r="E162" s="9"/>
      <c r="F162" s="8"/>
      <c r="G162" s="8"/>
      <c r="H162" s="8"/>
      <c r="I162" s="8"/>
      <c r="J162" s="8"/>
      <c r="K162" s="8"/>
      <c r="L162" s="8"/>
      <c r="M162" s="8"/>
      <c r="N162" s="8"/>
      <c r="O162" s="70"/>
      <c r="P162" s="70"/>
      <c r="Q162" s="8"/>
    </row>
    <row r="163" spans="1:17" ht="12.75" customHeight="1" x14ac:dyDescent="0.25">
      <c r="A163" s="8"/>
      <c r="B163" s="8"/>
      <c r="C163" s="8"/>
      <c r="D163" s="8"/>
      <c r="E163" s="9"/>
      <c r="F163" s="8"/>
      <c r="G163" s="8"/>
      <c r="H163" s="8"/>
      <c r="I163" s="8"/>
      <c r="J163" s="8"/>
      <c r="K163" s="8"/>
      <c r="L163" s="8"/>
      <c r="M163" s="8"/>
      <c r="N163" s="8"/>
      <c r="O163" s="70"/>
      <c r="P163" s="70"/>
      <c r="Q163" s="8"/>
    </row>
    <row r="164" spans="1:17" ht="12.75" customHeight="1" x14ac:dyDescent="0.25">
      <c r="A164" s="8"/>
      <c r="B164" s="8"/>
      <c r="C164" s="8"/>
      <c r="D164" s="8"/>
      <c r="E164" s="9"/>
      <c r="F164" s="8"/>
      <c r="G164" s="8"/>
      <c r="H164" s="8"/>
      <c r="I164" s="8"/>
      <c r="J164" s="8"/>
      <c r="K164" s="8"/>
      <c r="L164" s="8"/>
      <c r="M164" s="8"/>
      <c r="N164" s="8"/>
      <c r="O164" s="70"/>
      <c r="P164" s="70"/>
      <c r="Q164" s="8"/>
    </row>
    <row r="165" spans="1:17" ht="12.75" customHeight="1" x14ac:dyDescent="0.25">
      <c r="A165" s="8"/>
      <c r="B165" s="8"/>
      <c r="C165" s="8"/>
      <c r="D165" s="8"/>
      <c r="E165" s="9"/>
      <c r="F165" s="8"/>
      <c r="G165" s="8"/>
      <c r="H165" s="8"/>
      <c r="I165" s="8"/>
      <c r="J165" s="8"/>
      <c r="K165" s="8"/>
      <c r="L165" s="8"/>
      <c r="M165" s="8"/>
      <c r="N165" s="8"/>
      <c r="O165" s="70"/>
      <c r="P165" s="70"/>
      <c r="Q165" s="8"/>
    </row>
    <row r="166" spans="1:17" ht="12.75" customHeight="1" x14ac:dyDescent="0.25">
      <c r="A166" s="8"/>
      <c r="B166" s="8"/>
      <c r="C166" s="8"/>
      <c r="D166" s="8"/>
      <c r="E166" s="9"/>
      <c r="F166" s="8"/>
      <c r="G166" s="8"/>
      <c r="H166" s="8"/>
      <c r="I166" s="8"/>
      <c r="J166" s="8"/>
      <c r="K166" s="8"/>
      <c r="L166" s="8"/>
      <c r="M166" s="8"/>
      <c r="N166" s="8"/>
      <c r="O166" s="70"/>
      <c r="P166" s="70"/>
      <c r="Q166" s="8"/>
    </row>
    <row r="167" spans="1:17" ht="12.75" customHeight="1" x14ac:dyDescent="0.25">
      <c r="A167" s="8"/>
      <c r="B167" s="8"/>
      <c r="C167" s="8"/>
      <c r="D167" s="8"/>
      <c r="E167" s="9"/>
      <c r="F167" s="8"/>
      <c r="G167" s="8"/>
      <c r="H167" s="8"/>
      <c r="I167" s="8"/>
      <c r="J167" s="8"/>
      <c r="K167" s="8"/>
      <c r="L167" s="8"/>
      <c r="M167" s="8"/>
      <c r="N167" s="8"/>
      <c r="O167" s="70"/>
      <c r="P167" s="70"/>
      <c r="Q167" s="8"/>
    </row>
    <row r="168" spans="1:17" ht="12.75" customHeight="1" x14ac:dyDescent="0.25">
      <c r="A168" s="8"/>
      <c r="B168" s="8"/>
      <c r="C168" s="8"/>
      <c r="D168" s="8"/>
      <c r="E168" s="9"/>
      <c r="F168" s="8"/>
      <c r="G168" s="8"/>
      <c r="H168" s="8"/>
      <c r="I168" s="8"/>
      <c r="J168" s="8"/>
      <c r="K168" s="8"/>
      <c r="L168" s="8"/>
      <c r="M168" s="8"/>
      <c r="N168" s="8"/>
      <c r="O168" s="70"/>
      <c r="P168" s="70"/>
      <c r="Q168" s="8"/>
    </row>
    <row r="169" spans="1:17" ht="12.75" customHeight="1" x14ac:dyDescent="0.25">
      <c r="A169" s="8"/>
      <c r="B169" s="8"/>
      <c r="C169" s="8"/>
      <c r="D169" s="8"/>
      <c r="E169" s="9"/>
      <c r="F169" s="8"/>
      <c r="G169" s="8"/>
      <c r="H169" s="8"/>
      <c r="I169" s="8"/>
      <c r="J169" s="8"/>
      <c r="K169" s="8"/>
      <c r="L169" s="8"/>
      <c r="M169" s="8"/>
      <c r="N169" s="8"/>
      <c r="O169" s="70"/>
      <c r="P169" s="70"/>
      <c r="Q169" s="8"/>
    </row>
    <row r="170" spans="1:17" ht="12.75" customHeight="1" x14ac:dyDescent="0.25">
      <c r="A170" s="8"/>
      <c r="B170" s="8"/>
      <c r="C170" s="8"/>
      <c r="D170" s="8"/>
      <c r="E170" s="9"/>
      <c r="F170" s="8"/>
      <c r="G170" s="8"/>
      <c r="H170" s="8"/>
      <c r="I170" s="8"/>
      <c r="J170" s="8"/>
      <c r="K170" s="8"/>
      <c r="L170" s="8"/>
      <c r="M170" s="8"/>
      <c r="N170" s="8"/>
      <c r="O170" s="70"/>
      <c r="P170" s="70"/>
      <c r="Q170" s="8"/>
    </row>
    <row r="171" spans="1:17" ht="12.75" customHeight="1" x14ac:dyDescent="0.25">
      <c r="A171" s="8"/>
      <c r="B171" s="8"/>
      <c r="C171" s="8"/>
      <c r="D171" s="8"/>
      <c r="E171" s="9"/>
      <c r="F171" s="8"/>
      <c r="G171" s="8"/>
      <c r="H171" s="8"/>
      <c r="I171" s="8"/>
      <c r="J171" s="8"/>
      <c r="K171" s="8"/>
      <c r="L171" s="8"/>
      <c r="M171" s="8"/>
      <c r="N171" s="8"/>
      <c r="O171" s="70"/>
      <c r="P171" s="70"/>
      <c r="Q171" s="8"/>
    </row>
    <row r="172" spans="1:17" ht="12.75" customHeight="1" x14ac:dyDescent="0.25">
      <c r="A172" s="8"/>
      <c r="B172" s="8"/>
      <c r="C172" s="8"/>
      <c r="D172" s="8"/>
      <c r="E172" s="9"/>
      <c r="F172" s="8"/>
      <c r="G172" s="8"/>
      <c r="H172" s="8"/>
      <c r="I172" s="8"/>
      <c r="J172" s="8"/>
      <c r="K172" s="8"/>
      <c r="L172" s="8"/>
      <c r="M172" s="8"/>
      <c r="N172" s="8"/>
      <c r="O172" s="70"/>
      <c r="P172" s="70"/>
      <c r="Q172" s="8"/>
    </row>
    <row r="173" spans="1:17" ht="12.75" customHeight="1" x14ac:dyDescent="0.25">
      <c r="A173" s="8"/>
      <c r="B173" s="8"/>
      <c r="C173" s="8"/>
      <c r="D173" s="8"/>
      <c r="E173" s="9"/>
      <c r="F173" s="8"/>
      <c r="G173" s="8"/>
      <c r="H173" s="8"/>
      <c r="I173" s="8"/>
      <c r="J173" s="8"/>
      <c r="K173" s="8"/>
      <c r="L173" s="8"/>
      <c r="M173" s="8"/>
      <c r="N173" s="8"/>
      <c r="O173" s="70"/>
      <c r="P173" s="70"/>
      <c r="Q173" s="8"/>
    </row>
    <row r="174" spans="1:17" ht="12.75" customHeight="1" x14ac:dyDescent="0.25">
      <c r="A174" s="8"/>
      <c r="B174" s="8"/>
      <c r="C174" s="8"/>
      <c r="D174" s="8"/>
      <c r="E174" s="9"/>
      <c r="F174" s="8"/>
      <c r="G174" s="8"/>
      <c r="H174" s="8"/>
      <c r="I174" s="8"/>
      <c r="J174" s="8"/>
      <c r="K174" s="8"/>
      <c r="L174" s="8"/>
      <c r="M174" s="8"/>
      <c r="N174" s="8"/>
      <c r="O174" s="70"/>
      <c r="P174" s="70"/>
      <c r="Q174" s="8"/>
    </row>
    <row r="175" spans="1:17" ht="12.75" customHeight="1" x14ac:dyDescent="0.25">
      <c r="A175" s="8"/>
      <c r="B175" s="8"/>
      <c r="C175" s="8"/>
      <c r="D175" s="8"/>
      <c r="E175" s="9"/>
      <c r="F175" s="8"/>
      <c r="G175" s="8"/>
      <c r="H175" s="8"/>
      <c r="I175" s="8"/>
      <c r="J175" s="8"/>
      <c r="K175" s="8"/>
      <c r="L175" s="8"/>
      <c r="M175" s="8"/>
      <c r="N175" s="8"/>
      <c r="O175" s="70"/>
      <c r="P175" s="70"/>
      <c r="Q175" s="8"/>
    </row>
    <row r="176" spans="1:17" ht="12.75" customHeight="1" x14ac:dyDescent="0.25">
      <c r="A176" s="8"/>
      <c r="B176" s="8"/>
      <c r="C176" s="8"/>
      <c r="D176" s="8"/>
      <c r="E176" s="9"/>
      <c r="F176" s="8"/>
      <c r="G176" s="8"/>
      <c r="H176" s="8"/>
      <c r="I176" s="8"/>
      <c r="J176" s="8"/>
      <c r="K176" s="8"/>
      <c r="L176" s="8"/>
      <c r="M176" s="8"/>
      <c r="N176" s="8"/>
      <c r="O176" s="70"/>
      <c r="P176" s="70"/>
      <c r="Q176" s="8"/>
    </row>
    <row r="177" spans="1:17" ht="12.75" customHeight="1" x14ac:dyDescent="0.25">
      <c r="A177" s="8"/>
      <c r="B177" s="8"/>
      <c r="C177" s="8"/>
      <c r="D177" s="8"/>
      <c r="E177" s="9"/>
      <c r="F177" s="8"/>
      <c r="G177" s="8"/>
      <c r="H177" s="8"/>
      <c r="I177" s="8"/>
      <c r="J177" s="8"/>
      <c r="K177" s="8"/>
      <c r="L177" s="8"/>
      <c r="M177" s="8"/>
      <c r="N177" s="8"/>
      <c r="O177" s="70"/>
      <c r="P177" s="70"/>
      <c r="Q177" s="8"/>
    </row>
    <row r="178" spans="1:17" ht="12.75" customHeight="1" x14ac:dyDescent="0.25">
      <c r="A178" s="8"/>
      <c r="B178" s="8"/>
      <c r="C178" s="8"/>
      <c r="D178" s="8"/>
      <c r="E178" s="9"/>
      <c r="F178" s="8"/>
      <c r="G178" s="8"/>
      <c r="H178" s="8"/>
      <c r="I178" s="8"/>
      <c r="J178" s="8"/>
      <c r="K178" s="8"/>
      <c r="L178" s="8"/>
      <c r="M178" s="8"/>
      <c r="N178" s="8"/>
      <c r="O178" s="70"/>
      <c r="P178" s="70"/>
      <c r="Q178" s="8"/>
    </row>
    <row r="179" spans="1:17" ht="12.75" customHeight="1" x14ac:dyDescent="0.25">
      <c r="A179" s="8"/>
      <c r="B179" s="8"/>
      <c r="C179" s="8"/>
      <c r="D179" s="8"/>
      <c r="E179" s="9"/>
      <c r="F179" s="8"/>
      <c r="G179" s="8"/>
      <c r="H179" s="8"/>
      <c r="I179" s="8"/>
      <c r="J179" s="8"/>
      <c r="K179" s="8"/>
      <c r="L179" s="8"/>
      <c r="M179" s="8"/>
      <c r="N179" s="8"/>
      <c r="O179" s="70"/>
      <c r="P179" s="70"/>
      <c r="Q179" s="8"/>
    </row>
    <row r="180" spans="1:17" ht="12.75" customHeight="1" x14ac:dyDescent="0.25">
      <c r="A180" s="8"/>
      <c r="B180" s="8"/>
      <c r="C180" s="8"/>
      <c r="D180" s="8"/>
      <c r="E180" s="9"/>
      <c r="F180" s="8"/>
      <c r="G180" s="8"/>
      <c r="H180" s="8"/>
      <c r="I180" s="8"/>
      <c r="J180" s="8"/>
      <c r="K180" s="8"/>
      <c r="L180" s="8"/>
      <c r="M180" s="8"/>
      <c r="N180" s="8"/>
      <c r="O180" s="70"/>
      <c r="P180" s="70"/>
      <c r="Q180" s="8"/>
    </row>
    <row r="181" spans="1:17" ht="12.75" customHeight="1" x14ac:dyDescent="0.25">
      <c r="A181" s="8"/>
      <c r="B181" s="8"/>
      <c r="C181" s="8"/>
      <c r="D181" s="8"/>
      <c r="E181" s="9"/>
      <c r="F181" s="8"/>
      <c r="G181" s="8"/>
      <c r="H181" s="8"/>
      <c r="I181" s="8"/>
      <c r="J181" s="8"/>
      <c r="K181" s="8"/>
      <c r="L181" s="8"/>
      <c r="M181" s="8"/>
      <c r="N181" s="8"/>
      <c r="O181" s="70"/>
      <c r="P181" s="70"/>
      <c r="Q181" s="8"/>
    </row>
    <row r="182" spans="1:17" ht="12.75" customHeight="1" x14ac:dyDescent="0.25">
      <c r="A182" s="8"/>
      <c r="B182" s="8"/>
      <c r="C182" s="8"/>
      <c r="D182" s="8"/>
      <c r="E182" s="9"/>
      <c r="F182" s="8"/>
      <c r="G182" s="8"/>
      <c r="H182" s="8"/>
      <c r="I182" s="8"/>
      <c r="J182" s="8"/>
      <c r="K182" s="8"/>
      <c r="L182" s="8"/>
      <c r="M182" s="8"/>
      <c r="N182" s="8"/>
      <c r="O182" s="70"/>
      <c r="P182" s="70"/>
      <c r="Q182" s="8"/>
    </row>
    <row r="183" spans="1:17" ht="12.75" customHeight="1" x14ac:dyDescent="0.25">
      <c r="A183" s="8"/>
      <c r="B183" s="8"/>
      <c r="C183" s="8"/>
      <c r="D183" s="8"/>
      <c r="E183" s="9"/>
      <c r="F183" s="8"/>
      <c r="G183" s="8"/>
      <c r="H183" s="8"/>
      <c r="I183" s="8"/>
      <c r="J183" s="8"/>
      <c r="K183" s="8"/>
      <c r="L183" s="8"/>
      <c r="M183" s="8"/>
      <c r="N183" s="8"/>
      <c r="O183" s="70"/>
      <c r="P183" s="70"/>
      <c r="Q183" s="8"/>
    </row>
    <row r="184" spans="1:17" ht="12.75" customHeight="1" x14ac:dyDescent="0.25">
      <c r="A184" s="8"/>
      <c r="B184" s="8"/>
      <c r="C184" s="8"/>
      <c r="D184" s="8"/>
      <c r="E184" s="9"/>
      <c r="F184" s="8"/>
      <c r="G184" s="8"/>
      <c r="H184" s="8"/>
      <c r="I184" s="8"/>
      <c r="J184" s="8"/>
      <c r="K184" s="8"/>
      <c r="L184" s="8"/>
      <c r="M184" s="8"/>
      <c r="N184" s="8"/>
      <c r="O184" s="70"/>
      <c r="P184" s="70"/>
      <c r="Q184" s="8"/>
    </row>
    <row r="185" spans="1:17" ht="12.75" customHeight="1" x14ac:dyDescent="0.25">
      <c r="A185" s="8"/>
      <c r="B185" s="8"/>
      <c r="C185" s="8"/>
      <c r="D185" s="8"/>
      <c r="E185" s="9"/>
      <c r="F185" s="8"/>
      <c r="G185" s="8"/>
      <c r="H185" s="8"/>
      <c r="I185" s="8"/>
      <c r="J185" s="8"/>
      <c r="K185" s="8"/>
      <c r="L185" s="8"/>
      <c r="M185" s="8"/>
      <c r="N185" s="8"/>
      <c r="O185" s="70"/>
      <c r="P185" s="70"/>
      <c r="Q185" s="8"/>
    </row>
    <row r="186" spans="1:17" ht="12.75" customHeight="1" x14ac:dyDescent="0.25">
      <c r="A186" s="8"/>
      <c r="B186" s="8"/>
      <c r="C186" s="8"/>
      <c r="D186" s="8"/>
      <c r="E186" s="9"/>
      <c r="F186" s="8"/>
      <c r="G186" s="8"/>
      <c r="H186" s="8"/>
      <c r="I186" s="8"/>
      <c r="J186" s="8"/>
      <c r="K186" s="8"/>
      <c r="L186" s="8"/>
      <c r="M186" s="8"/>
      <c r="N186" s="8"/>
      <c r="O186" s="70"/>
      <c r="P186" s="70"/>
      <c r="Q186" s="8"/>
    </row>
    <row r="187" spans="1:17" ht="12.75" customHeight="1" x14ac:dyDescent="0.25">
      <c r="A187" s="8"/>
      <c r="B187" s="8"/>
      <c r="C187" s="8"/>
      <c r="D187" s="8"/>
      <c r="E187" s="9"/>
      <c r="F187" s="8"/>
      <c r="G187" s="8"/>
      <c r="H187" s="8"/>
      <c r="I187" s="8"/>
      <c r="J187" s="8"/>
      <c r="K187" s="8"/>
      <c r="L187" s="8"/>
      <c r="M187" s="8"/>
      <c r="N187" s="8"/>
      <c r="O187" s="70"/>
      <c r="P187" s="70"/>
      <c r="Q187" s="8"/>
    </row>
    <row r="188" spans="1:17" ht="12.75" customHeight="1" x14ac:dyDescent="0.25">
      <c r="A188" s="8"/>
      <c r="B188" s="8"/>
      <c r="C188" s="8"/>
      <c r="D188" s="8"/>
      <c r="E188" s="9"/>
      <c r="F188" s="8"/>
      <c r="G188" s="8"/>
      <c r="H188" s="8"/>
      <c r="I188" s="8"/>
      <c r="J188" s="8"/>
      <c r="K188" s="8"/>
      <c r="L188" s="8"/>
      <c r="M188" s="8"/>
      <c r="N188" s="8"/>
      <c r="O188" s="70"/>
      <c r="P188" s="70"/>
      <c r="Q188" s="8"/>
    </row>
    <row r="189" spans="1:17" ht="12.75" customHeight="1" x14ac:dyDescent="0.25">
      <c r="A189" s="8"/>
      <c r="B189" s="8"/>
      <c r="C189" s="8"/>
      <c r="D189" s="8"/>
      <c r="E189" s="9"/>
      <c r="F189" s="8"/>
      <c r="G189" s="8"/>
      <c r="H189" s="8"/>
      <c r="I189" s="8"/>
      <c r="J189" s="8"/>
      <c r="K189" s="8"/>
      <c r="L189" s="8"/>
      <c r="M189" s="8"/>
      <c r="N189" s="8"/>
      <c r="O189" s="70"/>
      <c r="P189" s="70"/>
      <c r="Q189" s="8"/>
    </row>
    <row r="190" spans="1:17" ht="12.75" customHeight="1" x14ac:dyDescent="0.25">
      <c r="A190" s="8"/>
      <c r="B190" s="8"/>
      <c r="C190" s="8"/>
      <c r="D190" s="8"/>
      <c r="E190" s="9"/>
      <c r="F190" s="8"/>
      <c r="G190" s="8"/>
      <c r="H190" s="8"/>
      <c r="I190" s="8"/>
      <c r="J190" s="8"/>
      <c r="K190" s="8"/>
      <c r="L190" s="8"/>
      <c r="M190" s="8"/>
      <c r="N190" s="8"/>
      <c r="O190" s="70"/>
      <c r="P190" s="70"/>
      <c r="Q190" s="8"/>
    </row>
    <row r="191" spans="1:17" ht="12.75" customHeight="1" x14ac:dyDescent="0.25">
      <c r="A191" s="8"/>
      <c r="B191" s="8"/>
      <c r="C191" s="8"/>
      <c r="D191" s="8"/>
      <c r="E191" s="9"/>
      <c r="F191" s="8"/>
      <c r="G191" s="8"/>
      <c r="H191" s="8"/>
      <c r="I191" s="8"/>
      <c r="J191" s="8"/>
      <c r="K191" s="8"/>
      <c r="L191" s="8"/>
      <c r="M191" s="8"/>
      <c r="N191" s="8"/>
      <c r="O191" s="70"/>
      <c r="P191" s="70"/>
      <c r="Q191" s="8"/>
    </row>
    <row r="192" spans="1:17" ht="12.75" customHeight="1" x14ac:dyDescent="0.25">
      <c r="A192" s="8"/>
      <c r="B192" s="8"/>
      <c r="C192" s="8"/>
      <c r="D192" s="8"/>
      <c r="E192" s="9"/>
      <c r="F192" s="8"/>
      <c r="G192" s="8"/>
      <c r="H192" s="8"/>
      <c r="I192" s="8"/>
      <c r="J192" s="8"/>
      <c r="K192" s="8"/>
      <c r="L192" s="8"/>
      <c r="M192" s="8"/>
      <c r="N192" s="8"/>
      <c r="O192" s="70"/>
      <c r="P192" s="70"/>
      <c r="Q192" s="8"/>
    </row>
    <row r="193" spans="1:17" ht="12.75" customHeight="1" x14ac:dyDescent="0.25">
      <c r="A193" s="8"/>
      <c r="B193" s="8"/>
      <c r="C193" s="8"/>
      <c r="D193" s="8"/>
      <c r="E193" s="9"/>
      <c r="F193" s="8"/>
      <c r="G193" s="8"/>
      <c r="H193" s="8"/>
      <c r="I193" s="8"/>
      <c r="J193" s="8"/>
      <c r="K193" s="8"/>
      <c r="L193" s="8"/>
      <c r="M193" s="8"/>
      <c r="N193" s="8"/>
      <c r="O193" s="70"/>
      <c r="P193" s="70"/>
      <c r="Q193" s="8"/>
    </row>
    <row r="194" spans="1:17" ht="12.75" customHeight="1" x14ac:dyDescent="0.25">
      <c r="A194" s="8"/>
      <c r="B194" s="8"/>
      <c r="C194" s="8"/>
      <c r="D194" s="8"/>
      <c r="E194" s="9"/>
      <c r="F194" s="8"/>
      <c r="G194" s="8"/>
      <c r="H194" s="8"/>
      <c r="I194" s="8"/>
      <c r="J194" s="8"/>
      <c r="K194" s="8"/>
      <c r="L194" s="8"/>
      <c r="M194" s="8"/>
      <c r="N194" s="8"/>
      <c r="O194" s="70"/>
      <c r="P194" s="70"/>
      <c r="Q194" s="8"/>
    </row>
    <row r="195" spans="1:17" ht="12.75" customHeight="1" x14ac:dyDescent="0.25">
      <c r="A195" s="8"/>
      <c r="B195" s="8"/>
      <c r="C195" s="8"/>
      <c r="D195" s="8"/>
      <c r="E195" s="9"/>
      <c r="F195" s="8"/>
      <c r="G195" s="8"/>
      <c r="H195" s="8"/>
      <c r="I195" s="8"/>
      <c r="J195" s="8"/>
      <c r="K195" s="8"/>
      <c r="L195" s="8"/>
      <c r="M195" s="8"/>
      <c r="N195" s="8"/>
      <c r="O195" s="70"/>
      <c r="P195" s="70"/>
      <c r="Q195" s="8"/>
    </row>
    <row r="196" spans="1:17" ht="12.75" customHeight="1" x14ac:dyDescent="0.25">
      <c r="A196" s="8"/>
      <c r="B196" s="8"/>
      <c r="C196" s="8"/>
      <c r="D196" s="8"/>
      <c r="E196" s="9"/>
      <c r="F196" s="8"/>
      <c r="G196" s="8"/>
      <c r="H196" s="8"/>
      <c r="I196" s="8"/>
      <c r="J196" s="8"/>
      <c r="K196" s="8"/>
      <c r="L196" s="8"/>
      <c r="M196" s="8"/>
      <c r="N196" s="8"/>
      <c r="O196" s="70"/>
      <c r="P196" s="70"/>
      <c r="Q196" s="8"/>
    </row>
    <row r="197" spans="1:17" ht="12.75" customHeight="1" x14ac:dyDescent="0.25">
      <c r="A197" s="8"/>
      <c r="B197" s="8"/>
      <c r="C197" s="8"/>
      <c r="D197" s="8"/>
      <c r="E197" s="9"/>
      <c r="F197" s="8"/>
      <c r="G197" s="8"/>
      <c r="H197" s="8"/>
      <c r="I197" s="8"/>
      <c r="J197" s="8"/>
      <c r="K197" s="8"/>
      <c r="L197" s="8"/>
      <c r="M197" s="8"/>
      <c r="N197" s="8"/>
      <c r="O197" s="70"/>
      <c r="P197" s="70"/>
      <c r="Q197" s="8"/>
    </row>
    <row r="198" spans="1:17" ht="12.75" customHeight="1" x14ac:dyDescent="0.25">
      <c r="A198" s="8"/>
      <c r="B198" s="8"/>
      <c r="C198" s="8"/>
      <c r="D198" s="8"/>
      <c r="E198" s="9"/>
      <c r="F198" s="8"/>
      <c r="G198" s="8"/>
      <c r="H198" s="8"/>
      <c r="I198" s="8"/>
      <c r="J198" s="8"/>
      <c r="K198" s="8"/>
      <c r="L198" s="8"/>
      <c r="M198" s="8"/>
      <c r="N198" s="8"/>
      <c r="O198" s="70"/>
      <c r="P198" s="70"/>
      <c r="Q198" s="8"/>
    </row>
    <row r="199" spans="1:17" ht="12.75" customHeight="1" x14ac:dyDescent="0.25">
      <c r="A199" s="8"/>
      <c r="B199" s="8"/>
      <c r="C199" s="8"/>
      <c r="D199" s="8"/>
      <c r="E199" s="9"/>
      <c r="F199" s="8"/>
      <c r="G199" s="8"/>
      <c r="H199" s="8"/>
      <c r="I199" s="8"/>
      <c r="J199" s="8"/>
      <c r="K199" s="8"/>
      <c r="L199" s="8"/>
      <c r="M199" s="8"/>
      <c r="N199" s="8"/>
      <c r="O199" s="70"/>
      <c r="P199" s="70"/>
      <c r="Q199" s="8"/>
    </row>
    <row r="200" spans="1:17" ht="12.75" customHeight="1" x14ac:dyDescent="0.25">
      <c r="A200" s="8"/>
      <c r="B200" s="8"/>
      <c r="C200" s="8"/>
      <c r="D200" s="8"/>
      <c r="E200" s="9"/>
      <c r="F200" s="8"/>
      <c r="G200" s="8"/>
      <c r="H200" s="8"/>
      <c r="I200" s="8"/>
      <c r="J200" s="8"/>
      <c r="K200" s="8"/>
      <c r="L200" s="8"/>
      <c r="M200" s="8"/>
      <c r="N200" s="8"/>
      <c r="O200" s="70"/>
      <c r="P200" s="70"/>
      <c r="Q200" s="8"/>
    </row>
    <row r="201" spans="1:17" ht="12.75" customHeight="1" x14ac:dyDescent="0.25">
      <c r="A201" s="8"/>
      <c r="B201" s="8"/>
      <c r="C201" s="8"/>
      <c r="D201" s="8"/>
      <c r="E201" s="9"/>
      <c r="F201" s="8"/>
      <c r="G201" s="8"/>
      <c r="H201" s="8"/>
      <c r="I201" s="8"/>
      <c r="J201" s="8"/>
      <c r="K201" s="8"/>
      <c r="L201" s="8"/>
      <c r="M201" s="8"/>
      <c r="N201" s="8"/>
      <c r="O201" s="70"/>
      <c r="P201" s="70"/>
      <c r="Q201" s="8"/>
    </row>
    <row r="202" spans="1:17" ht="12.75" customHeight="1" x14ac:dyDescent="0.25">
      <c r="A202" s="8"/>
      <c r="B202" s="8"/>
      <c r="C202" s="8"/>
      <c r="D202" s="8"/>
      <c r="E202" s="9"/>
      <c r="F202" s="8"/>
      <c r="G202" s="8"/>
      <c r="H202" s="8"/>
      <c r="I202" s="8"/>
      <c r="J202" s="8"/>
      <c r="K202" s="8"/>
      <c r="L202" s="8"/>
      <c r="M202" s="8"/>
      <c r="N202" s="8"/>
      <c r="O202" s="70"/>
      <c r="P202" s="70"/>
      <c r="Q202" s="8"/>
    </row>
    <row r="203" spans="1:17" ht="12.75" customHeight="1" x14ac:dyDescent="0.25">
      <c r="A203" s="8"/>
      <c r="B203" s="8"/>
      <c r="C203" s="8"/>
      <c r="D203" s="8"/>
      <c r="E203" s="9"/>
      <c r="F203" s="8"/>
      <c r="G203" s="8"/>
      <c r="H203" s="8"/>
      <c r="I203" s="8"/>
      <c r="J203" s="8"/>
      <c r="K203" s="8"/>
      <c r="L203" s="8"/>
      <c r="M203" s="8"/>
      <c r="N203" s="8"/>
      <c r="O203" s="70"/>
      <c r="P203" s="70"/>
      <c r="Q203" s="8"/>
    </row>
    <row r="204" spans="1:17" ht="12.75" customHeight="1" x14ac:dyDescent="0.25">
      <c r="A204" s="8"/>
      <c r="B204" s="8"/>
      <c r="C204" s="8"/>
      <c r="D204" s="8"/>
      <c r="E204" s="9"/>
      <c r="F204" s="8"/>
      <c r="G204" s="8"/>
      <c r="H204" s="8"/>
      <c r="I204" s="8"/>
      <c r="J204" s="8"/>
      <c r="K204" s="8"/>
      <c r="L204" s="8"/>
      <c r="M204" s="8"/>
      <c r="N204" s="8"/>
      <c r="O204" s="70"/>
      <c r="P204" s="70"/>
      <c r="Q204" s="8"/>
    </row>
    <row r="205" spans="1:17" ht="12.75" customHeight="1" x14ac:dyDescent="0.25">
      <c r="A205" s="8"/>
      <c r="B205" s="8"/>
      <c r="C205" s="8"/>
      <c r="D205" s="8"/>
      <c r="E205" s="9"/>
      <c r="F205" s="8"/>
      <c r="G205" s="8"/>
      <c r="H205" s="8"/>
      <c r="I205" s="8"/>
      <c r="J205" s="8"/>
      <c r="K205" s="8"/>
      <c r="L205" s="8"/>
      <c r="M205" s="8"/>
      <c r="N205" s="8"/>
      <c r="O205" s="70"/>
      <c r="P205" s="70"/>
      <c r="Q205" s="8"/>
    </row>
    <row r="206" spans="1:17" ht="12.75" customHeight="1" x14ac:dyDescent="0.25">
      <c r="A206" s="8"/>
      <c r="B206" s="8"/>
      <c r="C206" s="8"/>
      <c r="D206" s="8"/>
      <c r="E206" s="9"/>
      <c r="F206" s="8"/>
      <c r="G206" s="8"/>
      <c r="H206" s="8"/>
      <c r="I206" s="8"/>
      <c r="J206" s="8"/>
      <c r="K206" s="8"/>
      <c r="L206" s="8"/>
      <c r="M206" s="8"/>
      <c r="N206" s="8"/>
      <c r="O206" s="70"/>
      <c r="P206" s="70"/>
      <c r="Q206" s="8"/>
    </row>
    <row r="207" spans="1:17" ht="12.75" customHeight="1" x14ac:dyDescent="0.25">
      <c r="A207" s="8"/>
      <c r="B207" s="8"/>
      <c r="C207" s="8"/>
      <c r="D207" s="8"/>
      <c r="E207" s="9"/>
      <c r="F207" s="8"/>
      <c r="G207" s="8"/>
      <c r="H207" s="8"/>
      <c r="I207" s="8"/>
      <c r="J207" s="8"/>
      <c r="K207" s="8"/>
      <c r="L207" s="8"/>
      <c r="M207" s="8"/>
      <c r="N207" s="8"/>
      <c r="O207" s="70"/>
      <c r="P207" s="70"/>
      <c r="Q207" s="8"/>
    </row>
    <row r="208" spans="1:17" ht="12.75" customHeight="1" x14ac:dyDescent="0.25">
      <c r="A208" s="8"/>
      <c r="B208" s="8"/>
      <c r="C208" s="8"/>
      <c r="D208" s="8"/>
      <c r="E208" s="9"/>
      <c r="F208" s="8"/>
      <c r="G208" s="8"/>
      <c r="H208" s="8"/>
      <c r="I208" s="8"/>
      <c r="J208" s="8"/>
      <c r="K208" s="8"/>
      <c r="L208" s="8"/>
      <c r="M208" s="8"/>
      <c r="N208" s="8"/>
      <c r="O208" s="70"/>
      <c r="P208" s="70"/>
      <c r="Q208" s="8"/>
    </row>
    <row r="209" spans="1:17" ht="12.75" customHeight="1" x14ac:dyDescent="0.25">
      <c r="A209" s="8"/>
      <c r="B209" s="8"/>
      <c r="C209" s="8"/>
      <c r="D209" s="8"/>
      <c r="E209" s="9"/>
      <c r="F209" s="8"/>
      <c r="G209" s="8"/>
      <c r="H209" s="8"/>
      <c r="I209" s="8"/>
      <c r="J209" s="8"/>
      <c r="K209" s="8"/>
      <c r="L209" s="8"/>
      <c r="M209" s="8"/>
      <c r="N209" s="8"/>
      <c r="O209" s="70"/>
      <c r="P209" s="70"/>
      <c r="Q209" s="8"/>
    </row>
    <row r="210" spans="1:17" ht="12.75" customHeight="1" x14ac:dyDescent="0.25">
      <c r="A210" s="8"/>
      <c r="B210" s="8"/>
      <c r="C210" s="8"/>
      <c r="D210" s="8"/>
      <c r="E210" s="9"/>
      <c r="F210" s="8"/>
      <c r="G210" s="8"/>
      <c r="H210" s="8"/>
      <c r="I210" s="8"/>
      <c r="J210" s="8"/>
      <c r="K210" s="8"/>
      <c r="L210" s="8"/>
      <c r="M210" s="8"/>
      <c r="N210" s="8"/>
      <c r="O210" s="70"/>
      <c r="P210" s="70"/>
      <c r="Q210" s="8"/>
    </row>
    <row r="211" spans="1:17" ht="12.75" customHeight="1" x14ac:dyDescent="0.25">
      <c r="A211" s="8"/>
      <c r="B211" s="8"/>
      <c r="C211" s="8"/>
      <c r="D211" s="8"/>
      <c r="E211" s="9"/>
      <c r="F211" s="8"/>
      <c r="G211" s="8"/>
      <c r="H211" s="8"/>
      <c r="I211" s="8"/>
      <c r="J211" s="8"/>
      <c r="K211" s="8"/>
      <c r="L211" s="8"/>
      <c r="M211" s="8"/>
      <c r="N211" s="8"/>
      <c r="O211" s="70"/>
      <c r="P211" s="70"/>
      <c r="Q211" s="8"/>
    </row>
    <row r="212" spans="1:17" ht="12.75" customHeight="1" x14ac:dyDescent="0.25">
      <c r="A212" s="8"/>
      <c r="B212" s="8"/>
      <c r="C212" s="8"/>
      <c r="D212" s="8"/>
      <c r="E212" s="9"/>
      <c r="F212" s="8"/>
      <c r="G212" s="8"/>
      <c r="H212" s="8"/>
      <c r="I212" s="8"/>
      <c r="J212" s="8"/>
      <c r="K212" s="8"/>
      <c r="L212" s="8"/>
      <c r="M212" s="8"/>
      <c r="N212" s="8"/>
      <c r="O212" s="70"/>
      <c r="P212" s="70"/>
      <c r="Q212" s="8"/>
    </row>
    <row r="213" spans="1:17" ht="12.75" customHeight="1" x14ac:dyDescent="0.25">
      <c r="A213" s="8"/>
      <c r="B213" s="8"/>
      <c r="C213" s="8"/>
      <c r="D213" s="8"/>
      <c r="E213" s="9"/>
      <c r="F213" s="8"/>
      <c r="G213" s="8"/>
      <c r="H213" s="8"/>
      <c r="I213" s="8"/>
      <c r="J213" s="8"/>
      <c r="K213" s="8"/>
      <c r="L213" s="8"/>
      <c r="M213" s="8"/>
      <c r="N213" s="8"/>
      <c r="O213" s="70"/>
      <c r="P213" s="70"/>
      <c r="Q213" s="8"/>
    </row>
    <row r="214" spans="1:17" ht="12.75" customHeight="1" x14ac:dyDescent="0.25">
      <c r="A214" s="8"/>
      <c r="B214" s="8"/>
      <c r="C214" s="8"/>
      <c r="D214" s="8"/>
      <c r="E214" s="9"/>
      <c r="F214" s="8"/>
      <c r="G214" s="8"/>
      <c r="H214" s="8"/>
      <c r="I214" s="8"/>
      <c r="J214" s="8"/>
      <c r="K214" s="8"/>
      <c r="L214" s="8"/>
      <c r="M214" s="8"/>
      <c r="N214" s="8"/>
      <c r="O214" s="70"/>
      <c r="P214" s="70"/>
      <c r="Q214" s="8"/>
    </row>
    <row r="215" spans="1:17" ht="12.75" customHeight="1" x14ac:dyDescent="0.25">
      <c r="A215" s="8"/>
      <c r="B215" s="8"/>
      <c r="C215" s="8"/>
      <c r="D215" s="8"/>
      <c r="E215" s="9"/>
      <c r="F215" s="8"/>
      <c r="G215" s="8"/>
      <c r="H215" s="8"/>
      <c r="I215" s="8"/>
      <c r="J215" s="8"/>
      <c r="K215" s="8"/>
      <c r="L215" s="8"/>
      <c r="M215" s="8"/>
      <c r="N215" s="8"/>
      <c r="O215" s="70"/>
      <c r="P215" s="70"/>
      <c r="Q215" s="8"/>
    </row>
    <row r="216" spans="1:17" ht="12.75" customHeight="1" x14ac:dyDescent="0.25">
      <c r="A216" s="8"/>
      <c r="B216" s="8"/>
      <c r="C216" s="8"/>
      <c r="D216" s="8"/>
      <c r="E216" s="9"/>
      <c r="F216" s="8"/>
      <c r="G216" s="8"/>
      <c r="H216" s="8"/>
      <c r="I216" s="8"/>
      <c r="J216" s="8"/>
      <c r="K216" s="8"/>
      <c r="L216" s="8"/>
      <c r="M216" s="8"/>
      <c r="N216" s="8"/>
      <c r="O216" s="70"/>
      <c r="P216" s="70"/>
      <c r="Q216" s="8"/>
    </row>
    <row r="217" spans="1:17" ht="12.75" customHeight="1" x14ac:dyDescent="0.25">
      <c r="A217" s="8"/>
      <c r="B217" s="8"/>
      <c r="C217" s="8"/>
      <c r="D217" s="8"/>
      <c r="E217" s="9"/>
      <c r="F217" s="8"/>
      <c r="G217" s="8"/>
      <c r="H217" s="8"/>
      <c r="I217" s="8"/>
      <c r="J217" s="8"/>
      <c r="K217" s="8"/>
      <c r="L217" s="8"/>
      <c r="M217" s="8"/>
      <c r="N217" s="8"/>
      <c r="O217" s="70"/>
      <c r="P217" s="70"/>
      <c r="Q217" s="8"/>
    </row>
    <row r="218" spans="1:17" ht="12.75" customHeight="1" x14ac:dyDescent="0.25">
      <c r="A218" s="8"/>
      <c r="B218" s="8"/>
      <c r="C218" s="8"/>
      <c r="D218" s="8"/>
      <c r="E218" s="9"/>
      <c r="F218" s="8"/>
      <c r="G218" s="8"/>
      <c r="H218" s="8"/>
      <c r="I218" s="8"/>
      <c r="J218" s="8"/>
      <c r="K218" s="8"/>
      <c r="L218" s="8"/>
      <c r="M218" s="8"/>
      <c r="N218" s="8"/>
      <c r="O218" s="70"/>
      <c r="P218" s="70"/>
      <c r="Q218" s="8"/>
    </row>
    <row r="219" spans="1:17" ht="12.75" customHeight="1" x14ac:dyDescent="0.25">
      <c r="A219" s="8"/>
      <c r="B219" s="8"/>
      <c r="C219" s="8"/>
      <c r="D219" s="8"/>
      <c r="E219" s="9"/>
      <c r="F219" s="8"/>
      <c r="G219" s="8"/>
      <c r="H219" s="8"/>
      <c r="I219" s="8"/>
      <c r="J219" s="8"/>
      <c r="K219" s="8"/>
      <c r="L219" s="8"/>
      <c r="M219" s="8"/>
      <c r="N219" s="8"/>
      <c r="O219" s="70"/>
      <c r="P219" s="70"/>
      <c r="Q219" s="8"/>
    </row>
    <row r="220" spans="1:17" ht="12.75" customHeight="1" x14ac:dyDescent="0.25">
      <c r="A220" s="8"/>
      <c r="B220" s="8"/>
      <c r="C220" s="8"/>
      <c r="D220" s="8"/>
      <c r="E220" s="9"/>
      <c r="F220" s="8"/>
      <c r="G220" s="8"/>
      <c r="H220" s="8"/>
      <c r="I220" s="8"/>
      <c r="J220" s="8"/>
      <c r="K220" s="8"/>
      <c r="L220" s="8"/>
      <c r="M220" s="8"/>
      <c r="N220" s="8"/>
      <c r="O220" s="70"/>
      <c r="P220" s="70"/>
      <c r="Q220" s="8"/>
    </row>
    <row r="221" spans="1:17" ht="12.75" customHeight="1" x14ac:dyDescent="0.25">
      <c r="A221" s="8"/>
      <c r="B221" s="8"/>
      <c r="C221" s="8"/>
      <c r="D221" s="8"/>
      <c r="E221" s="9"/>
      <c r="F221" s="8"/>
      <c r="G221" s="8"/>
      <c r="H221" s="8"/>
      <c r="I221" s="8"/>
      <c r="J221" s="8"/>
      <c r="K221" s="8"/>
      <c r="L221" s="8"/>
      <c r="M221" s="8"/>
      <c r="N221" s="8"/>
      <c r="O221" s="70"/>
      <c r="P221" s="70"/>
      <c r="Q221" s="8"/>
    </row>
    <row r="222" spans="1:17" ht="12.75" customHeight="1" x14ac:dyDescent="0.25">
      <c r="A222" s="8"/>
      <c r="B222" s="8"/>
      <c r="C222" s="8"/>
      <c r="D222" s="8"/>
      <c r="E222" s="9"/>
      <c r="F222" s="8"/>
      <c r="G222" s="8"/>
      <c r="H222" s="8"/>
      <c r="I222" s="8"/>
      <c r="J222" s="8"/>
      <c r="K222" s="8"/>
      <c r="L222" s="8"/>
      <c r="M222" s="8"/>
      <c r="N222" s="8"/>
      <c r="O222" s="70"/>
      <c r="P222" s="70"/>
      <c r="Q222" s="8"/>
    </row>
    <row r="223" spans="1:17" ht="12.75" customHeight="1" x14ac:dyDescent="0.25">
      <c r="A223" s="8"/>
      <c r="B223" s="8"/>
      <c r="C223" s="8"/>
      <c r="D223" s="8"/>
      <c r="E223" s="9"/>
      <c r="F223" s="8"/>
      <c r="G223" s="8"/>
      <c r="H223" s="8"/>
      <c r="I223" s="8"/>
      <c r="J223" s="8"/>
      <c r="K223" s="8"/>
      <c r="L223" s="8"/>
      <c r="M223" s="8"/>
      <c r="N223" s="8"/>
      <c r="O223" s="70"/>
      <c r="P223" s="70"/>
      <c r="Q223" s="8"/>
    </row>
    <row r="224" spans="1:17" ht="12.75" customHeight="1" x14ac:dyDescent="0.25">
      <c r="A224" s="8"/>
      <c r="B224" s="8"/>
      <c r="C224" s="8"/>
      <c r="D224" s="8"/>
      <c r="E224" s="9"/>
      <c r="F224" s="8"/>
      <c r="G224" s="8"/>
      <c r="H224" s="8"/>
      <c r="I224" s="8"/>
      <c r="J224" s="8"/>
      <c r="K224" s="8"/>
      <c r="L224" s="8"/>
      <c r="M224" s="8"/>
      <c r="N224" s="8"/>
      <c r="O224" s="70"/>
      <c r="P224" s="70"/>
      <c r="Q224" s="8"/>
    </row>
    <row r="225" spans="1:17" ht="12.75" customHeight="1" x14ac:dyDescent="0.25">
      <c r="A225" s="8"/>
      <c r="B225" s="8"/>
      <c r="C225" s="8"/>
      <c r="D225" s="8"/>
      <c r="E225" s="9"/>
      <c r="F225" s="8"/>
      <c r="G225" s="8"/>
      <c r="H225" s="8"/>
      <c r="I225" s="8"/>
      <c r="J225" s="8"/>
      <c r="K225" s="8"/>
      <c r="L225" s="8"/>
      <c r="M225" s="8"/>
      <c r="N225" s="8"/>
      <c r="O225" s="70"/>
      <c r="P225" s="70"/>
      <c r="Q225" s="8"/>
    </row>
    <row r="226" spans="1:17" ht="12.75" customHeight="1" x14ac:dyDescent="0.25">
      <c r="A226" s="8"/>
      <c r="B226" s="8"/>
      <c r="C226" s="8"/>
      <c r="D226" s="8"/>
      <c r="E226" s="9"/>
      <c r="F226" s="8"/>
      <c r="G226" s="8"/>
      <c r="H226" s="8"/>
      <c r="I226" s="8"/>
      <c r="J226" s="8"/>
      <c r="K226" s="8"/>
      <c r="L226" s="8"/>
      <c r="M226" s="8"/>
      <c r="N226" s="8"/>
      <c r="O226" s="70"/>
      <c r="P226" s="70"/>
      <c r="Q226" s="8"/>
    </row>
    <row r="227" spans="1:17" ht="12.75" customHeight="1" x14ac:dyDescent="0.25">
      <c r="A227" s="8"/>
      <c r="B227" s="8"/>
      <c r="C227" s="8"/>
      <c r="D227" s="8"/>
      <c r="E227" s="9"/>
      <c r="F227" s="8"/>
      <c r="G227" s="8"/>
      <c r="H227" s="8"/>
      <c r="I227" s="8"/>
      <c r="J227" s="8"/>
      <c r="K227" s="8"/>
      <c r="L227" s="8"/>
      <c r="M227" s="8"/>
      <c r="N227" s="8"/>
      <c r="O227" s="70"/>
      <c r="P227" s="70"/>
      <c r="Q227" s="8"/>
    </row>
    <row r="228" spans="1:17" ht="12.75" customHeight="1" x14ac:dyDescent="0.25">
      <c r="A228" s="8"/>
      <c r="B228" s="8"/>
      <c r="C228" s="8"/>
      <c r="D228" s="8"/>
      <c r="E228" s="9"/>
      <c r="F228" s="8"/>
      <c r="G228" s="8"/>
      <c r="H228" s="8"/>
      <c r="I228" s="8"/>
      <c r="J228" s="8"/>
      <c r="K228" s="8"/>
      <c r="L228" s="8"/>
      <c r="M228" s="8"/>
      <c r="N228" s="8"/>
      <c r="O228" s="70"/>
      <c r="P228" s="70"/>
      <c r="Q228" s="8"/>
    </row>
    <row r="229" spans="1:17" ht="12.75" customHeight="1" x14ac:dyDescent="0.25">
      <c r="A229" s="8"/>
      <c r="B229" s="8"/>
      <c r="C229" s="8"/>
      <c r="D229" s="8"/>
      <c r="E229" s="9"/>
      <c r="F229" s="8"/>
      <c r="G229" s="8"/>
      <c r="H229" s="8"/>
      <c r="I229" s="8"/>
      <c r="J229" s="8"/>
      <c r="K229" s="8"/>
      <c r="L229" s="8"/>
      <c r="M229" s="8"/>
      <c r="N229" s="8"/>
      <c r="O229" s="70"/>
      <c r="P229" s="70"/>
      <c r="Q229" s="8"/>
    </row>
    <row r="230" spans="1:17" ht="12.75" customHeight="1" x14ac:dyDescent="0.25">
      <c r="A230" s="8"/>
      <c r="B230" s="8"/>
      <c r="C230" s="8"/>
      <c r="D230" s="8"/>
      <c r="E230" s="9"/>
      <c r="F230" s="8"/>
      <c r="G230" s="8"/>
      <c r="H230" s="8"/>
      <c r="I230" s="8"/>
      <c r="J230" s="8"/>
      <c r="K230" s="8"/>
      <c r="L230" s="8"/>
      <c r="M230" s="8"/>
      <c r="N230" s="8"/>
      <c r="O230" s="70"/>
      <c r="P230" s="70"/>
      <c r="Q230" s="8"/>
    </row>
    <row r="231" spans="1:17" ht="12.75" customHeight="1" x14ac:dyDescent="0.25">
      <c r="A231" s="8"/>
      <c r="B231" s="8"/>
      <c r="C231" s="8"/>
      <c r="D231" s="8"/>
      <c r="E231" s="9"/>
      <c r="F231" s="8"/>
      <c r="G231" s="8"/>
      <c r="H231" s="8"/>
      <c r="I231" s="8"/>
      <c r="J231" s="8"/>
      <c r="K231" s="8"/>
      <c r="L231" s="8"/>
      <c r="M231" s="8"/>
      <c r="N231" s="8"/>
      <c r="O231" s="70"/>
      <c r="P231" s="70"/>
      <c r="Q231" s="8"/>
    </row>
    <row r="232" spans="1:17" ht="12.75" customHeight="1" x14ac:dyDescent="0.25">
      <c r="A232" s="8"/>
      <c r="B232" s="8"/>
      <c r="C232" s="8"/>
      <c r="D232" s="8"/>
      <c r="E232" s="9"/>
      <c r="F232" s="8"/>
      <c r="G232" s="8"/>
      <c r="H232" s="8"/>
      <c r="I232" s="8"/>
      <c r="J232" s="8"/>
      <c r="K232" s="8"/>
      <c r="L232" s="8"/>
      <c r="M232" s="8"/>
      <c r="N232" s="8"/>
      <c r="O232" s="70"/>
      <c r="P232" s="70"/>
      <c r="Q232" s="8"/>
    </row>
    <row r="233" spans="1:17" ht="12.75" customHeight="1" x14ac:dyDescent="0.25">
      <c r="A233" s="8"/>
      <c r="B233" s="8"/>
      <c r="C233" s="8"/>
      <c r="D233" s="8"/>
      <c r="E233" s="9"/>
      <c r="F233" s="8"/>
      <c r="G233" s="8"/>
      <c r="H233" s="8"/>
      <c r="I233" s="8"/>
      <c r="J233" s="8"/>
      <c r="K233" s="8"/>
      <c r="L233" s="8"/>
      <c r="M233" s="8"/>
      <c r="N233" s="8"/>
      <c r="O233" s="70"/>
      <c r="P233" s="70"/>
      <c r="Q233" s="8"/>
    </row>
    <row r="234" spans="1:17" ht="12.75" customHeight="1" x14ac:dyDescent="0.25">
      <c r="A234" s="8"/>
      <c r="B234" s="8"/>
      <c r="C234" s="8"/>
      <c r="D234" s="8"/>
      <c r="E234" s="9"/>
      <c r="F234" s="8"/>
      <c r="G234" s="8"/>
      <c r="H234" s="8"/>
      <c r="I234" s="8"/>
      <c r="J234" s="8"/>
      <c r="K234" s="8"/>
      <c r="L234" s="8"/>
      <c r="M234" s="8"/>
      <c r="N234" s="8"/>
      <c r="O234" s="70"/>
      <c r="P234" s="70"/>
      <c r="Q234" s="8"/>
    </row>
    <row r="235" spans="1:17" ht="12.75" customHeight="1" x14ac:dyDescent="0.25">
      <c r="A235" s="8"/>
      <c r="B235" s="8"/>
      <c r="C235" s="8"/>
      <c r="D235" s="8"/>
      <c r="E235" s="9"/>
      <c r="F235" s="8"/>
      <c r="G235" s="8"/>
      <c r="H235" s="8"/>
      <c r="I235" s="8"/>
      <c r="J235" s="8"/>
      <c r="K235" s="8"/>
      <c r="L235" s="8"/>
      <c r="M235" s="8"/>
      <c r="N235" s="8"/>
      <c r="O235" s="70"/>
      <c r="P235" s="70"/>
      <c r="Q235" s="8"/>
    </row>
    <row r="236" spans="1:17" ht="12.75" customHeight="1" x14ac:dyDescent="0.25">
      <c r="A236" s="8"/>
      <c r="B236" s="8"/>
      <c r="C236" s="8"/>
      <c r="D236" s="8"/>
      <c r="E236" s="9"/>
      <c r="F236" s="8"/>
      <c r="G236" s="8"/>
      <c r="H236" s="8"/>
      <c r="I236" s="8"/>
      <c r="J236" s="8"/>
      <c r="K236" s="8"/>
      <c r="L236" s="8"/>
      <c r="M236" s="8"/>
      <c r="N236" s="8"/>
      <c r="O236" s="70"/>
      <c r="P236" s="70"/>
      <c r="Q236" s="8"/>
    </row>
    <row r="237" spans="1:17" ht="12.75" customHeight="1" x14ac:dyDescent="0.25">
      <c r="A237" s="8"/>
      <c r="B237" s="8"/>
      <c r="C237" s="8"/>
      <c r="D237" s="8"/>
      <c r="E237" s="9"/>
      <c r="F237" s="8"/>
      <c r="G237" s="8"/>
      <c r="H237" s="8"/>
      <c r="I237" s="8"/>
      <c r="J237" s="8"/>
      <c r="K237" s="8"/>
      <c r="L237" s="8"/>
      <c r="M237" s="8"/>
      <c r="N237" s="8"/>
      <c r="O237" s="70"/>
      <c r="P237" s="70"/>
      <c r="Q237" s="8"/>
    </row>
    <row r="238" spans="1:17" ht="12.75" customHeight="1" x14ac:dyDescent="0.25">
      <c r="A238" s="8"/>
      <c r="B238" s="8"/>
      <c r="C238" s="8"/>
      <c r="D238" s="8"/>
      <c r="E238" s="9"/>
      <c r="F238" s="8"/>
      <c r="G238" s="8"/>
      <c r="H238" s="8"/>
      <c r="I238" s="8"/>
      <c r="J238" s="8"/>
      <c r="K238" s="8"/>
      <c r="L238" s="8"/>
      <c r="M238" s="8"/>
      <c r="N238" s="8"/>
      <c r="O238" s="70"/>
      <c r="P238" s="70"/>
      <c r="Q238" s="8"/>
    </row>
    <row r="239" spans="1:17" ht="12.75" customHeight="1" x14ac:dyDescent="0.25">
      <c r="A239" s="8"/>
      <c r="B239" s="8"/>
      <c r="C239" s="8"/>
      <c r="D239" s="8"/>
      <c r="E239" s="9"/>
      <c r="F239" s="8"/>
      <c r="G239" s="8"/>
      <c r="H239" s="8"/>
      <c r="I239" s="8"/>
      <c r="J239" s="8"/>
      <c r="K239" s="8"/>
      <c r="L239" s="8"/>
      <c r="M239" s="8"/>
      <c r="N239" s="8"/>
      <c r="O239" s="70"/>
      <c r="P239" s="70"/>
      <c r="Q239" s="8"/>
    </row>
    <row r="240" spans="1:17" ht="12.75" customHeight="1" x14ac:dyDescent="0.25">
      <c r="A240" s="8"/>
      <c r="B240" s="8"/>
      <c r="C240" s="8"/>
      <c r="D240" s="8"/>
      <c r="E240" s="9"/>
      <c r="F240" s="8"/>
      <c r="G240" s="8"/>
      <c r="H240" s="8"/>
      <c r="I240" s="8"/>
      <c r="J240" s="8"/>
      <c r="K240" s="8"/>
      <c r="L240" s="8"/>
      <c r="M240" s="8"/>
      <c r="N240" s="8"/>
      <c r="O240" s="70"/>
      <c r="P240" s="70"/>
      <c r="Q240" s="8"/>
    </row>
    <row r="241" spans="1:17" ht="12.75" customHeight="1" x14ac:dyDescent="0.25">
      <c r="A241" s="8"/>
      <c r="B241" s="8"/>
      <c r="C241" s="8"/>
      <c r="D241" s="8"/>
      <c r="E241" s="9"/>
      <c r="F241" s="8"/>
      <c r="G241" s="8"/>
      <c r="H241" s="8"/>
      <c r="I241" s="8"/>
      <c r="J241" s="8"/>
      <c r="K241" s="8"/>
      <c r="L241" s="8"/>
      <c r="M241" s="8"/>
      <c r="N241" s="8"/>
      <c r="O241" s="70"/>
      <c r="P241" s="70"/>
      <c r="Q241" s="8"/>
    </row>
    <row r="242" spans="1:17" ht="12.75" customHeight="1" x14ac:dyDescent="0.25">
      <c r="A242" s="8"/>
      <c r="B242" s="8"/>
      <c r="C242" s="8"/>
      <c r="D242" s="8"/>
      <c r="E242" s="9"/>
      <c r="F242" s="8"/>
      <c r="G242" s="8"/>
      <c r="H242" s="8"/>
      <c r="I242" s="8"/>
      <c r="J242" s="8"/>
      <c r="K242" s="8"/>
      <c r="L242" s="8"/>
      <c r="M242" s="8"/>
      <c r="N242" s="8"/>
      <c r="O242" s="70"/>
      <c r="P242" s="70"/>
      <c r="Q242" s="8"/>
    </row>
    <row r="243" spans="1:17" ht="12.75" customHeight="1" x14ac:dyDescent="0.25">
      <c r="A243" s="8"/>
      <c r="B243" s="8"/>
      <c r="C243" s="8"/>
      <c r="D243" s="8"/>
      <c r="E243" s="9"/>
      <c r="F243" s="8"/>
      <c r="G243" s="8"/>
      <c r="H243" s="8"/>
      <c r="I243" s="8"/>
      <c r="J243" s="8"/>
      <c r="K243" s="8"/>
      <c r="L243" s="8"/>
      <c r="M243" s="8"/>
      <c r="N243" s="8"/>
      <c r="O243" s="70"/>
      <c r="P243" s="70"/>
      <c r="Q243" s="8"/>
    </row>
    <row r="244" spans="1:17" ht="12.75" customHeight="1" x14ac:dyDescent="0.25">
      <c r="A244" s="8"/>
      <c r="B244" s="8"/>
      <c r="C244" s="8"/>
      <c r="D244" s="8"/>
      <c r="E244" s="9"/>
      <c r="F244" s="8"/>
      <c r="G244" s="8"/>
      <c r="H244" s="8"/>
      <c r="I244" s="8"/>
      <c r="J244" s="8"/>
      <c r="K244" s="8"/>
      <c r="L244" s="8"/>
      <c r="M244" s="8"/>
      <c r="N244" s="8"/>
      <c r="O244" s="70"/>
      <c r="P244" s="70"/>
      <c r="Q244" s="8"/>
    </row>
    <row r="245" spans="1:17" ht="12.75" customHeight="1" x14ac:dyDescent="0.25">
      <c r="A245" s="8"/>
      <c r="B245" s="8"/>
      <c r="C245" s="8"/>
      <c r="D245" s="8"/>
      <c r="E245" s="9"/>
      <c r="F245" s="8"/>
      <c r="G245" s="8"/>
      <c r="H245" s="8"/>
      <c r="I245" s="8"/>
      <c r="J245" s="8"/>
      <c r="K245" s="8"/>
      <c r="L245" s="8"/>
      <c r="M245" s="8"/>
      <c r="N245" s="8"/>
      <c r="O245" s="70"/>
      <c r="P245" s="70"/>
      <c r="Q245" s="8"/>
    </row>
    <row r="246" spans="1:17" ht="12.75" customHeight="1" x14ac:dyDescent="0.25">
      <c r="A246" s="8"/>
      <c r="B246" s="8"/>
      <c r="C246" s="8"/>
      <c r="D246" s="8"/>
      <c r="E246" s="9"/>
      <c r="F246" s="8"/>
      <c r="G246" s="8"/>
      <c r="H246" s="8"/>
      <c r="I246" s="8"/>
      <c r="J246" s="8"/>
      <c r="K246" s="8"/>
      <c r="L246" s="8"/>
      <c r="M246" s="8"/>
      <c r="N246" s="8"/>
      <c r="O246" s="70"/>
      <c r="P246" s="70"/>
      <c r="Q246" s="8"/>
    </row>
    <row r="247" spans="1:17" ht="12.75" customHeight="1" x14ac:dyDescent="0.25">
      <c r="A247" s="8"/>
      <c r="B247" s="8"/>
      <c r="C247" s="8"/>
      <c r="D247" s="8"/>
      <c r="E247" s="9"/>
      <c r="F247" s="8"/>
      <c r="G247" s="8"/>
      <c r="H247" s="8"/>
      <c r="I247" s="8"/>
      <c r="J247" s="8"/>
      <c r="K247" s="8"/>
      <c r="L247" s="8"/>
      <c r="M247" s="8"/>
      <c r="N247" s="8"/>
      <c r="O247" s="70"/>
      <c r="P247" s="70"/>
      <c r="Q247" s="8"/>
    </row>
    <row r="248" spans="1:17" ht="12.75" customHeight="1" x14ac:dyDescent="0.25">
      <c r="A248" s="8"/>
      <c r="B248" s="8"/>
      <c r="C248" s="8"/>
      <c r="D248" s="8"/>
      <c r="E248" s="9"/>
      <c r="F248" s="8"/>
      <c r="G248" s="8"/>
      <c r="H248" s="8"/>
      <c r="I248" s="8"/>
      <c r="J248" s="8"/>
      <c r="K248" s="8"/>
      <c r="L248" s="8"/>
      <c r="M248" s="8"/>
      <c r="N248" s="8"/>
      <c r="O248" s="70"/>
      <c r="P248" s="70"/>
      <c r="Q248" s="8"/>
    </row>
    <row r="249" spans="1:17" ht="12.75" customHeight="1" x14ac:dyDescent="0.25">
      <c r="A249" s="8"/>
      <c r="B249" s="8"/>
      <c r="C249" s="8"/>
      <c r="D249" s="8"/>
      <c r="E249" s="9"/>
      <c r="F249" s="8"/>
      <c r="G249" s="8"/>
      <c r="H249" s="8"/>
      <c r="I249" s="8"/>
      <c r="J249" s="8"/>
      <c r="K249" s="8"/>
      <c r="L249" s="8"/>
      <c r="M249" s="8"/>
      <c r="N249" s="8"/>
      <c r="O249" s="70"/>
      <c r="P249" s="70"/>
      <c r="Q249" s="8"/>
    </row>
    <row r="250" spans="1:17" ht="12.75" customHeight="1" x14ac:dyDescent="0.25">
      <c r="A250" s="8"/>
      <c r="B250" s="8"/>
      <c r="C250" s="8"/>
      <c r="D250" s="8"/>
      <c r="E250" s="9"/>
      <c r="F250" s="8"/>
      <c r="G250" s="8"/>
      <c r="H250" s="8"/>
      <c r="I250" s="8"/>
      <c r="J250" s="8"/>
      <c r="K250" s="8"/>
      <c r="L250" s="8"/>
      <c r="M250" s="8"/>
      <c r="N250" s="8"/>
      <c r="O250" s="70"/>
      <c r="P250" s="70"/>
      <c r="Q250" s="8"/>
    </row>
    <row r="251" spans="1:17" ht="12.75" customHeight="1" x14ac:dyDescent="0.25">
      <c r="A251" s="8"/>
      <c r="B251" s="8"/>
      <c r="C251" s="8"/>
      <c r="D251" s="8"/>
      <c r="E251" s="9"/>
      <c r="F251" s="8"/>
      <c r="G251" s="8"/>
      <c r="H251" s="8"/>
      <c r="I251" s="8"/>
      <c r="J251" s="8"/>
      <c r="K251" s="8"/>
      <c r="L251" s="8"/>
      <c r="M251" s="8"/>
      <c r="N251" s="8"/>
      <c r="O251" s="70"/>
      <c r="P251" s="70"/>
      <c r="Q251" s="8"/>
    </row>
    <row r="252" spans="1:17" ht="12.75" customHeight="1" x14ac:dyDescent="0.25">
      <c r="A252" s="8"/>
      <c r="B252" s="8"/>
      <c r="C252" s="8"/>
      <c r="D252" s="8"/>
      <c r="E252" s="9"/>
      <c r="F252" s="8"/>
      <c r="G252" s="8"/>
      <c r="H252" s="8"/>
      <c r="I252" s="8"/>
      <c r="J252" s="8"/>
      <c r="K252" s="8"/>
      <c r="L252" s="8"/>
      <c r="M252" s="8"/>
      <c r="N252" s="8"/>
      <c r="O252" s="70"/>
      <c r="P252" s="70"/>
      <c r="Q252" s="8"/>
    </row>
    <row r="253" spans="1:17" ht="12.75" customHeight="1" x14ac:dyDescent="0.25">
      <c r="A253" s="8"/>
      <c r="B253" s="8"/>
      <c r="C253" s="8"/>
      <c r="D253" s="8"/>
      <c r="E253" s="9"/>
      <c r="F253" s="8"/>
      <c r="G253" s="8"/>
      <c r="H253" s="8"/>
      <c r="I253" s="8"/>
      <c r="J253" s="8"/>
      <c r="K253" s="8"/>
      <c r="L253" s="8"/>
      <c r="M253" s="8"/>
      <c r="N253" s="8"/>
      <c r="O253" s="70"/>
      <c r="P253" s="70"/>
      <c r="Q253" s="8"/>
    </row>
    <row r="254" spans="1:17" ht="12.75" customHeight="1" x14ac:dyDescent="0.25">
      <c r="A254" s="8"/>
      <c r="B254" s="8"/>
      <c r="C254" s="8"/>
      <c r="D254" s="8"/>
      <c r="E254" s="9"/>
      <c r="F254" s="8"/>
      <c r="G254" s="8"/>
      <c r="H254" s="8"/>
      <c r="I254" s="8"/>
      <c r="J254" s="8"/>
      <c r="K254" s="8"/>
      <c r="L254" s="8"/>
      <c r="M254" s="8"/>
      <c r="N254" s="8"/>
      <c r="O254" s="70"/>
      <c r="P254" s="70"/>
      <c r="Q254" s="8"/>
    </row>
    <row r="255" spans="1:17" ht="12.75" customHeight="1" x14ac:dyDescent="0.25">
      <c r="A255" s="8"/>
      <c r="B255" s="8"/>
      <c r="C255" s="8"/>
      <c r="D255" s="8"/>
      <c r="E255" s="9"/>
      <c r="F255" s="8"/>
      <c r="G255" s="8"/>
      <c r="H255" s="8"/>
      <c r="I255" s="8"/>
      <c r="J255" s="8"/>
      <c r="K255" s="8"/>
      <c r="L255" s="8"/>
      <c r="M255" s="8"/>
      <c r="N255" s="8"/>
      <c r="O255" s="70"/>
      <c r="P255" s="70"/>
      <c r="Q255" s="8"/>
    </row>
    <row r="256" spans="1:17" ht="12.75" customHeight="1" x14ac:dyDescent="0.25">
      <c r="A256" s="8"/>
      <c r="B256" s="8"/>
      <c r="C256" s="8"/>
      <c r="D256" s="8"/>
      <c r="E256" s="9"/>
      <c r="F256" s="8"/>
      <c r="G256" s="8"/>
      <c r="H256" s="8"/>
      <c r="I256" s="8"/>
      <c r="J256" s="8"/>
      <c r="K256" s="8"/>
      <c r="L256" s="8"/>
      <c r="M256" s="8"/>
      <c r="N256" s="8"/>
      <c r="O256" s="70"/>
      <c r="P256" s="70"/>
      <c r="Q256" s="8"/>
    </row>
    <row r="257" spans="1:17" ht="12.75" customHeight="1" x14ac:dyDescent="0.25">
      <c r="A257" s="8"/>
      <c r="B257" s="8"/>
      <c r="C257" s="8"/>
      <c r="D257" s="8"/>
      <c r="E257" s="9"/>
      <c r="F257" s="8"/>
      <c r="G257" s="8"/>
      <c r="H257" s="8"/>
      <c r="I257" s="8"/>
      <c r="J257" s="8"/>
      <c r="K257" s="8"/>
      <c r="L257" s="8"/>
      <c r="M257" s="8"/>
      <c r="N257" s="8"/>
      <c r="O257" s="70"/>
      <c r="P257" s="70"/>
      <c r="Q257" s="8"/>
    </row>
    <row r="258" spans="1:17" ht="12.75" customHeight="1" x14ac:dyDescent="0.25">
      <c r="A258" s="8"/>
      <c r="B258" s="8"/>
      <c r="C258" s="8"/>
      <c r="D258" s="8"/>
      <c r="E258" s="9"/>
      <c r="F258" s="8"/>
      <c r="G258" s="8"/>
      <c r="H258" s="8"/>
      <c r="I258" s="8"/>
      <c r="J258" s="8"/>
      <c r="K258" s="8"/>
      <c r="L258" s="8"/>
      <c r="M258" s="8"/>
      <c r="N258" s="8"/>
      <c r="O258" s="70"/>
      <c r="P258" s="70"/>
      <c r="Q258" s="8"/>
    </row>
    <row r="259" spans="1:17" ht="12.75" customHeight="1" x14ac:dyDescent="0.25">
      <c r="A259" s="8"/>
      <c r="B259" s="8"/>
      <c r="C259" s="8"/>
      <c r="D259" s="8"/>
      <c r="E259" s="9"/>
      <c r="F259" s="8"/>
      <c r="G259" s="8"/>
      <c r="H259" s="8"/>
      <c r="I259" s="8"/>
      <c r="J259" s="8"/>
      <c r="K259" s="8"/>
      <c r="L259" s="8"/>
      <c r="M259" s="8"/>
      <c r="N259" s="8"/>
      <c r="O259" s="70"/>
      <c r="P259" s="70"/>
      <c r="Q259" s="8"/>
    </row>
    <row r="260" spans="1:17" ht="12.75" customHeight="1" x14ac:dyDescent="0.25">
      <c r="A260" s="8"/>
      <c r="B260" s="8"/>
      <c r="C260" s="8"/>
      <c r="D260" s="8"/>
      <c r="E260" s="9"/>
      <c r="F260" s="8"/>
      <c r="G260" s="8"/>
      <c r="H260" s="8"/>
      <c r="I260" s="8"/>
      <c r="J260" s="8"/>
      <c r="K260" s="8"/>
      <c r="L260" s="8"/>
      <c r="M260" s="8"/>
      <c r="N260" s="8"/>
      <c r="O260" s="70"/>
      <c r="P260" s="70"/>
      <c r="Q260" s="8"/>
    </row>
    <row r="261" spans="1:17" ht="12.75" customHeight="1" x14ac:dyDescent="0.25">
      <c r="A261" s="8"/>
      <c r="B261" s="8"/>
      <c r="C261" s="8"/>
      <c r="D261" s="8"/>
      <c r="E261" s="9"/>
      <c r="F261" s="8"/>
      <c r="G261" s="8"/>
      <c r="H261" s="8"/>
      <c r="I261" s="8"/>
      <c r="J261" s="8"/>
      <c r="K261" s="8"/>
      <c r="L261" s="8"/>
      <c r="M261" s="8"/>
      <c r="N261" s="8"/>
      <c r="O261" s="70"/>
      <c r="P261" s="70"/>
      <c r="Q261" s="8"/>
    </row>
    <row r="262" spans="1:17" ht="12.75" customHeight="1" x14ac:dyDescent="0.25">
      <c r="A262" s="8"/>
      <c r="B262" s="8"/>
      <c r="C262" s="8"/>
      <c r="D262" s="8"/>
      <c r="E262" s="9"/>
      <c r="F262" s="8"/>
      <c r="G262" s="8"/>
      <c r="H262" s="8"/>
      <c r="I262" s="8"/>
      <c r="J262" s="8"/>
      <c r="K262" s="8"/>
      <c r="L262" s="8"/>
      <c r="M262" s="8"/>
      <c r="N262" s="8"/>
      <c r="O262" s="70"/>
      <c r="P262" s="70"/>
      <c r="Q262" s="8"/>
    </row>
    <row r="263" spans="1:17" ht="12.75" customHeight="1" x14ac:dyDescent="0.25">
      <c r="A263" s="8"/>
      <c r="B263" s="8"/>
      <c r="C263" s="8"/>
      <c r="D263" s="8"/>
      <c r="E263" s="9"/>
      <c r="F263" s="8"/>
      <c r="G263" s="8"/>
      <c r="H263" s="8"/>
      <c r="I263" s="8"/>
      <c r="J263" s="8"/>
      <c r="K263" s="8"/>
      <c r="L263" s="8"/>
      <c r="M263" s="8"/>
      <c r="N263" s="8"/>
      <c r="O263" s="70"/>
      <c r="P263" s="70"/>
      <c r="Q263" s="8"/>
    </row>
    <row r="264" spans="1:17" ht="12.75" customHeight="1" x14ac:dyDescent="0.25">
      <c r="A264" s="8"/>
      <c r="B264" s="8"/>
      <c r="C264" s="8"/>
      <c r="D264" s="8"/>
      <c r="E264" s="9"/>
      <c r="F264" s="8"/>
      <c r="G264" s="8"/>
      <c r="H264" s="8"/>
      <c r="I264" s="8"/>
      <c r="J264" s="8"/>
      <c r="K264" s="8"/>
      <c r="L264" s="8"/>
      <c r="M264" s="8"/>
      <c r="N264" s="8"/>
      <c r="O264" s="70"/>
      <c r="P264" s="70"/>
      <c r="Q264" s="8"/>
    </row>
    <row r="265" spans="1:17" ht="12.75" customHeight="1" x14ac:dyDescent="0.25">
      <c r="A265" s="8"/>
      <c r="B265" s="8"/>
      <c r="C265" s="8"/>
      <c r="D265" s="8"/>
      <c r="E265" s="9"/>
      <c r="F265" s="8"/>
      <c r="G265" s="8"/>
      <c r="H265" s="8"/>
      <c r="I265" s="8"/>
      <c r="J265" s="8"/>
      <c r="K265" s="8"/>
      <c r="L265" s="8"/>
      <c r="M265" s="8"/>
      <c r="N265" s="8"/>
      <c r="O265" s="70"/>
      <c r="P265" s="70"/>
      <c r="Q265" s="8"/>
    </row>
    <row r="266" spans="1:17" ht="12.75" customHeight="1" x14ac:dyDescent="0.25">
      <c r="A266" s="8"/>
      <c r="B266" s="8"/>
      <c r="C266" s="8"/>
      <c r="D266" s="8"/>
      <c r="E266" s="9"/>
      <c r="F266" s="8"/>
      <c r="G266" s="8"/>
      <c r="H266" s="8"/>
      <c r="I266" s="8"/>
      <c r="J266" s="8"/>
      <c r="K266" s="8"/>
      <c r="L266" s="8"/>
      <c r="M266" s="8"/>
      <c r="N266" s="8"/>
      <c r="O266" s="70"/>
      <c r="P266" s="70"/>
      <c r="Q266" s="8"/>
    </row>
    <row r="267" spans="1:17" ht="12.75" customHeight="1" x14ac:dyDescent="0.25">
      <c r="A267" s="8"/>
      <c r="B267" s="8"/>
      <c r="C267" s="8"/>
      <c r="D267" s="8"/>
      <c r="E267" s="9"/>
      <c r="F267" s="8"/>
      <c r="G267" s="8"/>
      <c r="H267" s="8"/>
      <c r="I267" s="8"/>
      <c r="J267" s="8"/>
      <c r="K267" s="8"/>
      <c r="L267" s="8"/>
      <c r="M267" s="8"/>
      <c r="N267" s="8"/>
      <c r="O267" s="70"/>
      <c r="P267" s="70"/>
      <c r="Q267" s="8"/>
    </row>
    <row r="268" spans="1:17" ht="12.75" customHeight="1" x14ac:dyDescent="0.25">
      <c r="A268" s="8"/>
      <c r="B268" s="8"/>
      <c r="C268" s="8"/>
      <c r="D268" s="8"/>
      <c r="E268" s="9"/>
      <c r="F268" s="8"/>
      <c r="G268" s="8"/>
      <c r="H268" s="8"/>
      <c r="I268" s="8"/>
      <c r="J268" s="8"/>
      <c r="K268" s="8"/>
      <c r="L268" s="8"/>
      <c r="M268" s="8"/>
      <c r="N268" s="8"/>
      <c r="O268" s="70"/>
      <c r="P268" s="70"/>
      <c r="Q268" s="8"/>
    </row>
    <row r="269" spans="1:17" ht="12.75" customHeight="1" x14ac:dyDescent="0.25">
      <c r="A269" s="8"/>
      <c r="B269" s="8"/>
      <c r="C269" s="8"/>
      <c r="D269" s="8"/>
      <c r="E269" s="9"/>
      <c r="F269" s="8"/>
      <c r="G269" s="8"/>
      <c r="H269" s="8"/>
      <c r="I269" s="8"/>
      <c r="J269" s="8"/>
      <c r="K269" s="8"/>
      <c r="L269" s="8"/>
      <c r="M269" s="8"/>
      <c r="N269" s="8"/>
      <c r="O269" s="70"/>
      <c r="P269" s="70"/>
      <c r="Q269" s="8"/>
    </row>
    <row r="270" spans="1:17" ht="12.75" customHeight="1" x14ac:dyDescent="0.25">
      <c r="A270" s="8"/>
      <c r="B270" s="8"/>
      <c r="C270" s="8"/>
      <c r="D270" s="8"/>
      <c r="E270" s="9"/>
      <c r="F270" s="8"/>
      <c r="G270" s="8"/>
      <c r="H270" s="8"/>
      <c r="I270" s="8"/>
      <c r="J270" s="8"/>
      <c r="K270" s="8"/>
      <c r="L270" s="8"/>
      <c r="M270" s="8"/>
      <c r="N270" s="8"/>
      <c r="O270" s="70"/>
      <c r="P270" s="70"/>
      <c r="Q270" s="8"/>
    </row>
    <row r="271" spans="1:17" ht="12.75" customHeight="1" x14ac:dyDescent="0.25">
      <c r="A271" s="8"/>
      <c r="B271" s="8"/>
      <c r="C271" s="8"/>
      <c r="D271" s="8"/>
      <c r="E271" s="9"/>
      <c r="F271" s="8"/>
      <c r="G271" s="8"/>
      <c r="H271" s="8"/>
      <c r="I271" s="8"/>
      <c r="J271" s="8"/>
      <c r="K271" s="8"/>
      <c r="L271" s="8"/>
      <c r="M271" s="8"/>
      <c r="N271" s="8"/>
      <c r="O271" s="70"/>
      <c r="P271" s="70"/>
      <c r="Q271" s="8"/>
    </row>
    <row r="272" spans="1:17" ht="12.75" customHeight="1" x14ac:dyDescent="0.25">
      <c r="A272" s="8"/>
      <c r="B272" s="8"/>
      <c r="C272" s="8"/>
      <c r="D272" s="8"/>
      <c r="E272" s="9"/>
      <c r="F272" s="8"/>
      <c r="G272" s="8"/>
      <c r="H272" s="8"/>
      <c r="I272" s="8"/>
      <c r="J272" s="8"/>
      <c r="K272" s="8"/>
      <c r="L272" s="8"/>
      <c r="M272" s="8"/>
      <c r="N272" s="8"/>
      <c r="O272" s="70"/>
      <c r="P272" s="70"/>
      <c r="Q272" s="8"/>
    </row>
    <row r="273" spans="1:17" ht="12.75" customHeight="1" x14ac:dyDescent="0.25">
      <c r="A273" s="8"/>
      <c r="B273" s="8"/>
      <c r="C273" s="8"/>
      <c r="D273" s="8"/>
      <c r="E273" s="9"/>
      <c r="F273" s="8"/>
      <c r="G273" s="8"/>
      <c r="H273" s="8"/>
      <c r="I273" s="8"/>
      <c r="J273" s="8"/>
      <c r="K273" s="8"/>
      <c r="L273" s="8"/>
      <c r="M273" s="8"/>
      <c r="N273" s="8"/>
      <c r="O273" s="70"/>
      <c r="P273" s="70"/>
      <c r="Q273" s="8"/>
    </row>
    <row r="274" spans="1:17" ht="12.75" customHeight="1" x14ac:dyDescent="0.25">
      <c r="A274" s="8"/>
      <c r="B274" s="8"/>
      <c r="C274" s="8"/>
      <c r="D274" s="8"/>
      <c r="E274" s="9"/>
      <c r="F274" s="8"/>
      <c r="G274" s="8"/>
      <c r="H274" s="8"/>
      <c r="I274" s="8"/>
      <c r="J274" s="8"/>
      <c r="K274" s="8"/>
      <c r="L274" s="8"/>
      <c r="M274" s="8"/>
      <c r="N274" s="8"/>
      <c r="O274" s="70"/>
      <c r="P274" s="70"/>
      <c r="Q274" s="8"/>
    </row>
    <row r="275" spans="1:17" ht="12.75" customHeight="1" x14ac:dyDescent="0.25">
      <c r="A275" s="8"/>
      <c r="B275" s="8"/>
      <c r="C275" s="8"/>
      <c r="D275" s="8"/>
      <c r="E275" s="9"/>
      <c r="F275" s="8"/>
      <c r="G275" s="8"/>
      <c r="H275" s="8"/>
      <c r="I275" s="8"/>
      <c r="J275" s="8"/>
      <c r="K275" s="8"/>
      <c r="L275" s="8"/>
      <c r="M275" s="8"/>
      <c r="N275" s="8"/>
      <c r="O275" s="70"/>
      <c r="P275" s="70"/>
      <c r="Q275" s="8"/>
    </row>
    <row r="276" spans="1:17" ht="12.75" customHeight="1" x14ac:dyDescent="0.25">
      <c r="A276" s="8"/>
      <c r="B276" s="8"/>
      <c r="C276" s="8"/>
      <c r="D276" s="8"/>
      <c r="E276" s="9"/>
      <c r="F276" s="8"/>
      <c r="G276" s="8"/>
      <c r="H276" s="8"/>
      <c r="I276" s="8"/>
      <c r="J276" s="8"/>
      <c r="K276" s="8"/>
      <c r="L276" s="8"/>
      <c r="M276" s="8"/>
      <c r="N276" s="8"/>
      <c r="O276" s="70"/>
      <c r="P276" s="70"/>
      <c r="Q276" s="8"/>
    </row>
    <row r="277" spans="1:17" ht="12.75" customHeight="1" x14ac:dyDescent="0.25">
      <c r="A277" s="8"/>
      <c r="B277" s="8"/>
      <c r="C277" s="8"/>
      <c r="D277" s="8"/>
      <c r="E277" s="9"/>
      <c r="F277" s="8"/>
      <c r="G277" s="8"/>
      <c r="H277" s="8"/>
      <c r="I277" s="8"/>
      <c r="J277" s="8"/>
      <c r="K277" s="8"/>
      <c r="L277" s="8"/>
      <c r="M277" s="8"/>
      <c r="N277" s="8"/>
      <c r="O277" s="70"/>
      <c r="P277" s="70"/>
      <c r="Q277" s="8"/>
    </row>
    <row r="278" spans="1:17" ht="12.75" customHeight="1" x14ac:dyDescent="0.25">
      <c r="A278" s="8"/>
      <c r="B278" s="8"/>
      <c r="C278" s="8"/>
      <c r="D278" s="8"/>
      <c r="E278" s="9"/>
      <c r="F278" s="8"/>
      <c r="G278" s="8"/>
      <c r="H278" s="8"/>
      <c r="I278" s="8"/>
      <c r="J278" s="8"/>
      <c r="K278" s="8"/>
      <c r="L278" s="8"/>
      <c r="M278" s="8"/>
      <c r="N278" s="8"/>
      <c r="O278" s="70"/>
      <c r="P278" s="70"/>
      <c r="Q278" s="8"/>
    </row>
    <row r="279" spans="1:17" ht="12.75" customHeight="1" x14ac:dyDescent="0.25">
      <c r="A279" s="8"/>
      <c r="B279" s="8"/>
      <c r="C279" s="8"/>
      <c r="D279" s="8"/>
      <c r="E279" s="9"/>
      <c r="F279" s="8"/>
      <c r="G279" s="8"/>
      <c r="H279" s="8"/>
      <c r="I279" s="8"/>
      <c r="J279" s="8"/>
      <c r="K279" s="8"/>
      <c r="L279" s="8"/>
      <c r="M279" s="8"/>
      <c r="N279" s="8"/>
      <c r="O279" s="70"/>
      <c r="P279" s="70"/>
      <c r="Q279" s="8"/>
    </row>
    <row r="280" spans="1:17" ht="12.75" customHeight="1" x14ac:dyDescent="0.25">
      <c r="A280" s="8"/>
      <c r="B280" s="8"/>
      <c r="C280" s="8"/>
      <c r="D280" s="8"/>
      <c r="E280" s="9"/>
      <c r="F280" s="8"/>
      <c r="G280" s="8"/>
      <c r="H280" s="8"/>
      <c r="I280" s="8"/>
      <c r="J280" s="8"/>
      <c r="K280" s="8"/>
      <c r="L280" s="8"/>
      <c r="M280" s="8"/>
      <c r="N280" s="8"/>
      <c r="O280" s="70"/>
      <c r="P280" s="70"/>
      <c r="Q280" s="8"/>
    </row>
    <row r="281" spans="1:17" ht="12.75" customHeight="1" x14ac:dyDescent="0.25">
      <c r="A281" s="8"/>
      <c r="B281" s="8"/>
      <c r="C281" s="8"/>
      <c r="D281" s="8"/>
      <c r="E281" s="9"/>
      <c r="F281" s="8"/>
      <c r="G281" s="8"/>
      <c r="H281" s="8"/>
      <c r="I281" s="8"/>
      <c r="J281" s="8"/>
      <c r="K281" s="8"/>
      <c r="L281" s="8"/>
      <c r="M281" s="8"/>
      <c r="N281" s="8"/>
      <c r="O281" s="70"/>
      <c r="P281" s="70"/>
      <c r="Q281" s="8"/>
    </row>
    <row r="282" spans="1:17" ht="12.75" customHeight="1" x14ac:dyDescent="0.25">
      <c r="A282" s="8"/>
      <c r="B282" s="8"/>
      <c r="C282" s="8"/>
      <c r="D282" s="8"/>
      <c r="E282" s="9"/>
      <c r="F282" s="8"/>
      <c r="G282" s="8"/>
      <c r="H282" s="8"/>
      <c r="I282" s="8"/>
      <c r="J282" s="8"/>
      <c r="K282" s="8"/>
      <c r="L282" s="8"/>
      <c r="M282" s="8"/>
      <c r="N282" s="8"/>
      <c r="O282" s="70"/>
      <c r="P282" s="70"/>
      <c r="Q282" s="8"/>
    </row>
    <row r="283" spans="1:17" ht="12.75" customHeight="1" x14ac:dyDescent="0.25">
      <c r="A283" s="8"/>
      <c r="B283" s="8"/>
      <c r="C283" s="8"/>
      <c r="D283" s="8"/>
      <c r="E283" s="9"/>
      <c r="F283" s="8"/>
      <c r="G283" s="8"/>
      <c r="H283" s="8"/>
      <c r="I283" s="8"/>
      <c r="J283" s="8"/>
      <c r="K283" s="8"/>
      <c r="L283" s="8"/>
      <c r="M283" s="8"/>
      <c r="N283" s="8"/>
      <c r="O283" s="70"/>
      <c r="P283" s="70"/>
      <c r="Q283" s="8"/>
    </row>
    <row r="284" spans="1:17" ht="12.75" customHeight="1" x14ac:dyDescent="0.25">
      <c r="A284" s="8"/>
      <c r="B284" s="8"/>
      <c r="C284" s="8"/>
      <c r="D284" s="8"/>
      <c r="E284" s="9"/>
      <c r="F284" s="8"/>
      <c r="G284" s="8"/>
      <c r="H284" s="8"/>
      <c r="I284" s="8"/>
      <c r="J284" s="8"/>
      <c r="K284" s="8"/>
      <c r="L284" s="8"/>
      <c r="M284" s="8"/>
      <c r="N284" s="8"/>
      <c r="O284" s="70"/>
      <c r="P284" s="70"/>
      <c r="Q284" s="8"/>
    </row>
    <row r="285" spans="1:17" ht="12.75" customHeight="1" x14ac:dyDescent="0.25">
      <c r="A285" s="8"/>
      <c r="B285" s="8"/>
      <c r="C285" s="8"/>
      <c r="D285" s="8"/>
      <c r="E285" s="9"/>
      <c r="F285" s="8"/>
      <c r="G285" s="8"/>
      <c r="H285" s="8"/>
      <c r="I285" s="8"/>
      <c r="J285" s="8"/>
      <c r="K285" s="8"/>
      <c r="L285" s="8"/>
      <c r="M285" s="8"/>
      <c r="N285" s="8"/>
      <c r="O285" s="70"/>
      <c r="P285" s="70"/>
      <c r="Q285" s="8"/>
    </row>
    <row r="286" spans="1:17" ht="12.75" customHeight="1" x14ac:dyDescent="0.25">
      <c r="A286" s="8"/>
      <c r="B286" s="8"/>
      <c r="C286" s="8"/>
      <c r="D286" s="8"/>
      <c r="E286" s="9"/>
      <c r="F286" s="8"/>
      <c r="G286" s="8"/>
      <c r="H286" s="8"/>
      <c r="I286" s="8"/>
      <c r="J286" s="8"/>
      <c r="K286" s="8"/>
      <c r="L286" s="8"/>
      <c r="M286" s="8"/>
      <c r="N286" s="8"/>
      <c r="O286" s="70"/>
      <c r="P286" s="70"/>
      <c r="Q286" s="8"/>
    </row>
    <row r="287" spans="1:17" ht="12.75" customHeight="1" x14ac:dyDescent="0.25">
      <c r="A287" s="8"/>
      <c r="B287" s="8"/>
      <c r="C287" s="8"/>
      <c r="D287" s="8"/>
      <c r="E287" s="9"/>
      <c r="F287" s="8"/>
      <c r="G287" s="8"/>
      <c r="H287" s="8"/>
      <c r="I287" s="8"/>
      <c r="J287" s="8"/>
      <c r="K287" s="8"/>
      <c r="L287" s="8"/>
      <c r="M287" s="8"/>
      <c r="N287" s="8"/>
      <c r="O287" s="70"/>
      <c r="P287" s="70"/>
      <c r="Q287" s="8"/>
    </row>
    <row r="288" spans="1:17" ht="12.75" customHeight="1" x14ac:dyDescent="0.25">
      <c r="A288" s="8"/>
      <c r="B288" s="8"/>
      <c r="C288" s="8"/>
      <c r="D288" s="8"/>
      <c r="E288" s="9"/>
      <c r="F288" s="8"/>
      <c r="G288" s="8"/>
      <c r="H288" s="8"/>
      <c r="I288" s="8"/>
      <c r="J288" s="8"/>
      <c r="K288" s="8"/>
      <c r="L288" s="8"/>
      <c r="M288" s="8"/>
      <c r="N288" s="8"/>
      <c r="O288" s="70"/>
      <c r="P288" s="70"/>
      <c r="Q288" s="8"/>
    </row>
    <row r="289" spans="1:17" ht="12.75" customHeight="1" x14ac:dyDescent="0.25">
      <c r="A289" s="8"/>
      <c r="B289" s="8"/>
      <c r="C289" s="8"/>
      <c r="D289" s="8"/>
      <c r="E289" s="9"/>
      <c r="F289" s="8"/>
      <c r="G289" s="8"/>
      <c r="H289" s="8"/>
      <c r="I289" s="8"/>
      <c r="J289" s="8"/>
      <c r="K289" s="8"/>
      <c r="L289" s="8"/>
      <c r="M289" s="8"/>
      <c r="N289" s="8"/>
      <c r="O289" s="70"/>
      <c r="P289" s="70"/>
      <c r="Q289" s="8"/>
    </row>
    <row r="290" spans="1:17" ht="12.75" customHeight="1" x14ac:dyDescent="0.25">
      <c r="A290" s="8"/>
      <c r="B290" s="8"/>
      <c r="C290" s="8"/>
      <c r="D290" s="8"/>
      <c r="E290" s="9"/>
      <c r="F290" s="8"/>
      <c r="G290" s="8"/>
      <c r="H290" s="8"/>
      <c r="I290" s="8"/>
      <c r="J290" s="8"/>
      <c r="K290" s="8"/>
      <c r="L290" s="8"/>
      <c r="M290" s="8"/>
      <c r="N290" s="8"/>
      <c r="O290" s="70"/>
      <c r="P290" s="70"/>
      <c r="Q290" s="8"/>
    </row>
    <row r="291" spans="1:17" ht="12.75" customHeight="1" x14ac:dyDescent="0.25">
      <c r="A291" s="8"/>
      <c r="B291" s="8"/>
      <c r="C291" s="8"/>
      <c r="D291" s="8"/>
      <c r="E291" s="9"/>
      <c r="F291" s="8"/>
      <c r="G291" s="8"/>
      <c r="H291" s="8"/>
      <c r="I291" s="8"/>
      <c r="J291" s="8"/>
      <c r="K291" s="8"/>
      <c r="L291" s="8"/>
      <c r="M291" s="8"/>
      <c r="N291" s="8"/>
      <c r="O291" s="70"/>
      <c r="P291" s="70"/>
      <c r="Q291" s="8"/>
    </row>
    <row r="292" spans="1:17" ht="12.75" customHeight="1" x14ac:dyDescent="0.25">
      <c r="A292" s="8"/>
      <c r="B292" s="8"/>
      <c r="C292" s="8"/>
      <c r="D292" s="8"/>
      <c r="E292" s="9"/>
      <c r="F292" s="8"/>
      <c r="G292" s="8"/>
      <c r="H292" s="8"/>
      <c r="I292" s="8"/>
      <c r="J292" s="8"/>
      <c r="K292" s="8"/>
      <c r="L292" s="8"/>
      <c r="M292" s="8"/>
      <c r="N292" s="8"/>
      <c r="O292" s="70"/>
      <c r="P292" s="70"/>
      <c r="Q292" s="8"/>
    </row>
    <row r="293" spans="1:17" ht="12.75" customHeight="1" x14ac:dyDescent="0.25">
      <c r="A293" s="8"/>
      <c r="B293" s="8"/>
      <c r="C293" s="8"/>
      <c r="D293" s="8"/>
      <c r="E293" s="9"/>
      <c r="F293" s="8"/>
      <c r="G293" s="8"/>
      <c r="H293" s="8"/>
      <c r="I293" s="8"/>
      <c r="J293" s="8"/>
      <c r="K293" s="8"/>
      <c r="L293" s="8"/>
      <c r="M293" s="8"/>
      <c r="N293" s="8"/>
      <c r="O293" s="70"/>
      <c r="P293" s="70"/>
      <c r="Q293" s="8"/>
    </row>
    <row r="294" spans="1:17" ht="12.75" customHeight="1" x14ac:dyDescent="0.25">
      <c r="A294" s="8"/>
      <c r="B294" s="8"/>
      <c r="C294" s="8"/>
      <c r="D294" s="8"/>
      <c r="E294" s="9"/>
      <c r="F294" s="8"/>
      <c r="G294" s="8"/>
      <c r="H294" s="8"/>
      <c r="I294" s="8"/>
      <c r="J294" s="8"/>
      <c r="K294" s="8"/>
      <c r="L294" s="8"/>
      <c r="M294" s="8"/>
      <c r="N294" s="8"/>
      <c r="O294" s="70"/>
      <c r="P294" s="70"/>
      <c r="Q294" s="8"/>
    </row>
    <row r="295" spans="1:17" ht="12.75" customHeight="1" x14ac:dyDescent="0.25">
      <c r="A295" s="8"/>
      <c r="B295" s="8"/>
      <c r="C295" s="8"/>
      <c r="D295" s="8"/>
      <c r="E295" s="9"/>
      <c r="F295" s="8"/>
      <c r="G295" s="8"/>
      <c r="H295" s="8"/>
      <c r="I295" s="8"/>
      <c r="J295" s="8"/>
      <c r="K295" s="8"/>
      <c r="L295" s="8"/>
      <c r="M295" s="8"/>
      <c r="N295" s="8"/>
      <c r="O295" s="70"/>
      <c r="P295" s="70"/>
      <c r="Q295" s="8"/>
    </row>
    <row r="296" spans="1:17" ht="12.75" customHeight="1" x14ac:dyDescent="0.25">
      <c r="A296" s="8"/>
      <c r="B296" s="8"/>
      <c r="C296" s="8"/>
      <c r="D296" s="8"/>
      <c r="E296" s="9"/>
      <c r="F296" s="8"/>
      <c r="G296" s="8"/>
      <c r="H296" s="8"/>
      <c r="I296" s="8"/>
      <c r="J296" s="8"/>
      <c r="K296" s="8"/>
      <c r="L296" s="8"/>
      <c r="M296" s="8"/>
      <c r="N296" s="8"/>
      <c r="O296" s="70"/>
      <c r="P296" s="70"/>
      <c r="Q296" s="8"/>
    </row>
    <row r="297" spans="1:17" ht="12.75" customHeight="1" x14ac:dyDescent="0.25">
      <c r="A297" s="8"/>
      <c r="B297" s="8"/>
      <c r="C297" s="8"/>
      <c r="D297" s="8"/>
      <c r="E297" s="9"/>
      <c r="F297" s="8"/>
      <c r="G297" s="8"/>
      <c r="H297" s="8"/>
      <c r="I297" s="8"/>
      <c r="J297" s="8"/>
      <c r="K297" s="8"/>
      <c r="L297" s="8"/>
      <c r="M297" s="8"/>
      <c r="N297" s="8"/>
      <c r="O297" s="70"/>
      <c r="P297" s="70"/>
      <c r="Q297" s="8"/>
    </row>
    <row r="298" spans="1:17" ht="12.75" customHeight="1" x14ac:dyDescent="0.25">
      <c r="A298" s="8"/>
      <c r="B298" s="8"/>
      <c r="C298" s="8"/>
      <c r="D298" s="8"/>
      <c r="E298" s="9"/>
      <c r="F298" s="8"/>
      <c r="G298" s="8"/>
      <c r="H298" s="8"/>
      <c r="I298" s="8"/>
      <c r="J298" s="8"/>
      <c r="K298" s="8"/>
      <c r="L298" s="8"/>
      <c r="M298" s="8"/>
      <c r="N298" s="8"/>
      <c r="O298" s="70"/>
      <c r="P298" s="70"/>
      <c r="Q298" s="8"/>
    </row>
    <row r="299" spans="1:17" ht="12.75" customHeight="1" x14ac:dyDescent="0.25">
      <c r="A299" s="8"/>
      <c r="B299" s="8"/>
      <c r="C299" s="8"/>
      <c r="D299" s="8"/>
      <c r="E299" s="9"/>
      <c r="F299" s="8"/>
      <c r="G299" s="11"/>
      <c r="H299" s="8"/>
      <c r="I299" s="8"/>
      <c r="J299" s="8"/>
      <c r="K299" s="8"/>
      <c r="L299" s="8"/>
      <c r="M299" s="8"/>
      <c r="N299" s="8"/>
      <c r="O299" s="70"/>
      <c r="P299" s="70"/>
      <c r="Q299" s="8"/>
    </row>
    <row r="300" spans="1:17" ht="12.75" customHeight="1" x14ac:dyDescent="0.25">
      <c r="A300" s="11"/>
      <c r="B300" s="11"/>
      <c r="C300" s="11"/>
      <c r="D300" s="11"/>
      <c r="E300" s="11"/>
      <c r="F300" s="11"/>
      <c r="G300" s="11"/>
      <c r="H300" s="11"/>
      <c r="I300" s="11"/>
      <c r="J300" s="11"/>
      <c r="K300" s="11"/>
      <c r="L300" s="11"/>
      <c r="M300" s="11"/>
      <c r="N300" s="11"/>
      <c r="O300" s="116"/>
      <c r="P300" s="116"/>
      <c r="Q300" s="11"/>
    </row>
    <row r="301" spans="1:17" ht="12.75" customHeight="1" x14ac:dyDescent="0.25">
      <c r="A301" s="11"/>
      <c r="B301" s="11"/>
      <c r="C301" s="11"/>
      <c r="D301" s="11"/>
      <c r="E301" s="11"/>
      <c r="F301" s="11"/>
      <c r="H301" s="11"/>
      <c r="I301" s="11"/>
      <c r="J301" s="11"/>
      <c r="K301" s="11"/>
      <c r="L301" s="11"/>
      <c r="M301" s="11"/>
      <c r="N301" s="11"/>
      <c r="O301" s="116"/>
      <c r="P301" s="116"/>
      <c r="Q301" s="11"/>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Q277"/>
  <sheetViews>
    <sheetView topLeftCell="E1" zoomScale="80" zoomScaleNormal="80" workbookViewId="0">
      <selection activeCell="O1" sqref="O1"/>
    </sheetView>
  </sheetViews>
  <sheetFormatPr defaultColWidth="9.109375" defaultRowHeight="12.75" customHeight="1" x14ac:dyDescent="0.25"/>
  <cols>
    <col min="1" max="1" width="23.109375" style="13" customWidth="1"/>
    <col min="2" max="2" width="15.88671875" style="13" customWidth="1"/>
    <col min="3" max="3" width="16" style="13" customWidth="1"/>
    <col min="4" max="4" width="27.33203125" style="13" customWidth="1"/>
    <col min="5" max="5" width="16.6640625" style="13" customWidth="1"/>
    <col min="6" max="6" width="19.5546875" style="16" customWidth="1"/>
    <col min="7" max="7" width="16.44140625" style="13" customWidth="1"/>
    <col min="8" max="8" width="26" style="13" bestFit="1" customWidth="1"/>
    <col min="9" max="9" width="17.33203125" style="13" customWidth="1"/>
    <col min="10" max="10" width="15.6640625" style="13" customWidth="1"/>
    <col min="11" max="11" width="17.44140625" style="13" customWidth="1"/>
    <col min="12" max="12" width="17.33203125" style="13" customWidth="1"/>
    <col min="13" max="13" width="13.88671875" style="13" customWidth="1"/>
    <col min="14" max="15" width="30.77734375" style="13" customWidth="1"/>
    <col min="16" max="16" width="18" style="13" customWidth="1"/>
    <col min="17" max="17" width="15.109375" style="13" customWidth="1"/>
    <col min="18" max="16384" width="9.109375" style="13"/>
  </cols>
  <sheetData>
    <row r="1" spans="1:17" ht="12.75" customHeight="1" x14ac:dyDescent="0.25">
      <c r="A1" s="14" t="s">
        <v>0</v>
      </c>
      <c r="B1" s="14" t="s">
        <v>1</v>
      </c>
      <c r="C1" s="1" t="s">
        <v>2</v>
      </c>
      <c r="D1" s="2" t="s">
        <v>3</v>
      </c>
      <c r="E1" s="2" t="s">
        <v>4</v>
      </c>
      <c r="F1" s="15" t="s">
        <v>5</v>
      </c>
      <c r="G1" s="2" t="s">
        <v>6</v>
      </c>
      <c r="H1" s="2" t="s">
        <v>664</v>
      </c>
      <c r="I1" s="2" t="s">
        <v>7</v>
      </c>
      <c r="J1" s="2" t="s">
        <v>8</v>
      </c>
      <c r="K1" s="1" t="s">
        <v>9</v>
      </c>
      <c r="L1" s="1" t="s">
        <v>10</v>
      </c>
      <c r="M1" s="1" t="s">
        <v>11</v>
      </c>
      <c r="N1" s="1" t="s">
        <v>679</v>
      </c>
      <c r="O1" s="1" t="s">
        <v>1226</v>
      </c>
      <c r="P1" s="1" t="s">
        <v>12</v>
      </c>
      <c r="Q1" s="1" t="s">
        <v>13</v>
      </c>
    </row>
    <row r="2" spans="1:17" ht="12.75" customHeight="1" x14ac:dyDescent="0.25">
      <c r="A2" s="77" t="s">
        <v>28</v>
      </c>
      <c r="B2" s="77" t="s">
        <v>370</v>
      </c>
      <c r="C2" s="3">
        <v>1</v>
      </c>
      <c r="D2" s="77" t="s">
        <v>15</v>
      </c>
      <c r="E2" s="78">
        <v>4.78</v>
      </c>
      <c r="F2" s="92"/>
      <c r="G2" s="77" t="s">
        <v>16</v>
      </c>
      <c r="H2" s="3">
        <v>3</v>
      </c>
      <c r="I2" s="50"/>
      <c r="J2" s="50">
        <v>200</v>
      </c>
      <c r="K2" s="65"/>
      <c r="L2" s="66">
        <v>0</v>
      </c>
      <c r="M2" s="67">
        <v>0</v>
      </c>
      <c r="N2" s="68">
        <v>0</v>
      </c>
      <c r="O2" s="68">
        <v>0</v>
      </c>
      <c r="P2" s="68">
        <v>0</v>
      </c>
      <c r="Q2" s="109"/>
    </row>
    <row r="3" spans="1:17" ht="12.75" customHeight="1" x14ac:dyDescent="0.25">
      <c r="A3" s="77" t="s">
        <v>28</v>
      </c>
      <c r="B3" s="77" t="s">
        <v>370</v>
      </c>
      <c r="C3" s="3">
        <v>2</v>
      </c>
      <c r="D3" s="77" t="s">
        <v>340</v>
      </c>
      <c r="E3" s="78">
        <v>11.12</v>
      </c>
      <c r="F3" s="92"/>
      <c r="G3" s="77" t="s">
        <v>326</v>
      </c>
      <c r="H3" s="3">
        <v>6</v>
      </c>
      <c r="I3" s="50"/>
      <c r="J3" s="50">
        <v>40</v>
      </c>
      <c r="K3" s="65"/>
      <c r="L3" s="66">
        <v>0</v>
      </c>
      <c r="M3" s="67">
        <v>0</v>
      </c>
      <c r="N3" s="68">
        <v>0</v>
      </c>
      <c r="O3" s="68">
        <v>0</v>
      </c>
      <c r="P3" s="68">
        <v>0</v>
      </c>
      <c r="Q3" s="109"/>
    </row>
    <row r="4" spans="1:17" ht="12.75" customHeight="1" x14ac:dyDescent="0.25">
      <c r="A4" s="77" t="s">
        <v>28</v>
      </c>
      <c r="B4" s="77" t="s">
        <v>370</v>
      </c>
      <c r="C4" s="3">
        <v>3</v>
      </c>
      <c r="D4" s="77" t="s">
        <v>372</v>
      </c>
      <c r="E4" s="78">
        <v>12.97</v>
      </c>
      <c r="F4" s="92"/>
      <c r="G4" s="77" t="s">
        <v>16</v>
      </c>
      <c r="H4" s="3">
        <v>6</v>
      </c>
      <c r="I4" s="50"/>
      <c r="J4" s="50">
        <v>200</v>
      </c>
      <c r="K4" s="65"/>
      <c r="L4" s="66">
        <v>0</v>
      </c>
      <c r="M4" s="67">
        <v>0</v>
      </c>
      <c r="N4" s="68">
        <v>0</v>
      </c>
      <c r="O4" s="68">
        <v>0</v>
      </c>
      <c r="P4" s="68">
        <v>0</v>
      </c>
      <c r="Q4" s="109"/>
    </row>
    <row r="5" spans="1:17" ht="12.75" customHeight="1" x14ac:dyDescent="0.25">
      <c r="A5" s="77" t="s">
        <v>28</v>
      </c>
      <c r="B5" s="77" t="s">
        <v>370</v>
      </c>
      <c r="C5" s="3">
        <v>4</v>
      </c>
      <c r="D5" s="77" t="s">
        <v>627</v>
      </c>
      <c r="E5" s="78">
        <v>13.2</v>
      </c>
      <c r="F5" s="92"/>
      <c r="G5" s="77" t="s">
        <v>16</v>
      </c>
      <c r="H5" s="3">
        <v>6</v>
      </c>
      <c r="I5" s="50"/>
      <c r="J5" s="50">
        <v>40</v>
      </c>
      <c r="K5" s="65"/>
      <c r="L5" s="66">
        <v>0</v>
      </c>
      <c r="M5" s="67">
        <v>0</v>
      </c>
      <c r="N5" s="68">
        <v>0</v>
      </c>
      <c r="O5" s="68">
        <v>0</v>
      </c>
      <c r="P5" s="68">
        <v>0</v>
      </c>
      <c r="Q5" s="109"/>
    </row>
    <row r="6" spans="1:17" ht="12.75" customHeight="1" x14ac:dyDescent="0.25">
      <c r="A6" s="77" t="s">
        <v>28</v>
      </c>
      <c r="B6" s="77" t="s">
        <v>370</v>
      </c>
      <c r="C6" s="3">
        <v>5</v>
      </c>
      <c r="D6" s="77" t="s">
        <v>19</v>
      </c>
      <c r="E6" s="78">
        <v>8.4600000000000009</v>
      </c>
      <c r="F6" s="92"/>
      <c r="G6" s="77" t="s">
        <v>16</v>
      </c>
      <c r="H6" s="3">
        <v>6</v>
      </c>
      <c r="I6" s="50"/>
      <c r="J6" s="50">
        <v>40</v>
      </c>
      <c r="K6" s="65"/>
      <c r="L6" s="66">
        <v>0</v>
      </c>
      <c r="M6" s="67">
        <v>0</v>
      </c>
      <c r="N6" s="68">
        <v>0</v>
      </c>
      <c r="O6" s="68">
        <v>0</v>
      </c>
      <c r="P6" s="68">
        <v>0</v>
      </c>
      <c r="Q6" s="109"/>
    </row>
    <row r="7" spans="1:17" ht="12.75" customHeight="1" x14ac:dyDescent="0.25">
      <c r="A7" s="77" t="s">
        <v>28</v>
      </c>
      <c r="B7" s="77" t="s">
        <v>370</v>
      </c>
      <c r="C7" s="3">
        <v>6</v>
      </c>
      <c r="D7" s="77" t="s">
        <v>17</v>
      </c>
      <c r="E7" s="78">
        <v>5.14</v>
      </c>
      <c r="F7" s="92"/>
      <c r="G7" s="77" t="s">
        <v>628</v>
      </c>
      <c r="H7" s="3">
        <v>4</v>
      </c>
      <c r="I7" s="50"/>
      <c r="J7" s="50">
        <v>200</v>
      </c>
      <c r="K7" s="65"/>
      <c r="L7" s="66">
        <v>0</v>
      </c>
      <c r="M7" s="67">
        <v>0</v>
      </c>
      <c r="N7" s="68">
        <v>0</v>
      </c>
      <c r="O7" s="68">
        <v>0</v>
      </c>
      <c r="P7" s="68">
        <v>0</v>
      </c>
      <c r="Q7" s="109"/>
    </row>
    <row r="8" spans="1:17" ht="12.75" customHeight="1" x14ac:dyDescent="0.25">
      <c r="A8" s="77" t="s">
        <v>28</v>
      </c>
      <c r="B8" s="77" t="s">
        <v>370</v>
      </c>
      <c r="C8" s="3">
        <v>6</v>
      </c>
      <c r="D8" s="77" t="s">
        <v>17</v>
      </c>
      <c r="E8" s="78">
        <v>2</v>
      </c>
      <c r="F8" s="92"/>
      <c r="G8" s="77" t="s">
        <v>629</v>
      </c>
      <c r="H8" s="3">
        <v>4</v>
      </c>
      <c r="I8" s="50"/>
      <c r="J8" s="50">
        <v>200</v>
      </c>
      <c r="K8" s="65"/>
      <c r="L8" s="66">
        <v>0</v>
      </c>
      <c r="M8" s="67">
        <v>0</v>
      </c>
      <c r="N8" s="68">
        <v>0</v>
      </c>
      <c r="O8" s="68">
        <v>0</v>
      </c>
      <c r="P8" s="68">
        <v>0</v>
      </c>
      <c r="Q8" s="109"/>
    </row>
    <row r="9" spans="1:17" ht="12.75" customHeight="1" x14ac:dyDescent="0.25">
      <c r="A9" s="77" t="s">
        <v>28</v>
      </c>
      <c r="B9" s="77" t="s">
        <v>370</v>
      </c>
      <c r="C9" s="3">
        <v>7</v>
      </c>
      <c r="D9" s="77" t="s">
        <v>389</v>
      </c>
      <c r="E9" s="78">
        <v>84</v>
      </c>
      <c r="F9" s="78"/>
      <c r="G9" s="77" t="s">
        <v>326</v>
      </c>
      <c r="H9" s="3">
        <v>1</v>
      </c>
      <c r="I9" s="50"/>
      <c r="J9" s="50">
        <v>200</v>
      </c>
      <c r="K9" s="65"/>
      <c r="L9" s="66">
        <v>0</v>
      </c>
      <c r="M9" s="67">
        <v>0</v>
      </c>
      <c r="N9" s="68">
        <v>0</v>
      </c>
      <c r="O9" s="68">
        <v>0</v>
      </c>
      <c r="P9" s="68">
        <v>0</v>
      </c>
      <c r="Q9" s="109"/>
    </row>
    <row r="10" spans="1:17" ht="12.75" customHeight="1" x14ac:dyDescent="0.25">
      <c r="A10" s="77" t="s">
        <v>28</v>
      </c>
      <c r="B10" s="77" t="s">
        <v>370</v>
      </c>
      <c r="C10" s="3">
        <v>8</v>
      </c>
      <c r="D10" s="77" t="s">
        <v>339</v>
      </c>
      <c r="E10" s="78">
        <v>8.4</v>
      </c>
      <c r="F10" s="92"/>
      <c r="G10" s="77" t="s">
        <v>355</v>
      </c>
      <c r="H10" s="3">
        <v>8</v>
      </c>
      <c r="I10" s="50"/>
      <c r="J10" s="50">
        <v>200</v>
      </c>
      <c r="K10" s="65"/>
      <c r="L10" s="66">
        <v>0</v>
      </c>
      <c r="M10" s="67">
        <v>0</v>
      </c>
      <c r="N10" s="68">
        <v>0</v>
      </c>
      <c r="O10" s="68">
        <v>0</v>
      </c>
      <c r="P10" s="68">
        <v>0</v>
      </c>
      <c r="Q10" s="109"/>
    </row>
    <row r="11" spans="1:17" ht="12.75" customHeight="1" x14ac:dyDescent="0.25">
      <c r="A11" s="77" t="s">
        <v>28</v>
      </c>
      <c r="B11" s="77" t="s">
        <v>370</v>
      </c>
      <c r="C11" s="3">
        <v>9</v>
      </c>
      <c r="D11" s="77" t="s">
        <v>152</v>
      </c>
      <c r="E11" s="78"/>
      <c r="F11" s="92">
        <v>7.5</v>
      </c>
      <c r="G11" s="77" t="s">
        <v>326</v>
      </c>
      <c r="H11" s="3"/>
      <c r="I11" s="50"/>
      <c r="J11" s="50">
        <v>0</v>
      </c>
      <c r="K11" s="65"/>
      <c r="L11" s="66">
        <v>0</v>
      </c>
      <c r="M11" s="67">
        <v>0</v>
      </c>
      <c r="N11" s="68">
        <v>0</v>
      </c>
      <c r="O11" s="68">
        <v>0</v>
      </c>
      <c r="P11" s="68">
        <v>0</v>
      </c>
      <c r="Q11" s="109"/>
    </row>
    <row r="12" spans="1:17" ht="12.75" customHeight="1" x14ac:dyDescent="0.25">
      <c r="A12" s="77" t="s">
        <v>28</v>
      </c>
      <c r="B12" s="77" t="s">
        <v>370</v>
      </c>
      <c r="C12" s="3">
        <v>10</v>
      </c>
      <c r="D12" s="77" t="s">
        <v>339</v>
      </c>
      <c r="E12" s="78">
        <v>8.4</v>
      </c>
      <c r="F12" s="92"/>
      <c r="G12" s="77" t="s">
        <v>355</v>
      </c>
      <c r="H12" s="3">
        <v>8</v>
      </c>
      <c r="I12" s="50"/>
      <c r="J12" s="50">
        <v>200</v>
      </c>
      <c r="K12" s="65"/>
      <c r="L12" s="66">
        <v>0</v>
      </c>
      <c r="M12" s="67">
        <v>0</v>
      </c>
      <c r="N12" s="68">
        <v>0</v>
      </c>
      <c r="O12" s="68">
        <v>0</v>
      </c>
      <c r="P12" s="68">
        <v>0</v>
      </c>
      <c r="Q12" s="109"/>
    </row>
    <row r="13" spans="1:17" ht="12.75" customHeight="1" x14ac:dyDescent="0.25">
      <c r="A13" s="77" t="s">
        <v>28</v>
      </c>
      <c r="B13" s="77" t="s">
        <v>370</v>
      </c>
      <c r="C13" s="3">
        <v>11</v>
      </c>
      <c r="D13" s="77" t="s">
        <v>152</v>
      </c>
      <c r="E13" s="78"/>
      <c r="F13" s="92">
        <v>7.5</v>
      </c>
      <c r="G13" s="77" t="s">
        <v>326</v>
      </c>
      <c r="H13" s="3"/>
      <c r="I13" s="50"/>
      <c r="J13" s="50">
        <v>0</v>
      </c>
      <c r="K13" s="65"/>
      <c r="L13" s="66">
        <v>0</v>
      </c>
      <c r="M13" s="67">
        <v>0</v>
      </c>
      <c r="N13" s="68">
        <v>0</v>
      </c>
      <c r="O13" s="68">
        <v>0</v>
      </c>
      <c r="P13" s="68">
        <v>0</v>
      </c>
      <c r="Q13" s="109"/>
    </row>
    <row r="14" spans="1:17" ht="12.75" customHeight="1" x14ac:dyDescent="0.25">
      <c r="A14" s="77" t="s">
        <v>28</v>
      </c>
      <c r="B14" s="77" t="s">
        <v>370</v>
      </c>
      <c r="C14" s="3">
        <v>12</v>
      </c>
      <c r="D14" s="77" t="s">
        <v>18</v>
      </c>
      <c r="E14" s="78">
        <v>48.5</v>
      </c>
      <c r="F14" s="92"/>
      <c r="G14" s="77" t="s">
        <v>326</v>
      </c>
      <c r="H14" s="3">
        <v>7</v>
      </c>
      <c r="I14" s="50"/>
      <c r="J14" s="50">
        <v>200</v>
      </c>
      <c r="K14" s="65"/>
      <c r="L14" s="66">
        <v>0</v>
      </c>
      <c r="M14" s="67">
        <v>0</v>
      </c>
      <c r="N14" s="68">
        <v>0</v>
      </c>
      <c r="O14" s="68">
        <v>0</v>
      </c>
      <c r="P14" s="68">
        <v>0</v>
      </c>
      <c r="Q14" s="109"/>
    </row>
    <row r="15" spans="1:17" ht="12.75" customHeight="1" x14ac:dyDescent="0.25">
      <c r="A15" s="77" t="s">
        <v>28</v>
      </c>
      <c r="B15" s="77" t="s">
        <v>370</v>
      </c>
      <c r="C15" s="3">
        <v>13</v>
      </c>
      <c r="D15" s="77" t="s">
        <v>18</v>
      </c>
      <c r="E15" s="78">
        <v>48.5</v>
      </c>
      <c r="F15" s="92"/>
      <c r="G15" s="77" t="s">
        <v>326</v>
      </c>
      <c r="H15" s="3">
        <v>7</v>
      </c>
      <c r="I15" s="50"/>
      <c r="J15" s="50">
        <v>200</v>
      </c>
      <c r="K15" s="65"/>
      <c r="L15" s="66">
        <v>0</v>
      </c>
      <c r="M15" s="67">
        <v>0</v>
      </c>
      <c r="N15" s="68">
        <v>0</v>
      </c>
      <c r="O15" s="68">
        <v>0</v>
      </c>
      <c r="P15" s="68">
        <v>0</v>
      </c>
      <c r="Q15" s="109"/>
    </row>
    <row r="16" spans="1:17" ht="12.75" customHeight="1" x14ac:dyDescent="0.25">
      <c r="A16" s="77" t="s">
        <v>28</v>
      </c>
      <c r="B16" s="77" t="s">
        <v>370</v>
      </c>
      <c r="C16" s="3">
        <v>14</v>
      </c>
      <c r="D16" s="77" t="s">
        <v>18</v>
      </c>
      <c r="E16" s="78">
        <v>48.5</v>
      </c>
      <c r="F16" s="92"/>
      <c r="G16" s="77" t="s">
        <v>326</v>
      </c>
      <c r="H16" s="3">
        <v>7</v>
      </c>
      <c r="I16" s="50"/>
      <c r="J16" s="50">
        <v>200</v>
      </c>
      <c r="K16" s="65"/>
      <c r="L16" s="66">
        <v>0</v>
      </c>
      <c r="M16" s="67">
        <v>0</v>
      </c>
      <c r="N16" s="68">
        <v>0</v>
      </c>
      <c r="O16" s="68">
        <v>0</v>
      </c>
      <c r="P16" s="68">
        <v>0</v>
      </c>
      <c r="Q16" s="109"/>
    </row>
    <row r="17" spans="1:17" ht="12.75" customHeight="1" x14ac:dyDescent="0.25">
      <c r="A17" s="77" t="s">
        <v>28</v>
      </c>
      <c r="B17" s="77" t="s">
        <v>370</v>
      </c>
      <c r="C17" s="3">
        <v>15</v>
      </c>
      <c r="D17" s="77" t="s">
        <v>18</v>
      </c>
      <c r="E17" s="78">
        <v>48.5</v>
      </c>
      <c r="F17" s="92"/>
      <c r="G17" s="77" t="s">
        <v>326</v>
      </c>
      <c r="H17" s="3">
        <v>7</v>
      </c>
      <c r="I17" s="50"/>
      <c r="J17" s="50">
        <v>200</v>
      </c>
      <c r="K17" s="65"/>
      <c r="L17" s="66">
        <v>0</v>
      </c>
      <c r="M17" s="67">
        <v>0</v>
      </c>
      <c r="N17" s="68">
        <v>0</v>
      </c>
      <c r="O17" s="68">
        <v>0</v>
      </c>
      <c r="P17" s="68">
        <v>0</v>
      </c>
      <c r="Q17" s="109"/>
    </row>
    <row r="18" spans="1:17" ht="12.75" customHeight="1" x14ac:dyDescent="0.25">
      <c r="A18" s="77" t="s">
        <v>28</v>
      </c>
      <c r="B18" s="77" t="s">
        <v>370</v>
      </c>
      <c r="C18" s="3">
        <v>16</v>
      </c>
      <c r="D18" s="77" t="s">
        <v>151</v>
      </c>
      <c r="E18" s="78">
        <v>7.1</v>
      </c>
      <c r="F18" s="92"/>
      <c r="G18" s="77" t="s">
        <v>355</v>
      </c>
      <c r="H18" s="3">
        <v>9</v>
      </c>
      <c r="I18" s="50"/>
      <c r="J18" s="50">
        <v>200</v>
      </c>
      <c r="K18" s="65"/>
      <c r="L18" s="66">
        <v>0</v>
      </c>
      <c r="M18" s="67">
        <v>0</v>
      </c>
      <c r="N18" s="68">
        <v>0</v>
      </c>
      <c r="O18" s="68">
        <v>0</v>
      </c>
      <c r="P18" s="68">
        <v>0</v>
      </c>
      <c r="Q18" s="109"/>
    </row>
    <row r="19" spans="1:17" ht="12.75" customHeight="1" x14ac:dyDescent="0.25">
      <c r="A19" s="77" t="s">
        <v>28</v>
      </c>
      <c r="B19" s="77" t="s">
        <v>370</v>
      </c>
      <c r="C19" s="3">
        <v>17</v>
      </c>
      <c r="D19" s="77" t="s">
        <v>373</v>
      </c>
      <c r="E19" s="78">
        <v>8.57</v>
      </c>
      <c r="F19" s="92"/>
      <c r="G19" s="77" t="s">
        <v>326</v>
      </c>
      <c r="H19" s="28">
        <v>4</v>
      </c>
      <c r="I19" s="50"/>
      <c r="J19" s="50">
        <v>200</v>
      </c>
      <c r="K19" s="65"/>
      <c r="L19" s="66">
        <v>0</v>
      </c>
      <c r="M19" s="67">
        <v>0</v>
      </c>
      <c r="N19" s="68">
        <v>0</v>
      </c>
      <c r="O19" s="68">
        <v>0</v>
      </c>
      <c r="P19" s="68">
        <v>0</v>
      </c>
      <c r="Q19" s="109"/>
    </row>
    <row r="20" spans="1:17" ht="12.75" customHeight="1" x14ac:dyDescent="0.25">
      <c r="A20" s="77" t="s">
        <v>28</v>
      </c>
      <c r="B20" s="77" t="s">
        <v>370</v>
      </c>
      <c r="C20" s="3">
        <v>18</v>
      </c>
      <c r="D20" s="77" t="s">
        <v>374</v>
      </c>
      <c r="E20" s="78"/>
      <c r="F20" s="92">
        <v>7.1</v>
      </c>
      <c r="G20" s="77" t="s">
        <v>326</v>
      </c>
      <c r="H20" s="3"/>
      <c r="I20" s="50"/>
      <c r="J20" s="50">
        <v>0</v>
      </c>
      <c r="K20" s="65"/>
      <c r="L20" s="66">
        <v>0</v>
      </c>
      <c r="M20" s="67">
        <v>0</v>
      </c>
      <c r="N20" s="68">
        <v>0</v>
      </c>
      <c r="O20" s="68">
        <v>0</v>
      </c>
      <c r="P20" s="68">
        <v>0</v>
      </c>
      <c r="Q20" s="109"/>
    </row>
    <row r="21" spans="1:17" ht="12.75" customHeight="1" x14ac:dyDescent="0.25">
      <c r="A21" s="77" t="s">
        <v>28</v>
      </c>
      <c r="B21" s="77" t="s">
        <v>370</v>
      </c>
      <c r="C21" s="3">
        <v>19</v>
      </c>
      <c r="D21" s="77" t="s">
        <v>337</v>
      </c>
      <c r="E21" s="78">
        <v>103.93</v>
      </c>
      <c r="F21" s="92"/>
      <c r="G21" s="77" t="s">
        <v>326</v>
      </c>
      <c r="H21" s="3">
        <v>1</v>
      </c>
      <c r="I21" s="50"/>
      <c r="J21" s="50">
        <v>200</v>
      </c>
      <c r="K21" s="65"/>
      <c r="L21" s="66">
        <v>0</v>
      </c>
      <c r="M21" s="67">
        <v>0</v>
      </c>
      <c r="N21" s="68">
        <v>0</v>
      </c>
      <c r="O21" s="68">
        <v>0</v>
      </c>
      <c r="P21" s="68">
        <v>0</v>
      </c>
      <c r="Q21" s="109"/>
    </row>
    <row r="22" spans="1:17" ht="12.75" customHeight="1" x14ac:dyDescent="0.25">
      <c r="A22" s="77" t="s">
        <v>28</v>
      </c>
      <c r="B22" s="77" t="s">
        <v>370</v>
      </c>
      <c r="C22" s="3">
        <v>20</v>
      </c>
      <c r="D22" s="77" t="s">
        <v>380</v>
      </c>
      <c r="E22" s="78">
        <v>2.73</v>
      </c>
      <c r="F22" s="92"/>
      <c r="G22" s="77" t="s">
        <v>355</v>
      </c>
      <c r="H22" s="3">
        <v>8</v>
      </c>
      <c r="I22" s="50"/>
      <c r="J22" s="50">
        <v>200</v>
      </c>
      <c r="K22" s="65"/>
      <c r="L22" s="66">
        <v>0</v>
      </c>
      <c r="M22" s="67">
        <v>0</v>
      </c>
      <c r="N22" s="68">
        <v>0</v>
      </c>
      <c r="O22" s="68">
        <v>0</v>
      </c>
      <c r="P22" s="68">
        <v>0</v>
      </c>
      <c r="Q22" s="109"/>
    </row>
    <row r="23" spans="1:17" ht="12.75" customHeight="1" x14ac:dyDescent="0.25">
      <c r="A23" s="77" t="s">
        <v>28</v>
      </c>
      <c r="B23" s="77" t="s">
        <v>370</v>
      </c>
      <c r="C23" s="3">
        <v>21</v>
      </c>
      <c r="D23" s="77" t="s">
        <v>381</v>
      </c>
      <c r="E23" s="78"/>
      <c r="F23" s="92">
        <v>2.1</v>
      </c>
      <c r="G23" s="77" t="s">
        <v>326</v>
      </c>
      <c r="H23" s="3"/>
      <c r="I23" s="50"/>
      <c r="J23" s="50">
        <v>0</v>
      </c>
      <c r="K23" s="65"/>
      <c r="L23" s="66">
        <v>0</v>
      </c>
      <c r="M23" s="67">
        <v>0</v>
      </c>
      <c r="N23" s="68">
        <v>0</v>
      </c>
      <c r="O23" s="68">
        <v>0</v>
      </c>
      <c r="P23" s="68">
        <v>0</v>
      </c>
      <c r="Q23" s="109"/>
    </row>
    <row r="24" spans="1:17" ht="12.75" customHeight="1" x14ac:dyDescent="0.25">
      <c r="A24" s="77" t="s">
        <v>28</v>
      </c>
      <c r="B24" s="77" t="s">
        <v>370</v>
      </c>
      <c r="C24" s="3">
        <v>22</v>
      </c>
      <c r="D24" s="77" t="s">
        <v>389</v>
      </c>
      <c r="E24" s="78">
        <v>84</v>
      </c>
      <c r="F24" s="78"/>
      <c r="G24" s="77" t="s">
        <v>326</v>
      </c>
      <c r="H24" s="3">
        <v>1</v>
      </c>
      <c r="I24" s="50"/>
      <c r="J24" s="50">
        <v>200</v>
      </c>
      <c r="K24" s="65"/>
      <c r="L24" s="66">
        <v>0</v>
      </c>
      <c r="M24" s="67">
        <v>0</v>
      </c>
      <c r="N24" s="68">
        <v>0</v>
      </c>
      <c r="O24" s="68">
        <v>0</v>
      </c>
      <c r="P24" s="68">
        <v>0</v>
      </c>
      <c r="Q24" s="109"/>
    </row>
    <row r="25" spans="1:17" ht="12.75" customHeight="1" x14ac:dyDescent="0.25">
      <c r="A25" s="77" t="s">
        <v>28</v>
      </c>
      <c r="B25" s="77" t="s">
        <v>370</v>
      </c>
      <c r="C25" s="3">
        <v>23</v>
      </c>
      <c r="D25" s="77" t="s">
        <v>18</v>
      </c>
      <c r="E25" s="78">
        <v>48.5</v>
      </c>
      <c r="F25" s="92"/>
      <c r="G25" s="77" t="s">
        <v>326</v>
      </c>
      <c r="H25" s="3">
        <v>7</v>
      </c>
      <c r="I25" s="50"/>
      <c r="J25" s="50">
        <v>200</v>
      </c>
      <c r="K25" s="65"/>
      <c r="L25" s="66">
        <v>0</v>
      </c>
      <c r="M25" s="67">
        <v>0</v>
      </c>
      <c r="N25" s="68">
        <v>0</v>
      </c>
      <c r="O25" s="68">
        <v>0</v>
      </c>
      <c r="P25" s="68">
        <v>0</v>
      </c>
      <c r="Q25" s="109"/>
    </row>
    <row r="26" spans="1:17" ht="12.75" customHeight="1" x14ac:dyDescent="0.25">
      <c r="A26" s="77" t="s">
        <v>28</v>
      </c>
      <c r="B26" s="77" t="s">
        <v>370</v>
      </c>
      <c r="C26" s="3">
        <v>24</v>
      </c>
      <c r="D26" s="77" t="s">
        <v>18</v>
      </c>
      <c r="E26" s="78">
        <v>48.5</v>
      </c>
      <c r="F26" s="92"/>
      <c r="G26" s="77" t="s">
        <v>326</v>
      </c>
      <c r="H26" s="3">
        <v>7</v>
      </c>
      <c r="I26" s="50"/>
      <c r="J26" s="50">
        <v>200</v>
      </c>
      <c r="K26" s="65"/>
      <c r="L26" s="66">
        <v>0</v>
      </c>
      <c r="M26" s="67">
        <v>0</v>
      </c>
      <c r="N26" s="68">
        <v>0</v>
      </c>
      <c r="O26" s="68">
        <v>0</v>
      </c>
      <c r="P26" s="68">
        <v>0</v>
      </c>
      <c r="Q26" s="109"/>
    </row>
    <row r="27" spans="1:17" ht="12.75" customHeight="1" x14ac:dyDescent="0.25">
      <c r="A27" s="77" t="s">
        <v>28</v>
      </c>
      <c r="B27" s="77" t="s">
        <v>370</v>
      </c>
      <c r="C27" s="3">
        <v>25</v>
      </c>
      <c r="D27" s="77" t="s">
        <v>18</v>
      </c>
      <c r="E27" s="78">
        <v>48.5</v>
      </c>
      <c r="F27" s="92"/>
      <c r="G27" s="77" t="s">
        <v>326</v>
      </c>
      <c r="H27" s="3">
        <v>7</v>
      </c>
      <c r="I27" s="50"/>
      <c r="J27" s="50">
        <v>200</v>
      </c>
      <c r="K27" s="65"/>
      <c r="L27" s="66">
        <v>0</v>
      </c>
      <c r="M27" s="67">
        <v>0</v>
      </c>
      <c r="N27" s="68">
        <v>0</v>
      </c>
      <c r="O27" s="68">
        <v>0</v>
      </c>
      <c r="P27" s="68">
        <v>0</v>
      </c>
      <c r="Q27" s="109"/>
    </row>
    <row r="28" spans="1:17" ht="12.75" customHeight="1" x14ac:dyDescent="0.25">
      <c r="A28" s="77" t="s">
        <v>28</v>
      </c>
      <c r="B28" s="77" t="s">
        <v>370</v>
      </c>
      <c r="C28" s="3">
        <v>26</v>
      </c>
      <c r="D28" s="77" t="s">
        <v>18</v>
      </c>
      <c r="E28" s="78">
        <v>48.5</v>
      </c>
      <c r="F28" s="92"/>
      <c r="G28" s="77" t="s">
        <v>326</v>
      </c>
      <c r="H28" s="3">
        <v>7</v>
      </c>
      <c r="I28" s="50"/>
      <c r="J28" s="50">
        <v>200</v>
      </c>
      <c r="K28" s="65"/>
      <c r="L28" s="66">
        <v>0</v>
      </c>
      <c r="M28" s="67">
        <v>0</v>
      </c>
      <c r="N28" s="68">
        <v>0</v>
      </c>
      <c r="O28" s="68">
        <v>0</v>
      </c>
      <c r="P28" s="68">
        <v>0</v>
      </c>
      <c r="Q28" s="109"/>
    </row>
    <row r="29" spans="1:17" ht="12.75" customHeight="1" x14ac:dyDescent="0.25">
      <c r="A29" s="77" t="s">
        <v>28</v>
      </c>
      <c r="B29" s="77" t="s">
        <v>370</v>
      </c>
      <c r="C29" s="3">
        <v>32</v>
      </c>
      <c r="D29" s="77" t="s">
        <v>15</v>
      </c>
      <c r="E29" s="78">
        <v>25.83</v>
      </c>
      <c r="F29" s="92"/>
      <c r="G29" s="77" t="s">
        <v>16</v>
      </c>
      <c r="H29" s="3">
        <v>3</v>
      </c>
      <c r="I29" s="50"/>
      <c r="J29" s="50">
        <v>200</v>
      </c>
      <c r="K29" s="65"/>
      <c r="L29" s="66">
        <v>0</v>
      </c>
      <c r="M29" s="67">
        <v>0</v>
      </c>
      <c r="N29" s="68">
        <v>0</v>
      </c>
      <c r="O29" s="68">
        <v>0</v>
      </c>
      <c r="P29" s="68">
        <v>0</v>
      </c>
      <c r="Q29" s="109"/>
    </row>
    <row r="30" spans="1:17" ht="12.75" customHeight="1" x14ac:dyDescent="0.25">
      <c r="A30" s="77" t="s">
        <v>28</v>
      </c>
      <c r="B30" s="77" t="s">
        <v>370</v>
      </c>
      <c r="C30" s="3" t="s">
        <v>382</v>
      </c>
      <c r="D30" s="77" t="s">
        <v>342</v>
      </c>
      <c r="E30" s="78">
        <v>20</v>
      </c>
      <c r="F30" s="92"/>
      <c r="G30" s="77" t="s">
        <v>383</v>
      </c>
      <c r="H30" s="3">
        <v>3</v>
      </c>
      <c r="I30" s="50"/>
      <c r="J30" s="50">
        <v>200</v>
      </c>
      <c r="K30" s="65"/>
      <c r="L30" s="66">
        <v>0</v>
      </c>
      <c r="M30" s="67">
        <v>0</v>
      </c>
      <c r="N30" s="68">
        <v>0</v>
      </c>
      <c r="O30" s="68">
        <v>0</v>
      </c>
      <c r="P30" s="68">
        <v>0</v>
      </c>
      <c r="Q30" s="109"/>
    </row>
    <row r="31" spans="1:17" ht="12.75" customHeight="1" x14ac:dyDescent="0.25">
      <c r="A31" s="77" t="s">
        <v>28</v>
      </c>
      <c r="B31" s="77" t="s">
        <v>370</v>
      </c>
      <c r="C31" s="3" t="s">
        <v>375</v>
      </c>
      <c r="D31" s="77" t="s">
        <v>15</v>
      </c>
      <c r="E31" s="78">
        <v>4.45</v>
      </c>
      <c r="F31" s="92"/>
      <c r="G31" s="77" t="s">
        <v>16</v>
      </c>
      <c r="H31" s="3">
        <v>3</v>
      </c>
      <c r="I31" s="50"/>
      <c r="J31" s="50">
        <v>200</v>
      </c>
      <c r="K31" s="65"/>
      <c r="L31" s="66">
        <v>0</v>
      </c>
      <c r="M31" s="67">
        <v>0</v>
      </c>
      <c r="N31" s="68">
        <v>0</v>
      </c>
      <c r="O31" s="68">
        <v>0</v>
      </c>
      <c r="P31" s="68">
        <v>0</v>
      </c>
      <c r="Q31" s="109"/>
    </row>
    <row r="32" spans="1:17" ht="12.75" customHeight="1" x14ac:dyDescent="0.25">
      <c r="A32" s="77" t="s">
        <v>28</v>
      </c>
      <c r="B32" s="77" t="s">
        <v>370</v>
      </c>
      <c r="C32" s="3" t="s">
        <v>376</v>
      </c>
      <c r="D32" s="77" t="s">
        <v>342</v>
      </c>
      <c r="E32" s="78">
        <v>6.8</v>
      </c>
      <c r="F32" s="92"/>
      <c r="G32" s="77" t="s">
        <v>383</v>
      </c>
      <c r="H32" s="3">
        <v>3</v>
      </c>
      <c r="I32" s="50"/>
      <c r="J32" s="50">
        <v>200</v>
      </c>
      <c r="K32" s="65"/>
      <c r="L32" s="66">
        <v>0</v>
      </c>
      <c r="M32" s="67">
        <v>0</v>
      </c>
      <c r="N32" s="68">
        <v>0</v>
      </c>
      <c r="O32" s="68">
        <v>0</v>
      </c>
      <c r="P32" s="68">
        <v>0</v>
      </c>
      <c r="Q32" s="109"/>
    </row>
    <row r="33" spans="1:17" ht="12.75" customHeight="1" x14ac:dyDescent="0.25">
      <c r="A33" s="77" t="s">
        <v>28</v>
      </c>
      <c r="B33" s="77" t="s">
        <v>370</v>
      </c>
      <c r="C33" s="3">
        <v>28</v>
      </c>
      <c r="D33" s="77" t="s">
        <v>342</v>
      </c>
      <c r="E33" s="78">
        <v>9.0500000000000007</v>
      </c>
      <c r="F33" s="92"/>
      <c r="G33" s="77" t="s">
        <v>383</v>
      </c>
      <c r="H33" s="3">
        <v>3</v>
      </c>
      <c r="I33" s="50"/>
      <c r="J33" s="50">
        <v>200</v>
      </c>
      <c r="K33" s="65"/>
      <c r="L33" s="66">
        <v>0</v>
      </c>
      <c r="M33" s="67">
        <v>0</v>
      </c>
      <c r="N33" s="68">
        <v>0</v>
      </c>
      <c r="O33" s="68">
        <v>0</v>
      </c>
      <c r="P33" s="68">
        <v>0</v>
      </c>
      <c r="Q33" s="109"/>
    </row>
    <row r="34" spans="1:17" ht="12.75" customHeight="1" x14ac:dyDescent="0.25">
      <c r="A34" s="77" t="s">
        <v>28</v>
      </c>
      <c r="B34" s="77" t="s">
        <v>370</v>
      </c>
      <c r="C34" s="3">
        <v>27</v>
      </c>
      <c r="D34" s="77" t="s">
        <v>339</v>
      </c>
      <c r="E34" s="78">
        <v>8.4</v>
      </c>
      <c r="F34" s="92"/>
      <c r="G34" s="77" t="s">
        <v>355</v>
      </c>
      <c r="H34" s="3">
        <v>8</v>
      </c>
      <c r="I34" s="50"/>
      <c r="J34" s="50">
        <v>200</v>
      </c>
      <c r="K34" s="65"/>
      <c r="L34" s="66">
        <v>0</v>
      </c>
      <c r="M34" s="67">
        <v>0</v>
      </c>
      <c r="N34" s="68">
        <v>0</v>
      </c>
      <c r="O34" s="68">
        <v>0</v>
      </c>
      <c r="P34" s="68">
        <v>0</v>
      </c>
      <c r="Q34" s="109"/>
    </row>
    <row r="35" spans="1:17" ht="12.75" customHeight="1" x14ac:dyDescent="0.25">
      <c r="A35" s="77" t="s">
        <v>28</v>
      </c>
      <c r="B35" s="77" t="s">
        <v>370</v>
      </c>
      <c r="C35" s="3">
        <v>28</v>
      </c>
      <c r="D35" s="77" t="s">
        <v>339</v>
      </c>
      <c r="E35" s="78">
        <v>8.4</v>
      </c>
      <c r="F35" s="92"/>
      <c r="G35" s="77" t="s">
        <v>355</v>
      </c>
      <c r="H35" s="3">
        <v>8</v>
      </c>
      <c r="I35" s="50"/>
      <c r="J35" s="50">
        <v>200</v>
      </c>
      <c r="K35" s="65"/>
      <c r="L35" s="66">
        <v>0</v>
      </c>
      <c r="M35" s="67">
        <v>0</v>
      </c>
      <c r="N35" s="68">
        <v>0</v>
      </c>
      <c r="O35" s="68">
        <v>0</v>
      </c>
      <c r="P35" s="68">
        <v>0</v>
      </c>
      <c r="Q35" s="109"/>
    </row>
    <row r="36" spans="1:17" ht="12.75" customHeight="1" x14ac:dyDescent="0.25">
      <c r="A36" s="77" t="s">
        <v>28</v>
      </c>
      <c r="B36" s="77" t="s">
        <v>370</v>
      </c>
      <c r="C36" s="3">
        <v>29</v>
      </c>
      <c r="D36" s="77" t="s">
        <v>152</v>
      </c>
      <c r="E36" s="78"/>
      <c r="F36" s="92">
        <v>7.5</v>
      </c>
      <c r="G36" s="77" t="s">
        <v>326</v>
      </c>
      <c r="H36" s="3"/>
      <c r="I36" s="50"/>
      <c r="J36" s="50">
        <v>0</v>
      </c>
      <c r="K36" s="65"/>
      <c r="L36" s="66">
        <v>0</v>
      </c>
      <c r="M36" s="67">
        <v>0</v>
      </c>
      <c r="N36" s="68">
        <v>0</v>
      </c>
      <c r="O36" s="68">
        <v>0</v>
      </c>
      <c r="P36" s="68">
        <v>0</v>
      </c>
      <c r="Q36" s="109"/>
    </row>
    <row r="37" spans="1:17" ht="12.75" customHeight="1" x14ac:dyDescent="0.25">
      <c r="A37" s="77" t="s">
        <v>28</v>
      </c>
      <c r="B37" s="77" t="s">
        <v>370</v>
      </c>
      <c r="C37" s="3">
        <v>30</v>
      </c>
      <c r="D37" s="77" t="s">
        <v>152</v>
      </c>
      <c r="E37" s="78"/>
      <c r="F37" s="92">
        <v>5.3</v>
      </c>
      <c r="G37" s="77" t="s">
        <v>326</v>
      </c>
      <c r="H37" s="3"/>
      <c r="I37" s="50"/>
      <c r="J37" s="50">
        <v>0</v>
      </c>
      <c r="K37" s="65"/>
      <c r="L37" s="66">
        <v>0</v>
      </c>
      <c r="M37" s="67">
        <v>0</v>
      </c>
      <c r="N37" s="68">
        <v>0</v>
      </c>
      <c r="O37" s="68">
        <v>0</v>
      </c>
      <c r="P37" s="68">
        <v>0</v>
      </c>
      <c r="Q37" s="109"/>
    </row>
    <row r="38" spans="1:17" ht="12.75" customHeight="1" x14ac:dyDescent="0.25">
      <c r="A38" s="77" t="s">
        <v>28</v>
      </c>
      <c r="B38" s="77" t="s">
        <v>370</v>
      </c>
      <c r="C38" s="3">
        <v>31</v>
      </c>
      <c r="D38" s="77" t="s">
        <v>384</v>
      </c>
      <c r="E38" s="78"/>
      <c r="F38" s="92">
        <v>2.2000000000000002</v>
      </c>
      <c r="G38" s="77" t="s">
        <v>355</v>
      </c>
      <c r="H38" s="3"/>
      <c r="I38" s="50"/>
      <c r="J38" s="50">
        <v>0</v>
      </c>
      <c r="K38" s="65"/>
      <c r="L38" s="66">
        <v>0</v>
      </c>
      <c r="M38" s="67">
        <v>0</v>
      </c>
      <c r="N38" s="68">
        <v>0</v>
      </c>
      <c r="O38" s="68">
        <v>0</v>
      </c>
      <c r="P38" s="68">
        <v>0</v>
      </c>
      <c r="Q38" s="109"/>
    </row>
    <row r="39" spans="1:17" ht="12.75" customHeight="1" x14ac:dyDescent="0.25">
      <c r="A39" s="77" t="s">
        <v>28</v>
      </c>
      <c r="B39" s="77" t="s">
        <v>370</v>
      </c>
      <c r="C39" s="3"/>
      <c r="D39" s="77" t="s">
        <v>217</v>
      </c>
      <c r="E39" s="78">
        <v>264</v>
      </c>
      <c r="F39" s="92"/>
      <c r="G39" s="77" t="s">
        <v>405</v>
      </c>
      <c r="H39" s="3">
        <v>5</v>
      </c>
      <c r="I39" s="50"/>
      <c r="J39" s="50">
        <v>120</v>
      </c>
      <c r="K39" s="65"/>
      <c r="L39" s="66">
        <v>0</v>
      </c>
      <c r="M39" s="67">
        <v>0</v>
      </c>
      <c r="N39" s="68">
        <v>0</v>
      </c>
      <c r="O39" s="68">
        <v>0</v>
      </c>
      <c r="P39" s="68">
        <v>0</v>
      </c>
      <c r="Q39" s="109"/>
    </row>
    <row r="40" spans="1:17" ht="12.75" customHeight="1" x14ac:dyDescent="0.25">
      <c r="A40" s="77" t="s">
        <v>28</v>
      </c>
      <c r="B40" s="77" t="s">
        <v>84</v>
      </c>
      <c r="C40" s="3" t="s">
        <v>288</v>
      </c>
      <c r="D40" s="77" t="s">
        <v>386</v>
      </c>
      <c r="E40" s="78">
        <v>1.1000000000000001</v>
      </c>
      <c r="F40" s="92"/>
      <c r="G40" s="77" t="s">
        <v>326</v>
      </c>
      <c r="H40" s="3">
        <v>4</v>
      </c>
      <c r="I40" s="50"/>
      <c r="J40" s="50">
        <v>200</v>
      </c>
      <c r="K40" s="65"/>
      <c r="L40" s="66">
        <v>0</v>
      </c>
      <c r="M40" s="67">
        <v>0</v>
      </c>
      <c r="N40" s="68">
        <v>0</v>
      </c>
      <c r="O40" s="68">
        <v>0</v>
      </c>
      <c r="P40" s="68">
        <v>0</v>
      </c>
      <c r="Q40" s="109"/>
    </row>
    <row r="41" spans="1:17" ht="12.75" customHeight="1" x14ac:dyDescent="0.25">
      <c r="A41" s="77" t="s">
        <v>28</v>
      </c>
      <c r="B41" s="77" t="s">
        <v>84</v>
      </c>
      <c r="C41" s="3" t="s">
        <v>310</v>
      </c>
      <c r="D41" s="77" t="s">
        <v>18</v>
      </c>
      <c r="E41" s="78">
        <v>48.5</v>
      </c>
      <c r="F41" s="92"/>
      <c r="G41" s="77" t="s">
        <v>326</v>
      </c>
      <c r="H41" s="3">
        <v>7</v>
      </c>
      <c r="I41" s="50"/>
      <c r="J41" s="50">
        <v>200</v>
      </c>
      <c r="K41" s="65"/>
      <c r="L41" s="66">
        <v>0</v>
      </c>
      <c r="M41" s="67">
        <v>0</v>
      </c>
      <c r="N41" s="68">
        <v>0</v>
      </c>
      <c r="O41" s="68">
        <v>0</v>
      </c>
      <c r="P41" s="68">
        <v>0</v>
      </c>
      <c r="Q41" s="109"/>
    </row>
    <row r="42" spans="1:17" ht="12.75" customHeight="1" x14ac:dyDescent="0.25">
      <c r="A42" s="77" t="s">
        <v>28</v>
      </c>
      <c r="B42" s="77" t="s">
        <v>84</v>
      </c>
      <c r="C42" s="3" t="s">
        <v>292</v>
      </c>
      <c r="D42" s="77" t="s">
        <v>18</v>
      </c>
      <c r="E42" s="78">
        <v>48.5</v>
      </c>
      <c r="F42" s="92"/>
      <c r="G42" s="77" t="s">
        <v>326</v>
      </c>
      <c r="H42" s="3">
        <v>7</v>
      </c>
      <c r="I42" s="50"/>
      <c r="J42" s="50">
        <v>200</v>
      </c>
      <c r="K42" s="65"/>
      <c r="L42" s="66">
        <v>0</v>
      </c>
      <c r="M42" s="67">
        <v>0</v>
      </c>
      <c r="N42" s="68">
        <v>0</v>
      </c>
      <c r="O42" s="68">
        <v>0</v>
      </c>
      <c r="P42" s="68">
        <v>0</v>
      </c>
      <c r="Q42" s="109"/>
    </row>
    <row r="43" spans="1:17" ht="12.75" customHeight="1" x14ac:dyDescent="0.25">
      <c r="A43" s="77" t="s">
        <v>28</v>
      </c>
      <c r="B43" s="77" t="s">
        <v>84</v>
      </c>
      <c r="C43" s="3" t="s">
        <v>358</v>
      </c>
      <c r="D43" s="77" t="s">
        <v>18</v>
      </c>
      <c r="E43" s="78">
        <v>48.5</v>
      </c>
      <c r="F43" s="92"/>
      <c r="G43" s="77" t="s">
        <v>326</v>
      </c>
      <c r="H43" s="3">
        <v>7</v>
      </c>
      <c r="I43" s="50"/>
      <c r="J43" s="50">
        <v>200</v>
      </c>
      <c r="K43" s="65"/>
      <c r="L43" s="66">
        <v>0</v>
      </c>
      <c r="M43" s="67">
        <v>0</v>
      </c>
      <c r="N43" s="68">
        <v>0</v>
      </c>
      <c r="O43" s="68">
        <v>0</v>
      </c>
      <c r="P43" s="68">
        <v>0</v>
      </c>
      <c r="Q43" s="109"/>
    </row>
    <row r="44" spans="1:17" ht="12.75" customHeight="1" x14ac:dyDescent="0.25">
      <c r="A44" s="77" t="s">
        <v>28</v>
      </c>
      <c r="B44" s="77" t="s">
        <v>84</v>
      </c>
      <c r="C44" s="3" t="s">
        <v>296</v>
      </c>
      <c r="D44" s="77" t="s">
        <v>18</v>
      </c>
      <c r="E44" s="78">
        <v>48.5</v>
      </c>
      <c r="F44" s="92"/>
      <c r="G44" s="77" t="s">
        <v>326</v>
      </c>
      <c r="H44" s="3">
        <v>7</v>
      </c>
      <c r="I44" s="50"/>
      <c r="J44" s="50">
        <v>200</v>
      </c>
      <c r="K44" s="65"/>
      <c r="L44" s="66">
        <v>0</v>
      </c>
      <c r="M44" s="67">
        <v>0</v>
      </c>
      <c r="N44" s="68">
        <v>0</v>
      </c>
      <c r="O44" s="68">
        <v>0</v>
      </c>
      <c r="P44" s="68">
        <v>0</v>
      </c>
      <c r="Q44" s="109"/>
    </row>
    <row r="45" spans="1:17" ht="12.75" customHeight="1" x14ac:dyDescent="0.25">
      <c r="A45" s="77" t="s">
        <v>28</v>
      </c>
      <c r="B45" s="77" t="s">
        <v>84</v>
      </c>
      <c r="C45" s="3" t="s">
        <v>297</v>
      </c>
      <c r="D45" s="77" t="s">
        <v>339</v>
      </c>
      <c r="E45" s="78">
        <v>8.4</v>
      </c>
      <c r="F45" s="92"/>
      <c r="G45" s="77" t="s">
        <v>355</v>
      </c>
      <c r="H45" s="3">
        <v>8</v>
      </c>
      <c r="I45" s="50"/>
      <c r="J45" s="50">
        <v>200</v>
      </c>
      <c r="K45" s="65"/>
      <c r="L45" s="66">
        <v>0</v>
      </c>
      <c r="M45" s="67">
        <v>0</v>
      </c>
      <c r="N45" s="68">
        <v>0</v>
      </c>
      <c r="O45" s="68">
        <v>0</v>
      </c>
      <c r="P45" s="68">
        <v>0</v>
      </c>
      <c r="Q45" s="109"/>
    </row>
    <row r="46" spans="1:17" ht="12.75" customHeight="1" x14ac:dyDescent="0.25">
      <c r="A46" s="77" t="s">
        <v>28</v>
      </c>
      <c r="B46" s="77" t="s">
        <v>84</v>
      </c>
      <c r="C46" s="3" t="s">
        <v>298</v>
      </c>
      <c r="D46" s="77" t="s">
        <v>339</v>
      </c>
      <c r="E46" s="78">
        <v>8.4</v>
      </c>
      <c r="F46" s="78"/>
      <c r="G46" s="77" t="s">
        <v>355</v>
      </c>
      <c r="H46" s="3">
        <v>8</v>
      </c>
      <c r="I46" s="50"/>
      <c r="J46" s="50">
        <v>200</v>
      </c>
      <c r="K46" s="65"/>
      <c r="L46" s="66">
        <v>0</v>
      </c>
      <c r="M46" s="67">
        <v>0</v>
      </c>
      <c r="N46" s="68">
        <v>0</v>
      </c>
      <c r="O46" s="68">
        <v>0</v>
      </c>
      <c r="P46" s="68">
        <v>0</v>
      </c>
      <c r="Q46" s="109"/>
    </row>
    <row r="47" spans="1:17" ht="12.75" customHeight="1" x14ac:dyDescent="0.25">
      <c r="A47" s="77" t="s">
        <v>28</v>
      </c>
      <c r="B47" s="77" t="s">
        <v>84</v>
      </c>
      <c r="C47" s="3" t="s">
        <v>302</v>
      </c>
      <c r="D47" s="77" t="s">
        <v>389</v>
      </c>
      <c r="E47" s="78">
        <v>85</v>
      </c>
      <c r="F47" s="78"/>
      <c r="G47" s="77" t="s">
        <v>326</v>
      </c>
      <c r="H47" s="3">
        <v>1</v>
      </c>
      <c r="I47" s="50"/>
      <c r="J47" s="50">
        <v>200</v>
      </c>
      <c r="K47" s="65"/>
      <c r="L47" s="66">
        <v>0</v>
      </c>
      <c r="M47" s="67">
        <v>0</v>
      </c>
      <c r="N47" s="68">
        <v>0</v>
      </c>
      <c r="O47" s="68">
        <v>0</v>
      </c>
      <c r="P47" s="68">
        <v>0</v>
      </c>
      <c r="Q47" s="109"/>
    </row>
    <row r="48" spans="1:17" ht="12.75" customHeight="1" x14ac:dyDescent="0.25">
      <c r="A48" s="77" t="s">
        <v>28</v>
      </c>
      <c r="B48" s="77" t="s">
        <v>84</v>
      </c>
      <c r="C48" s="3" t="s">
        <v>299</v>
      </c>
      <c r="D48" s="77" t="s">
        <v>152</v>
      </c>
      <c r="E48" s="78"/>
      <c r="F48" s="78">
        <v>7.5</v>
      </c>
      <c r="G48" s="77" t="s">
        <v>326</v>
      </c>
      <c r="H48" s="3"/>
      <c r="I48" s="50"/>
      <c r="J48" s="50">
        <v>0</v>
      </c>
      <c r="K48" s="65"/>
      <c r="L48" s="66">
        <v>0</v>
      </c>
      <c r="M48" s="67">
        <v>0</v>
      </c>
      <c r="N48" s="68">
        <v>0</v>
      </c>
      <c r="O48" s="68">
        <v>0</v>
      </c>
      <c r="P48" s="68">
        <v>0</v>
      </c>
      <c r="Q48" s="109"/>
    </row>
    <row r="49" spans="1:17" ht="12.75" customHeight="1" x14ac:dyDescent="0.25">
      <c r="A49" s="77" t="s">
        <v>28</v>
      </c>
      <c r="B49" s="77" t="s">
        <v>84</v>
      </c>
      <c r="C49" s="3" t="s">
        <v>300</v>
      </c>
      <c r="D49" s="77" t="s">
        <v>152</v>
      </c>
      <c r="E49" s="78"/>
      <c r="F49" s="78">
        <v>7.5</v>
      </c>
      <c r="G49" s="77" t="s">
        <v>326</v>
      </c>
      <c r="H49" s="3"/>
      <c r="I49" s="50"/>
      <c r="J49" s="50">
        <v>0</v>
      </c>
      <c r="K49" s="65"/>
      <c r="L49" s="66">
        <v>0</v>
      </c>
      <c r="M49" s="67">
        <v>0</v>
      </c>
      <c r="N49" s="68">
        <v>0</v>
      </c>
      <c r="O49" s="68">
        <v>0</v>
      </c>
      <c r="P49" s="68">
        <v>0</v>
      </c>
      <c r="Q49" s="109"/>
    </row>
    <row r="50" spans="1:17" ht="12.75" customHeight="1" x14ac:dyDescent="0.25">
      <c r="A50" s="77" t="s">
        <v>28</v>
      </c>
      <c r="B50" s="77" t="s">
        <v>84</v>
      </c>
      <c r="C50" s="3" t="s">
        <v>301</v>
      </c>
      <c r="D50" s="77" t="s">
        <v>386</v>
      </c>
      <c r="E50" s="78">
        <v>11.79</v>
      </c>
      <c r="F50" s="78"/>
      <c r="G50" s="77" t="s">
        <v>326</v>
      </c>
      <c r="H50" s="3">
        <v>4</v>
      </c>
      <c r="I50" s="50"/>
      <c r="J50" s="50">
        <v>200</v>
      </c>
      <c r="K50" s="65"/>
      <c r="L50" s="66">
        <v>0</v>
      </c>
      <c r="M50" s="67">
        <v>0</v>
      </c>
      <c r="N50" s="68">
        <v>0</v>
      </c>
      <c r="O50" s="68">
        <v>0</v>
      </c>
      <c r="P50" s="68">
        <v>0</v>
      </c>
      <c r="Q50" s="109"/>
    </row>
    <row r="51" spans="1:17" ht="12.75" customHeight="1" x14ac:dyDescent="0.25">
      <c r="A51" s="77" t="s">
        <v>28</v>
      </c>
      <c r="B51" s="77" t="s">
        <v>84</v>
      </c>
      <c r="C51" s="3" t="s">
        <v>289</v>
      </c>
      <c r="D51" s="77" t="s">
        <v>113</v>
      </c>
      <c r="E51" s="78">
        <v>30.65</v>
      </c>
      <c r="F51" s="78"/>
      <c r="G51" s="77" t="s">
        <v>326</v>
      </c>
      <c r="H51" s="3">
        <v>4</v>
      </c>
      <c r="I51" s="50"/>
      <c r="J51" s="50">
        <v>200</v>
      </c>
      <c r="K51" s="65"/>
      <c r="L51" s="66">
        <v>0</v>
      </c>
      <c r="M51" s="67">
        <v>0</v>
      </c>
      <c r="N51" s="68">
        <v>0</v>
      </c>
      <c r="O51" s="68">
        <v>0</v>
      </c>
      <c r="P51" s="68">
        <v>0</v>
      </c>
      <c r="Q51" s="109"/>
    </row>
    <row r="52" spans="1:17" ht="12.75" customHeight="1" x14ac:dyDescent="0.25">
      <c r="A52" s="77" t="s">
        <v>28</v>
      </c>
      <c r="B52" s="77" t="s">
        <v>84</v>
      </c>
      <c r="C52" s="3" t="s">
        <v>293</v>
      </c>
      <c r="D52" s="77" t="s">
        <v>75</v>
      </c>
      <c r="E52" s="78">
        <v>23.92</v>
      </c>
      <c r="F52" s="78"/>
      <c r="G52" s="77" t="s">
        <v>326</v>
      </c>
      <c r="H52" s="3">
        <v>6</v>
      </c>
      <c r="I52" s="50"/>
      <c r="J52" s="50">
        <v>40</v>
      </c>
      <c r="K52" s="65"/>
      <c r="L52" s="66">
        <v>0</v>
      </c>
      <c r="M52" s="67">
        <v>0</v>
      </c>
      <c r="N52" s="68">
        <v>0</v>
      </c>
      <c r="O52" s="68">
        <v>0</v>
      </c>
      <c r="P52" s="68">
        <v>0</v>
      </c>
      <c r="Q52" s="109"/>
    </row>
    <row r="53" spans="1:17" ht="12.75" customHeight="1" x14ac:dyDescent="0.25">
      <c r="A53" s="77" t="s">
        <v>28</v>
      </c>
      <c r="B53" s="77" t="s">
        <v>84</v>
      </c>
      <c r="C53" s="3" t="s">
        <v>359</v>
      </c>
      <c r="D53" s="77" t="s">
        <v>19</v>
      </c>
      <c r="E53" s="78">
        <v>13.75</v>
      </c>
      <c r="F53" s="78"/>
      <c r="G53" s="77" t="s">
        <v>16</v>
      </c>
      <c r="H53" s="3">
        <v>6</v>
      </c>
      <c r="I53" s="50"/>
      <c r="J53" s="50">
        <v>40</v>
      </c>
      <c r="K53" s="65"/>
      <c r="L53" s="66">
        <v>0</v>
      </c>
      <c r="M53" s="67">
        <v>0</v>
      </c>
      <c r="N53" s="68">
        <v>0</v>
      </c>
      <c r="O53" s="68">
        <v>0</v>
      </c>
      <c r="P53" s="68">
        <v>0</v>
      </c>
      <c r="Q53" s="109"/>
    </row>
    <row r="54" spans="1:17" ht="12.75" customHeight="1" x14ac:dyDescent="0.25">
      <c r="A54" s="77" t="s">
        <v>28</v>
      </c>
      <c r="B54" s="77" t="s">
        <v>84</v>
      </c>
      <c r="C54" s="3" t="s">
        <v>290</v>
      </c>
      <c r="D54" s="77" t="s">
        <v>630</v>
      </c>
      <c r="E54" s="78">
        <v>14.1</v>
      </c>
      <c r="F54" s="78"/>
      <c r="G54" s="77" t="s">
        <v>16</v>
      </c>
      <c r="H54" s="3">
        <v>6</v>
      </c>
      <c r="I54" s="50"/>
      <c r="J54" s="50">
        <v>200</v>
      </c>
      <c r="K54" s="65"/>
      <c r="L54" s="66">
        <v>0</v>
      </c>
      <c r="M54" s="67">
        <v>0</v>
      </c>
      <c r="N54" s="68">
        <v>0</v>
      </c>
      <c r="O54" s="68">
        <v>0</v>
      </c>
      <c r="P54" s="68">
        <v>0</v>
      </c>
      <c r="Q54" s="109"/>
    </row>
    <row r="55" spans="1:17" ht="12.75" customHeight="1" x14ac:dyDescent="0.25">
      <c r="A55" s="77" t="s">
        <v>28</v>
      </c>
      <c r="B55" s="77" t="s">
        <v>84</v>
      </c>
      <c r="C55" s="3" t="s">
        <v>294</v>
      </c>
      <c r="D55" s="77" t="s">
        <v>19</v>
      </c>
      <c r="E55" s="78">
        <v>22.1</v>
      </c>
      <c r="F55" s="78"/>
      <c r="G55" s="77" t="s">
        <v>326</v>
      </c>
      <c r="H55" s="3">
        <v>6</v>
      </c>
      <c r="I55" s="50"/>
      <c r="J55" s="50">
        <v>40</v>
      </c>
      <c r="K55" s="65"/>
      <c r="L55" s="66">
        <v>0</v>
      </c>
      <c r="M55" s="67">
        <v>0</v>
      </c>
      <c r="N55" s="68">
        <v>0</v>
      </c>
      <c r="O55" s="68">
        <v>0</v>
      </c>
      <c r="P55" s="68">
        <v>0</v>
      </c>
      <c r="Q55" s="109"/>
    </row>
    <row r="56" spans="1:17" ht="12.75" customHeight="1" x14ac:dyDescent="0.25">
      <c r="A56" s="77" t="s">
        <v>28</v>
      </c>
      <c r="B56" s="77" t="s">
        <v>84</v>
      </c>
      <c r="C56" s="3" t="s">
        <v>303</v>
      </c>
      <c r="D56" s="77" t="s">
        <v>387</v>
      </c>
      <c r="E56" s="78">
        <v>4.5</v>
      </c>
      <c r="F56" s="78"/>
      <c r="G56" s="77" t="s">
        <v>355</v>
      </c>
      <c r="H56" s="3">
        <v>8</v>
      </c>
      <c r="I56" s="50"/>
      <c r="J56" s="50">
        <v>200</v>
      </c>
      <c r="K56" s="65"/>
      <c r="L56" s="66">
        <v>0</v>
      </c>
      <c r="M56" s="67">
        <v>0</v>
      </c>
      <c r="N56" s="68">
        <v>0</v>
      </c>
      <c r="O56" s="68">
        <v>0</v>
      </c>
      <c r="P56" s="68">
        <v>0</v>
      </c>
      <c r="Q56" s="109"/>
    </row>
    <row r="57" spans="1:17" ht="12.75" customHeight="1" x14ac:dyDescent="0.25">
      <c r="A57" s="77" t="s">
        <v>28</v>
      </c>
      <c r="B57" s="77" t="s">
        <v>84</v>
      </c>
      <c r="C57" s="3" t="s">
        <v>304</v>
      </c>
      <c r="D57" s="77" t="s">
        <v>389</v>
      </c>
      <c r="E57" s="78">
        <v>84</v>
      </c>
      <c r="F57" s="78"/>
      <c r="G57" s="77" t="s">
        <v>326</v>
      </c>
      <c r="H57" s="3">
        <v>1</v>
      </c>
      <c r="I57" s="50"/>
      <c r="J57" s="50">
        <v>200</v>
      </c>
      <c r="K57" s="65"/>
      <c r="L57" s="66">
        <v>0</v>
      </c>
      <c r="M57" s="67">
        <v>0</v>
      </c>
      <c r="N57" s="68">
        <v>0</v>
      </c>
      <c r="O57" s="68">
        <v>0</v>
      </c>
      <c r="P57" s="68">
        <v>0</v>
      </c>
      <c r="Q57" s="109"/>
    </row>
    <row r="58" spans="1:17" ht="12.75" customHeight="1" x14ac:dyDescent="0.25">
      <c r="A58" s="77" t="s">
        <v>28</v>
      </c>
      <c r="B58" s="77" t="s">
        <v>84</v>
      </c>
      <c r="C58" s="3" t="s">
        <v>305</v>
      </c>
      <c r="D58" s="77" t="s">
        <v>18</v>
      </c>
      <c r="E58" s="78">
        <v>48.5</v>
      </c>
      <c r="F58" s="78"/>
      <c r="G58" s="77" t="s">
        <v>326</v>
      </c>
      <c r="H58" s="3">
        <v>7</v>
      </c>
      <c r="I58" s="50"/>
      <c r="J58" s="50">
        <v>200</v>
      </c>
      <c r="K58" s="65"/>
      <c r="L58" s="66">
        <v>0</v>
      </c>
      <c r="M58" s="67">
        <v>0</v>
      </c>
      <c r="N58" s="68">
        <v>0</v>
      </c>
      <c r="O58" s="68">
        <v>0</v>
      </c>
      <c r="P58" s="68">
        <v>0</v>
      </c>
      <c r="Q58" s="109"/>
    </row>
    <row r="59" spans="1:17" ht="12.75" customHeight="1" x14ac:dyDescent="0.25">
      <c r="A59" s="77" t="s">
        <v>28</v>
      </c>
      <c r="B59" s="77" t="s">
        <v>84</v>
      </c>
      <c r="C59" s="3" t="s">
        <v>309</v>
      </c>
      <c r="D59" s="77" t="s">
        <v>18</v>
      </c>
      <c r="E59" s="78">
        <v>48.5</v>
      </c>
      <c r="F59" s="92"/>
      <c r="G59" s="77" t="s">
        <v>326</v>
      </c>
      <c r="H59" s="3">
        <v>7</v>
      </c>
      <c r="I59" s="50"/>
      <c r="J59" s="50">
        <v>200</v>
      </c>
      <c r="K59" s="65"/>
      <c r="L59" s="66">
        <v>0</v>
      </c>
      <c r="M59" s="67">
        <v>0</v>
      </c>
      <c r="N59" s="68">
        <v>0</v>
      </c>
      <c r="O59" s="68">
        <v>0</v>
      </c>
      <c r="P59" s="68">
        <v>0</v>
      </c>
      <c r="Q59" s="109"/>
    </row>
    <row r="60" spans="1:17" ht="12.75" customHeight="1" x14ac:dyDescent="0.25">
      <c r="A60" s="77" t="s">
        <v>28</v>
      </c>
      <c r="B60" s="77" t="s">
        <v>84</v>
      </c>
      <c r="C60" s="3" t="s">
        <v>306</v>
      </c>
      <c r="D60" s="77" t="s">
        <v>18</v>
      </c>
      <c r="E60" s="78">
        <v>48.5</v>
      </c>
      <c r="F60" s="92"/>
      <c r="G60" s="77" t="s">
        <v>326</v>
      </c>
      <c r="H60" s="3">
        <v>7</v>
      </c>
      <c r="I60" s="50"/>
      <c r="J60" s="50">
        <v>200</v>
      </c>
      <c r="K60" s="65"/>
      <c r="L60" s="66">
        <v>0</v>
      </c>
      <c r="M60" s="67">
        <v>0</v>
      </c>
      <c r="N60" s="68">
        <v>0</v>
      </c>
      <c r="O60" s="68">
        <v>0</v>
      </c>
      <c r="P60" s="68">
        <v>0</v>
      </c>
      <c r="Q60" s="109"/>
    </row>
    <row r="61" spans="1:17" ht="14.25" customHeight="1" x14ac:dyDescent="0.25">
      <c r="A61" s="77" t="s">
        <v>28</v>
      </c>
      <c r="B61" s="77" t="s">
        <v>84</v>
      </c>
      <c r="C61" s="3" t="s">
        <v>307</v>
      </c>
      <c r="D61" s="77" t="s">
        <v>18</v>
      </c>
      <c r="E61" s="78">
        <v>48.5</v>
      </c>
      <c r="F61" s="92"/>
      <c r="G61" s="77" t="s">
        <v>326</v>
      </c>
      <c r="H61" s="3">
        <v>7</v>
      </c>
      <c r="I61" s="50"/>
      <c r="J61" s="50">
        <v>200</v>
      </c>
      <c r="K61" s="65"/>
      <c r="L61" s="66">
        <v>0</v>
      </c>
      <c r="M61" s="67">
        <v>0</v>
      </c>
      <c r="N61" s="68">
        <v>0</v>
      </c>
      <c r="O61" s="68">
        <v>0</v>
      </c>
      <c r="P61" s="68">
        <v>0</v>
      </c>
      <c r="Q61" s="109"/>
    </row>
    <row r="62" spans="1:17" ht="14.25" customHeight="1" x14ac:dyDescent="0.25">
      <c r="A62" s="77" t="s">
        <v>28</v>
      </c>
      <c r="B62" s="77" t="s">
        <v>84</v>
      </c>
      <c r="C62" s="3" t="s">
        <v>308</v>
      </c>
      <c r="D62" s="77" t="s">
        <v>339</v>
      </c>
      <c r="E62" s="78">
        <v>8.4</v>
      </c>
      <c r="F62" s="92"/>
      <c r="G62" s="77" t="s">
        <v>355</v>
      </c>
      <c r="H62" s="3">
        <v>8</v>
      </c>
      <c r="I62" s="50"/>
      <c r="J62" s="50">
        <v>200</v>
      </c>
      <c r="K62" s="65"/>
      <c r="L62" s="66">
        <v>0</v>
      </c>
      <c r="M62" s="67">
        <v>0</v>
      </c>
      <c r="N62" s="68">
        <v>0</v>
      </c>
      <c r="O62" s="68">
        <v>0</v>
      </c>
      <c r="P62" s="68">
        <v>0</v>
      </c>
      <c r="Q62" s="109"/>
    </row>
    <row r="63" spans="1:17" ht="14.25" customHeight="1" x14ac:dyDescent="0.25">
      <c r="A63" s="77" t="s">
        <v>28</v>
      </c>
      <c r="B63" s="77" t="s">
        <v>84</v>
      </c>
      <c r="C63" s="3" t="s">
        <v>291</v>
      </c>
      <c r="D63" s="77" t="s">
        <v>339</v>
      </c>
      <c r="E63" s="78">
        <v>8.4</v>
      </c>
      <c r="F63" s="92"/>
      <c r="G63" s="77" t="s">
        <v>355</v>
      </c>
      <c r="H63" s="3">
        <v>8</v>
      </c>
      <c r="I63" s="50"/>
      <c r="J63" s="50">
        <v>200</v>
      </c>
      <c r="K63" s="65"/>
      <c r="L63" s="66">
        <v>0</v>
      </c>
      <c r="M63" s="67">
        <v>0</v>
      </c>
      <c r="N63" s="68">
        <v>0</v>
      </c>
      <c r="O63" s="68">
        <v>0</v>
      </c>
      <c r="P63" s="68">
        <v>0</v>
      </c>
      <c r="Q63" s="109"/>
    </row>
    <row r="64" spans="1:17" ht="14.25" customHeight="1" x14ac:dyDescent="0.25">
      <c r="A64" s="77" t="s">
        <v>28</v>
      </c>
      <c r="B64" s="77" t="s">
        <v>84</v>
      </c>
      <c r="C64" s="3" t="s">
        <v>311</v>
      </c>
      <c r="D64" s="77" t="s">
        <v>152</v>
      </c>
      <c r="E64" s="78"/>
      <c r="F64" s="92">
        <v>7.5</v>
      </c>
      <c r="G64" s="77" t="s">
        <v>326</v>
      </c>
      <c r="H64" s="3"/>
      <c r="I64" s="50"/>
      <c r="J64" s="50">
        <v>0</v>
      </c>
      <c r="K64" s="65"/>
      <c r="L64" s="66">
        <v>0</v>
      </c>
      <c r="M64" s="67">
        <v>0</v>
      </c>
      <c r="N64" s="68">
        <v>0</v>
      </c>
      <c r="O64" s="68">
        <v>0</v>
      </c>
      <c r="P64" s="68">
        <v>0</v>
      </c>
      <c r="Q64" s="109"/>
    </row>
    <row r="65" spans="1:17" ht="14.25" customHeight="1" x14ac:dyDescent="0.25">
      <c r="A65" s="77" t="s">
        <v>28</v>
      </c>
      <c r="B65" s="77" t="s">
        <v>84</v>
      </c>
      <c r="C65" s="3" t="s">
        <v>295</v>
      </c>
      <c r="D65" s="77" t="s">
        <v>152</v>
      </c>
      <c r="E65" s="78"/>
      <c r="F65" s="92">
        <v>7.5</v>
      </c>
      <c r="G65" s="77" t="s">
        <v>326</v>
      </c>
      <c r="H65" s="3"/>
      <c r="I65" s="50"/>
      <c r="J65" s="50">
        <v>0</v>
      </c>
      <c r="K65" s="65"/>
      <c r="L65" s="66">
        <v>0</v>
      </c>
      <c r="M65" s="67">
        <v>0</v>
      </c>
      <c r="N65" s="68">
        <v>0</v>
      </c>
      <c r="O65" s="68">
        <v>0</v>
      </c>
      <c r="P65" s="68">
        <v>0</v>
      </c>
      <c r="Q65" s="109"/>
    </row>
    <row r="66" spans="1:17" ht="14.25" customHeight="1" x14ac:dyDescent="0.25">
      <c r="A66" s="77" t="s">
        <v>28</v>
      </c>
      <c r="B66" s="77" t="s">
        <v>84</v>
      </c>
      <c r="C66" s="3" t="s">
        <v>377</v>
      </c>
      <c r="D66" s="77" t="s">
        <v>386</v>
      </c>
      <c r="E66" s="78">
        <v>4.0999999999999996</v>
      </c>
      <c r="F66" s="92"/>
      <c r="G66" s="77" t="s">
        <v>326</v>
      </c>
      <c r="H66" s="3">
        <v>4</v>
      </c>
      <c r="I66" s="50"/>
      <c r="J66" s="50">
        <v>200</v>
      </c>
      <c r="K66" s="65"/>
      <c r="L66" s="66">
        <v>0</v>
      </c>
      <c r="M66" s="67">
        <v>0</v>
      </c>
      <c r="N66" s="68">
        <v>0</v>
      </c>
      <c r="O66" s="68">
        <v>0</v>
      </c>
      <c r="P66" s="68">
        <v>0</v>
      </c>
      <c r="Q66" s="109"/>
    </row>
    <row r="67" spans="1:17" ht="14.25" customHeight="1" x14ac:dyDescent="0.25">
      <c r="A67" s="77" t="s">
        <v>28</v>
      </c>
      <c r="B67" s="77" t="s">
        <v>84</v>
      </c>
      <c r="C67" s="3" t="s">
        <v>378</v>
      </c>
      <c r="D67" s="77" t="s">
        <v>388</v>
      </c>
      <c r="E67" s="78"/>
      <c r="F67" s="92">
        <v>40.799999999999997</v>
      </c>
      <c r="G67" s="77" t="s">
        <v>326</v>
      </c>
      <c r="H67" s="3"/>
      <c r="I67" s="50"/>
      <c r="J67" s="50">
        <v>0</v>
      </c>
      <c r="K67" s="65"/>
      <c r="L67" s="66">
        <v>0</v>
      </c>
      <c r="M67" s="67">
        <v>0</v>
      </c>
      <c r="N67" s="68">
        <v>0</v>
      </c>
      <c r="O67" s="68">
        <v>0</v>
      </c>
      <c r="P67" s="68">
        <v>0</v>
      </c>
      <c r="Q67" s="109"/>
    </row>
    <row r="68" spans="1:17" ht="14.25" customHeight="1" x14ac:dyDescent="0.25">
      <c r="A68" s="77" t="s">
        <v>28</v>
      </c>
      <c r="B68" s="77" t="s">
        <v>84</v>
      </c>
      <c r="C68" s="3" t="s">
        <v>312</v>
      </c>
      <c r="D68" s="77" t="s">
        <v>389</v>
      </c>
      <c r="E68" s="78"/>
      <c r="F68" s="92">
        <v>14.65</v>
      </c>
      <c r="G68" s="77" t="s">
        <v>326</v>
      </c>
      <c r="H68" s="3"/>
      <c r="I68" s="50"/>
      <c r="J68" s="50">
        <v>0</v>
      </c>
      <c r="K68" s="65"/>
      <c r="L68" s="66">
        <v>0</v>
      </c>
      <c r="M68" s="67">
        <v>0</v>
      </c>
      <c r="N68" s="68">
        <v>0</v>
      </c>
      <c r="O68" s="68">
        <v>0</v>
      </c>
      <c r="P68" s="68">
        <v>0</v>
      </c>
      <c r="Q68" s="109"/>
    </row>
    <row r="69" spans="1:17" ht="14.25" customHeight="1" x14ac:dyDescent="0.25">
      <c r="A69" s="77" t="s">
        <v>28</v>
      </c>
      <c r="B69" s="77" t="s">
        <v>84</v>
      </c>
      <c r="C69" s="3" t="s">
        <v>379</v>
      </c>
      <c r="D69" s="77" t="s">
        <v>339</v>
      </c>
      <c r="E69" s="78">
        <v>5.45</v>
      </c>
      <c r="F69" s="92"/>
      <c r="G69" s="77" t="s">
        <v>355</v>
      </c>
      <c r="H69" s="3">
        <v>8</v>
      </c>
      <c r="I69" s="50"/>
      <c r="J69" s="50">
        <v>200</v>
      </c>
      <c r="K69" s="65"/>
      <c r="L69" s="66">
        <v>0</v>
      </c>
      <c r="M69" s="67">
        <v>0</v>
      </c>
      <c r="N69" s="68">
        <v>0</v>
      </c>
      <c r="O69" s="68">
        <v>0</v>
      </c>
      <c r="P69" s="68">
        <v>0</v>
      </c>
      <c r="Q69" s="109"/>
    </row>
    <row r="70" spans="1:17" ht="14.25" customHeight="1" x14ac:dyDescent="0.25">
      <c r="A70" s="77" t="s">
        <v>28</v>
      </c>
      <c r="B70" s="77" t="s">
        <v>84</v>
      </c>
      <c r="C70" s="3" t="s">
        <v>315</v>
      </c>
      <c r="D70" s="77" t="s">
        <v>18</v>
      </c>
      <c r="E70" s="78">
        <v>40</v>
      </c>
      <c r="F70" s="92"/>
      <c r="G70" s="77" t="s">
        <v>326</v>
      </c>
      <c r="H70" s="3">
        <v>7</v>
      </c>
      <c r="I70" s="50"/>
      <c r="J70" s="50">
        <v>200</v>
      </c>
      <c r="K70" s="65"/>
      <c r="L70" s="66">
        <v>0</v>
      </c>
      <c r="M70" s="67">
        <v>0</v>
      </c>
      <c r="N70" s="68">
        <v>0</v>
      </c>
      <c r="O70" s="68">
        <v>0</v>
      </c>
      <c r="P70" s="68">
        <v>0</v>
      </c>
      <c r="Q70" s="109"/>
    </row>
    <row r="71" spans="1:17" ht="14.25" customHeight="1" x14ac:dyDescent="0.25">
      <c r="A71" s="77" t="s">
        <v>28</v>
      </c>
      <c r="B71" s="77" t="s">
        <v>84</v>
      </c>
      <c r="C71" s="3" t="s">
        <v>316</v>
      </c>
      <c r="D71" s="77" t="s">
        <v>152</v>
      </c>
      <c r="E71" s="78"/>
      <c r="F71" s="92">
        <v>10.58</v>
      </c>
      <c r="G71" s="77" t="s">
        <v>326</v>
      </c>
      <c r="H71" s="3"/>
      <c r="I71" s="50"/>
      <c r="J71" s="50">
        <v>0</v>
      </c>
      <c r="K71" s="65"/>
      <c r="L71" s="66">
        <v>0</v>
      </c>
      <c r="M71" s="67">
        <v>0</v>
      </c>
      <c r="N71" s="68">
        <v>0</v>
      </c>
      <c r="O71" s="68">
        <v>0</v>
      </c>
      <c r="P71" s="68">
        <v>0</v>
      </c>
      <c r="Q71" s="109"/>
    </row>
    <row r="72" spans="1:17" ht="12.75" customHeight="1" x14ac:dyDescent="0.25">
      <c r="A72" s="77" t="s">
        <v>28</v>
      </c>
      <c r="B72" s="77" t="s">
        <v>84</v>
      </c>
      <c r="C72" s="3" t="s">
        <v>385</v>
      </c>
      <c r="D72" s="77" t="s">
        <v>112</v>
      </c>
      <c r="E72" s="78">
        <v>44.24</v>
      </c>
      <c r="F72" s="92"/>
      <c r="G72" s="77" t="s">
        <v>326</v>
      </c>
      <c r="H72" s="3">
        <v>9</v>
      </c>
      <c r="I72" s="50"/>
      <c r="J72" s="50">
        <v>40</v>
      </c>
      <c r="K72" s="65"/>
      <c r="L72" s="66">
        <v>0</v>
      </c>
      <c r="M72" s="67">
        <v>0</v>
      </c>
      <c r="N72" s="68">
        <v>0</v>
      </c>
      <c r="O72" s="68">
        <v>0</v>
      </c>
      <c r="P72" s="68">
        <v>0</v>
      </c>
      <c r="Q72" s="109"/>
    </row>
    <row r="73" spans="1:17" ht="12.75" customHeight="1" x14ac:dyDescent="0.25">
      <c r="A73" s="81"/>
      <c r="B73" s="81"/>
      <c r="D73" s="81"/>
      <c r="E73" s="118"/>
      <c r="F73" s="119"/>
      <c r="G73" s="81"/>
      <c r="I73" s="84"/>
      <c r="J73" s="84"/>
      <c r="K73" s="86"/>
      <c r="L73" s="87"/>
      <c r="M73" s="88"/>
      <c r="N73" s="72"/>
      <c r="O73" s="72"/>
      <c r="P73" s="72"/>
      <c r="Q73" s="120"/>
    </row>
    <row r="74" spans="1:17" ht="12.75" customHeight="1" x14ac:dyDescent="0.25">
      <c r="B74" s="81"/>
      <c r="D74" s="81"/>
      <c r="E74" s="96">
        <f>SUM(E2:E72)</f>
        <v>1906.0300000000002</v>
      </c>
      <c r="F74" s="13"/>
      <c r="G74" s="81"/>
      <c r="O74" s="102">
        <f>SUM(O2:O73)</f>
        <v>0</v>
      </c>
      <c r="P74" s="82"/>
    </row>
    <row r="75" spans="1:17" ht="12.75" customHeight="1" x14ac:dyDescent="0.25">
      <c r="A75" s="8"/>
      <c r="B75" s="8"/>
      <c r="C75" s="8"/>
      <c r="D75" s="8"/>
      <c r="E75" s="9"/>
      <c r="F75" s="9"/>
      <c r="G75" s="8"/>
      <c r="H75" s="8"/>
      <c r="I75" s="8"/>
      <c r="J75" s="8"/>
      <c r="K75" s="8"/>
      <c r="L75" s="8"/>
      <c r="M75" s="8"/>
      <c r="N75" s="8"/>
      <c r="O75" s="8"/>
      <c r="P75" s="8"/>
      <c r="Q75" s="8"/>
    </row>
    <row r="76" spans="1:17" ht="12.75" customHeight="1" x14ac:dyDescent="0.25">
      <c r="A76" s="8"/>
      <c r="B76" s="8"/>
      <c r="C76" s="8"/>
      <c r="D76" s="8"/>
      <c r="E76" s="9"/>
      <c r="F76" s="9"/>
      <c r="G76" s="8"/>
      <c r="H76" s="8"/>
      <c r="I76" s="8"/>
      <c r="J76" s="8"/>
      <c r="K76" s="8"/>
      <c r="L76" s="8"/>
      <c r="M76" s="8"/>
      <c r="N76" s="8"/>
      <c r="O76" s="8"/>
      <c r="P76" s="8"/>
      <c r="Q76" s="8"/>
    </row>
    <row r="77" spans="1:17" ht="12.75" customHeight="1" x14ac:dyDescent="0.25">
      <c r="A77" s="8"/>
      <c r="B77" s="8"/>
      <c r="C77" s="8"/>
      <c r="D77" s="8"/>
      <c r="E77" s="9"/>
      <c r="F77" s="9"/>
      <c r="G77" s="8"/>
      <c r="H77" s="8"/>
      <c r="I77" s="8"/>
      <c r="J77" s="8"/>
      <c r="K77" s="8"/>
      <c r="L77" s="8"/>
      <c r="M77" s="8"/>
      <c r="N77" s="8"/>
      <c r="O77" s="8"/>
      <c r="P77" s="8"/>
      <c r="Q77" s="8"/>
    </row>
    <row r="78" spans="1:17" ht="12.75" customHeight="1" x14ac:dyDescent="0.25">
      <c r="A78" s="8"/>
      <c r="B78" s="8"/>
      <c r="C78" s="8"/>
      <c r="D78" s="8"/>
      <c r="E78" s="9"/>
      <c r="F78" s="9"/>
      <c r="G78" s="8"/>
      <c r="H78" s="8"/>
      <c r="I78" s="8"/>
      <c r="J78" s="8"/>
      <c r="K78" s="8"/>
      <c r="L78" s="8"/>
      <c r="M78" s="8"/>
      <c r="N78" s="8"/>
      <c r="O78" s="8"/>
      <c r="P78" s="8"/>
      <c r="Q78" s="8"/>
    </row>
    <row r="79" spans="1:17" ht="12.75" customHeight="1" x14ac:dyDescent="0.25">
      <c r="A79" s="8"/>
      <c r="B79" s="8"/>
      <c r="C79" s="8"/>
      <c r="D79" s="8"/>
      <c r="E79" s="9"/>
      <c r="F79" s="9"/>
      <c r="G79" s="8"/>
      <c r="H79" s="8"/>
      <c r="I79" s="8"/>
      <c r="J79" s="8"/>
      <c r="K79" s="8"/>
      <c r="L79" s="8"/>
      <c r="M79" s="8"/>
      <c r="N79" s="8"/>
      <c r="O79" s="8"/>
      <c r="P79" s="8"/>
      <c r="Q79" s="8"/>
    </row>
    <row r="80" spans="1:17" ht="12.75" customHeight="1" x14ac:dyDescent="0.25">
      <c r="A80" s="8"/>
      <c r="B80" s="8"/>
      <c r="C80" s="8"/>
      <c r="D80" s="8"/>
      <c r="E80" s="9"/>
      <c r="F80" s="9"/>
      <c r="G80" s="8"/>
      <c r="H80" s="8"/>
      <c r="I80" s="8"/>
      <c r="J80" s="8"/>
      <c r="K80" s="8"/>
      <c r="L80" s="8"/>
      <c r="M80" s="8"/>
      <c r="N80" s="8"/>
      <c r="O80" s="8"/>
      <c r="P80" s="8"/>
      <c r="Q80" s="8"/>
    </row>
    <row r="81" spans="1:17" ht="12.75" customHeight="1" x14ac:dyDescent="0.25">
      <c r="A81" s="8"/>
      <c r="B81" s="8"/>
      <c r="C81" s="8"/>
      <c r="D81" s="8"/>
      <c r="E81" s="9"/>
      <c r="F81" s="9"/>
      <c r="G81" s="8"/>
      <c r="H81" s="8"/>
      <c r="I81" s="8"/>
      <c r="J81" s="8"/>
      <c r="K81" s="8"/>
      <c r="L81" s="8"/>
      <c r="M81" s="8"/>
      <c r="N81" s="8"/>
      <c r="O81" s="8"/>
      <c r="P81" s="8"/>
      <c r="Q81" s="8"/>
    </row>
    <row r="82" spans="1:17" ht="12.75" customHeight="1" x14ac:dyDescent="0.25">
      <c r="A82" s="8"/>
      <c r="B82" s="8"/>
      <c r="C82" s="8"/>
      <c r="D82" s="8"/>
      <c r="E82" s="9"/>
      <c r="F82" s="9"/>
      <c r="G82" s="8"/>
      <c r="H82" s="8"/>
      <c r="I82" s="8"/>
      <c r="J82" s="8"/>
      <c r="K82" s="8"/>
      <c r="L82" s="8"/>
      <c r="M82" s="8"/>
      <c r="N82" s="8"/>
      <c r="O82" s="8"/>
      <c r="P82" s="8"/>
      <c r="Q82" s="8"/>
    </row>
    <row r="83" spans="1:17" ht="12.75" customHeight="1" x14ac:dyDescent="0.25">
      <c r="A83" s="8"/>
      <c r="B83" s="8"/>
      <c r="C83" s="8"/>
      <c r="D83" s="8"/>
      <c r="E83" s="9"/>
      <c r="F83" s="9"/>
      <c r="G83" s="8"/>
      <c r="H83" s="8"/>
      <c r="I83" s="8"/>
      <c r="J83" s="8"/>
      <c r="K83" s="8"/>
      <c r="L83" s="8"/>
      <c r="M83" s="8"/>
      <c r="N83" s="8"/>
      <c r="O83" s="8"/>
      <c r="P83" s="8"/>
      <c r="Q83" s="8"/>
    </row>
    <row r="84" spans="1:17" ht="12.75" customHeight="1" x14ac:dyDescent="0.25">
      <c r="A84" s="8"/>
      <c r="B84" s="8"/>
      <c r="C84" s="8"/>
      <c r="D84" s="8"/>
      <c r="E84" s="9"/>
      <c r="F84" s="9"/>
      <c r="G84" s="8"/>
      <c r="H84" s="8"/>
      <c r="I84" s="8"/>
      <c r="J84" s="8"/>
      <c r="K84" s="8"/>
      <c r="L84" s="8"/>
      <c r="M84" s="8"/>
      <c r="N84" s="8"/>
      <c r="O84" s="8"/>
      <c r="P84" s="8"/>
      <c r="Q84" s="8"/>
    </row>
    <row r="85" spans="1:17" ht="12.75" customHeight="1" x14ac:dyDescent="0.25">
      <c r="A85" s="8"/>
      <c r="B85" s="8"/>
      <c r="C85" s="8"/>
      <c r="D85" s="8"/>
      <c r="E85" s="9"/>
      <c r="F85" s="9"/>
      <c r="G85" s="8"/>
      <c r="H85" s="8"/>
      <c r="I85" s="8"/>
      <c r="J85" s="8"/>
      <c r="K85" s="8"/>
      <c r="L85" s="8"/>
      <c r="M85" s="8"/>
      <c r="N85" s="8"/>
      <c r="O85" s="8"/>
      <c r="P85" s="8"/>
      <c r="Q85" s="8"/>
    </row>
    <row r="86" spans="1:17" ht="12.75" customHeight="1" x14ac:dyDescent="0.25">
      <c r="A86" s="8"/>
      <c r="B86" s="8"/>
      <c r="C86" s="8"/>
      <c r="D86" s="8"/>
      <c r="E86" s="9"/>
      <c r="F86" s="9"/>
      <c r="G86" s="8"/>
      <c r="H86" s="8"/>
      <c r="I86" s="8"/>
      <c r="J86" s="8"/>
      <c r="K86" s="8"/>
      <c r="L86" s="8"/>
      <c r="M86" s="8"/>
      <c r="N86" s="8"/>
      <c r="O86" s="8"/>
      <c r="P86" s="8"/>
      <c r="Q86" s="8"/>
    </row>
    <row r="87" spans="1:17" ht="12.75" customHeight="1" x14ac:dyDescent="0.25">
      <c r="A87" s="8"/>
      <c r="B87" s="8"/>
      <c r="C87" s="8"/>
      <c r="D87" s="8"/>
      <c r="E87" s="9"/>
      <c r="F87" s="9"/>
      <c r="G87" s="8"/>
      <c r="H87" s="8"/>
      <c r="I87" s="8"/>
      <c r="J87" s="8"/>
      <c r="K87" s="8"/>
      <c r="L87" s="8"/>
      <c r="M87" s="8"/>
      <c r="N87" s="8"/>
      <c r="O87" s="8"/>
      <c r="P87" s="8"/>
      <c r="Q87" s="8"/>
    </row>
    <row r="88" spans="1:17" ht="12.75" customHeight="1" x14ac:dyDescent="0.25">
      <c r="A88" s="8"/>
      <c r="B88" s="8"/>
      <c r="C88" s="8"/>
      <c r="D88" s="8"/>
      <c r="E88" s="9"/>
      <c r="F88" s="9"/>
      <c r="G88" s="8"/>
      <c r="H88" s="8"/>
      <c r="I88" s="8"/>
      <c r="J88" s="8"/>
      <c r="K88" s="8"/>
      <c r="L88" s="8"/>
      <c r="M88" s="8"/>
      <c r="N88" s="8"/>
      <c r="O88" s="8"/>
      <c r="P88" s="8"/>
      <c r="Q88" s="8"/>
    </row>
    <row r="89" spans="1:17" ht="12.75" customHeight="1" x14ac:dyDescent="0.25">
      <c r="A89" s="8"/>
      <c r="B89" s="8"/>
      <c r="C89" s="8"/>
      <c r="D89" s="8"/>
      <c r="E89" s="9"/>
      <c r="F89" s="9"/>
      <c r="G89" s="8"/>
      <c r="H89" s="8"/>
      <c r="I89" s="8"/>
      <c r="J89" s="8"/>
      <c r="K89" s="8"/>
      <c r="L89" s="8"/>
      <c r="M89" s="8"/>
      <c r="N89" s="8"/>
      <c r="O89" s="8"/>
      <c r="P89" s="8"/>
      <c r="Q89" s="8"/>
    </row>
    <row r="90" spans="1:17" ht="12.75" customHeight="1" x14ac:dyDescent="0.25">
      <c r="A90" s="8"/>
      <c r="B90" s="8"/>
      <c r="C90" s="8"/>
      <c r="D90" s="8"/>
      <c r="E90" s="9"/>
      <c r="F90" s="9"/>
      <c r="G90" s="8"/>
      <c r="H90" s="8"/>
      <c r="I90" s="8"/>
      <c r="J90" s="8"/>
      <c r="K90" s="8"/>
      <c r="L90" s="8"/>
      <c r="M90" s="8"/>
      <c r="N90" s="8"/>
      <c r="O90" s="8"/>
      <c r="P90" s="8"/>
      <c r="Q90" s="8"/>
    </row>
    <row r="91" spans="1:17" ht="12.75" customHeight="1" x14ac:dyDescent="0.25">
      <c r="A91" s="8"/>
      <c r="B91" s="8"/>
      <c r="C91" s="8"/>
      <c r="D91" s="8"/>
      <c r="E91" s="9"/>
      <c r="F91" s="9"/>
      <c r="G91" s="8"/>
      <c r="H91" s="8"/>
      <c r="I91" s="8"/>
      <c r="J91" s="8"/>
      <c r="K91" s="8"/>
      <c r="L91" s="8"/>
      <c r="M91" s="8"/>
      <c r="N91" s="8"/>
      <c r="O91" s="8"/>
      <c r="P91" s="8"/>
      <c r="Q91" s="8"/>
    </row>
    <row r="92" spans="1:17" ht="12.75" customHeight="1" x14ac:dyDescent="0.25">
      <c r="A92" s="8"/>
      <c r="B92" s="8"/>
      <c r="C92" s="8"/>
      <c r="D92" s="8"/>
      <c r="E92" s="9"/>
      <c r="F92" s="9"/>
      <c r="G92" s="8"/>
      <c r="H92" s="8"/>
      <c r="I92" s="8"/>
      <c r="J92" s="8"/>
      <c r="K92" s="8"/>
      <c r="L92" s="8"/>
      <c r="M92" s="8"/>
      <c r="N92" s="8"/>
      <c r="O92" s="8"/>
      <c r="P92" s="8"/>
      <c r="Q92" s="8"/>
    </row>
    <row r="93" spans="1:17" ht="12.75" customHeight="1" x14ac:dyDescent="0.25">
      <c r="A93" s="8"/>
      <c r="B93" s="8"/>
      <c r="C93" s="8"/>
      <c r="D93" s="8"/>
      <c r="E93" s="9"/>
      <c r="F93" s="9"/>
      <c r="G93" s="8"/>
      <c r="H93" s="8"/>
      <c r="I93" s="8"/>
      <c r="J93" s="8"/>
      <c r="K93" s="8"/>
      <c r="L93" s="8"/>
      <c r="M93" s="8"/>
      <c r="N93" s="8"/>
      <c r="O93" s="8"/>
      <c r="P93" s="8"/>
      <c r="Q93" s="8"/>
    </row>
    <row r="94" spans="1:17" ht="12.75" customHeight="1" x14ac:dyDescent="0.25">
      <c r="A94" s="8"/>
      <c r="B94" s="8"/>
      <c r="C94" s="8"/>
      <c r="D94" s="8"/>
      <c r="E94" s="9"/>
      <c r="F94" s="9"/>
      <c r="G94" s="8"/>
      <c r="H94" s="8"/>
      <c r="I94" s="8"/>
      <c r="J94" s="8"/>
      <c r="K94" s="8"/>
      <c r="L94" s="8"/>
      <c r="M94" s="8"/>
      <c r="N94" s="8"/>
      <c r="O94" s="8"/>
      <c r="P94" s="8"/>
      <c r="Q94" s="8"/>
    </row>
    <row r="95" spans="1:17" ht="12.75" customHeight="1" x14ac:dyDescent="0.25">
      <c r="A95" s="8"/>
      <c r="B95" s="8"/>
      <c r="C95" s="8"/>
      <c r="D95" s="8"/>
      <c r="E95" s="9"/>
      <c r="F95" s="9"/>
      <c r="G95" s="8"/>
      <c r="H95" s="8"/>
      <c r="I95" s="8"/>
      <c r="J95" s="8"/>
      <c r="K95" s="8"/>
      <c r="L95" s="8"/>
      <c r="M95" s="8"/>
      <c r="N95" s="8"/>
      <c r="O95" s="8"/>
      <c r="P95" s="8"/>
      <c r="Q95" s="8"/>
    </row>
    <row r="96" spans="1:17" ht="12.75" customHeight="1" x14ac:dyDescent="0.25">
      <c r="A96" s="8"/>
      <c r="B96" s="8"/>
      <c r="C96" s="8"/>
      <c r="D96" s="8"/>
      <c r="E96" s="9"/>
      <c r="F96" s="9"/>
      <c r="G96" s="8"/>
      <c r="H96" s="8"/>
      <c r="I96" s="8"/>
      <c r="J96" s="8"/>
      <c r="K96" s="8"/>
      <c r="L96" s="8"/>
      <c r="M96" s="8"/>
      <c r="N96" s="8"/>
      <c r="O96" s="8"/>
      <c r="P96" s="8"/>
      <c r="Q96" s="8"/>
    </row>
    <row r="97" spans="1:17" ht="12.75" customHeight="1" x14ac:dyDescent="0.25">
      <c r="A97" s="8"/>
      <c r="B97" s="8"/>
      <c r="C97" s="8"/>
      <c r="D97" s="8"/>
      <c r="E97" s="9"/>
      <c r="F97" s="9"/>
      <c r="G97" s="8"/>
      <c r="H97" s="8"/>
      <c r="I97" s="8"/>
      <c r="J97" s="8"/>
      <c r="K97" s="8"/>
      <c r="L97" s="8"/>
      <c r="M97" s="8"/>
      <c r="N97" s="8"/>
      <c r="O97" s="8"/>
      <c r="P97" s="8"/>
      <c r="Q97" s="8"/>
    </row>
    <row r="98" spans="1:17" ht="12.75" customHeight="1" x14ac:dyDescent="0.25">
      <c r="A98" s="8"/>
      <c r="B98" s="8"/>
      <c r="C98" s="8"/>
      <c r="D98" s="8"/>
      <c r="E98" s="9"/>
      <c r="F98" s="9"/>
      <c r="G98" s="8"/>
      <c r="H98" s="8"/>
      <c r="I98" s="8"/>
      <c r="J98" s="8"/>
      <c r="K98" s="8"/>
      <c r="L98" s="8"/>
      <c r="M98" s="8"/>
      <c r="N98" s="8"/>
      <c r="O98" s="8"/>
      <c r="P98" s="8"/>
      <c r="Q98" s="8"/>
    </row>
    <row r="99" spans="1:17" ht="12.75" customHeight="1" x14ac:dyDescent="0.25">
      <c r="A99" s="8"/>
      <c r="B99" s="8"/>
      <c r="C99" s="8"/>
      <c r="D99" s="8"/>
      <c r="E99" s="9"/>
      <c r="F99" s="9"/>
      <c r="G99" s="8"/>
      <c r="H99" s="8"/>
      <c r="I99" s="8"/>
      <c r="J99" s="8"/>
      <c r="K99" s="8"/>
      <c r="L99" s="8"/>
      <c r="M99" s="8"/>
      <c r="N99" s="8"/>
      <c r="O99" s="8"/>
      <c r="P99" s="8"/>
      <c r="Q99" s="8"/>
    </row>
    <row r="100" spans="1:17" ht="12.75" customHeight="1" x14ac:dyDescent="0.25">
      <c r="A100" s="8"/>
      <c r="B100" s="8"/>
      <c r="C100" s="8"/>
      <c r="D100" s="8"/>
      <c r="E100" s="9"/>
      <c r="F100" s="9"/>
      <c r="G100" s="8"/>
      <c r="H100" s="8"/>
      <c r="I100" s="8"/>
      <c r="J100" s="8"/>
      <c r="K100" s="8"/>
      <c r="L100" s="8"/>
      <c r="M100" s="8"/>
      <c r="N100" s="8"/>
      <c r="O100" s="8"/>
      <c r="P100" s="8"/>
      <c r="Q100" s="8"/>
    </row>
    <row r="101" spans="1:17" ht="12.75" customHeight="1" x14ac:dyDescent="0.25">
      <c r="A101" s="8"/>
      <c r="B101" s="8"/>
      <c r="C101" s="8"/>
      <c r="D101" s="8"/>
      <c r="E101" s="9"/>
      <c r="F101" s="9"/>
      <c r="G101" s="8"/>
      <c r="H101" s="8"/>
      <c r="I101" s="8"/>
      <c r="J101" s="8"/>
      <c r="K101" s="8"/>
      <c r="L101" s="8"/>
      <c r="M101" s="8"/>
      <c r="N101" s="8"/>
      <c r="O101" s="8"/>
      <c r="P101" s="8"/>
      <c r="Q101" s="8"/>
    </row>
    <row r="102" spans="1:17" ht="12.75" customHeight="1" x14ac:dyDescent="0.25">
      <c r="A102" s="8"/>
      <c r="B102" s="8"/>
      <c r="C102" s="8"/>
      <c r="D102" s="8"/>
      <c r="E102" s="9"/>
      <c r="F102" s="9"/>
      <c r="G102" s="8"/>
      <c r="H102" s="8"/>
      <c r="I102" s="8"/>
      <c r="J102" s="8"/>
      <c r="K102" s="8"/>
      <c r="L102" s="8"/>
      <c r="M102" s="8"/>
      <c r="N102" s="8"/>
      <c r="O102" s="8"/>
      <c r="P102" s="8"/>
      <c r="Q102" s="8"/>
    </row>
    <row r="103" spans="1:17" ht="12.75" customHeight="1" x14ac:dyDescent="0.25">
      <c r="A103" s="8"/>
      <c r="B103" s="8"/>
      <c r="C103" s="8"/>
      <c r="D103" s="8"/>
      <c r="E103" s="9"/>
      <c r="F103" s="9"/>
      <c r="G103" s="8"/>
      <c r="H103" s="8"/>
      <c r="I103" s="8"/>
      <c r="J103" s="8"/>
      <c r="K103" s="8"/>
      <c r="L103" s="8"/>
      <c r="M103" s="8"/>
      <c r="N103" s="8"/>
      <c r="O103" s="8"/>
      <c r="P103" s="8"/>
      <c r="Q103" s="8"/>
    </row>
    <row r="104" spans="1:17" ht="12.75" customHeight="1" x14ac:dyDescent="0.25">
      <c r="A104" s="8"/>
      <c r="B104" s="8"/>
      <c r="C104" s="8"/>
      <c r="D104" s="8"/>
      <c r="E104" s="9"/>
      <c r="F104" s="9"/>
      <c r="G104" s="8"/>
      <c r="H104" s="8"/>
      <c r="I104" s="8"/>
      <c r="J104" s="8"/>
      <c r="K104" s="8"/>
      <c r="L104" s="8"/>
      <c r="M104" s="8"/>
      <c r="N104" s="8"/>
      <c r="O104" s="8"/>
      <c r="P104" s="8"/>
      <c r="Q104" s="8"/>
    </row>
    <row r="105" spans="1:17" ht="12.75" customHeight="1" x14ac:dyDescent="0.25">
      <c r="A105" s="8"/>
      <c r="B105" s="8"/>
      <c r="C105" s="8"/>
      <c r="D105" s="8"/>
      <c r="E105" s="9"/>
      <c r="F105" s="9"/>
      <c r="G105" s="8"/>
      <c r="H105" s="8"/>
      <c r="I105" s="8"/>
      <c r="J105" s="8"/>
      <c r="K105" s="8"/>
      <c r="L105" s="8"/>
      <c r="M105" s="8"/>
      <c r="N105" s="8"/>
      <c r="O105" s="8"/>
      <c r="P105" s="8"/>
      <c r="Q105" s="8"/>
    </row>
    <row r="106" spans="1:17" ht="12.75" customHeight="1" x14ac:dyDescent="0.25">
      <c r="A106" s="8"/>
      <c r="B106" s="8"/>
      <c r="C106" s="8"/>
      <c r="D106" s="8"/>
      <c r="E106" s="9"/>
      <c r="F106" s="9"/>
      <c r="G106" s="8"/>
      <c r="H106" s="8"/>
      <c r="I106" s="8"/>
      <c r="J106" s="8"/>
      <c r="K106" s="8"/>
      <c r="L106" s="8"/>
      <c r="M106" s="8"/>
      <c r="N106" s="8"/>
      <c r="O106" s="8"/>
      <c r="P106" s="8"/>
      <c r="Q106" s="8"/>
    </row>
    <row r="107" spans="1:17" ht="12.75" customHeight="1" x14ac:dyDescent="0.25">
      <c r="A107" s="8"/>
      <c r="B107" s="8"/>
      <c r="C107" s="8"/>
      <c r="D107" s="8"/>
      <c r="E107" s="9"/>
      <c r="F107" s="9"/>
      <c r="G107" s="8"/>
      <c r="H107" s="8"/>
      <c r="I107" s="8"/>
      <c r="J107" s="8"/>
      <c r="K107" s="8"/>
      <c r="L107" s="8"/>
      <c r="M107" s="8"/>
      <c r="N107" s="8"/>
      <c r="O107" s="8"/>
      <c r="P107" s="8"/>
      <c r="Q107" s="8"/>
    </row>
    <row r="108" spans="1:17" ht="12.75" customHeight="1" x14ac:dyDescent="0.25">
      <c r="A108" s="8"/>
      <c r="B108" s="8"/>
      <c r="C108" s="8"/>
      <c r="D108" s="8"/>
      <c r="E108" s="9"/>
      <c r="F108" s="9"/>
      <c r="G108" s="8"/>
      <c r="H108" s="8"/>
      <c r="I108" s="8"/>
      <c r="J108" s="8"/>
      <c r="K108" s="8"/>
      <c r="L108" s="8"/>
      <c r="M108" s="8"/>
      <c r="N108" s="8"/>
      <c r="O108" s="8"/>
      <c r="P108" s="8"/>
      <c r="Q108" s="8"/>
    </row>
    <row r="109" spans="1:17" ht="12.75" customHeight="1" x14ac:dyDescent="0.25">
      <c r="A109" s="8"/>
      <c r="B109" s="8"/>
      <c r="C109" s="8"/>
      <c r="D109" s="8"/>
      <c r="E109" s="9"/>
      <c r="F109" s="9"/>
      <c r="G109" s="8"/>
      <c r="H109" s="8"/>
      <c r="I109" s="8"/>
      <c r="J109" s="8"/>
      <c r="K109" s="8"/>
      <c r="L109" s="8"/>
      <c r="M109" s="8"/>
      <c r="N109" s="8"/>
      <c r="O109" s="8"/>
      <c r="P109" s="8"/>
      <c r="Q109" s="8"/>
    </row>
    <row r="110" spans="1:17" ht="12.75" customHeight="1" x14ac:dyDescent="0.25">
      <c r="A110" s="8"/>
      <c r="B110" s="8"/>
      <c r="C110" s="8"/>
      <c r="D110" s="8"/>
      <c r="E110" s="9"/>
      <c r="F110" s="9"/>
      <c r="G110" s="8"/>
      <c r="H110" s="8"/>
      <c r="I110" s="8"/>
      <c r="J110" s="8"/>
      <c r="K110" s="8"/>
      <c r="L110" s="8"/>
      <c r="M110" s="8"/>
      <c r="N110" s="8"/>
      <c r="O110" s="8"/>
      <c r="P110" s="8"/>
      <c r="Q110" s="8"/>
    </row>
    <row r="111" spans="1:17" ht="12.75" customHeight="1" x14ac:dyDescent="0.25">
      <c r="A111" s="8"/>
      <c r="B111" s="8"/>
      <c r="C111" s="8"/>
      <c r="D111" s="8"/>
      <c r="E111" s="9"/>
      <c r="F111" s="9"/>
      <c r="G111" s="8"/>
      <c r="H111" s="8"/>
      <c r="I111" s="8"/>
      <c r="J111" s="8"/>
      <c r="K111" s="8"/>
      <c r="L111" s="8"/>
      <c r="M111" s="8"/>
      <c r="N111" s="8"/>
      <c r="O111" s="8"/>
      <c r="P111" s="8"/>
      <c r="Q111" s="8"/>
    </row>
    <row r="112" spans="1:17" ht="12.75" customHeight="1" x14ac:dyDescent="0.25">
      <c r="A112" s="8"/>
      <c r="B112" s="8"/>
      <c r="C112" s="8"/>
      <c r="D112" s="8"/>
      <c r="E112" s="9"/>
      <c r="F112" s="9"/>
      <c r="G112" s="8"/>
      <c r="H112" s="8"/>
      <c r="I112" s="8"/>
      <c r="J112" s="8"/>
      <c r="K112" s="8"/>
      <c r="L112" s="8"/>
      <c r="M112" s="8"/>
      <c r="N112" s="8"/>
      <c r="O112" s="8"/>
      <c r="P112" s="8"/>
      <c r="Q112" s="8"/>
    </row>
    <row r="113" spans="1:17" ht="12.75" customHeight="1" x14ac:dyDescent="0.25">
      <c r="A113" s="8"/>
      <c r="B113" s="8"/>
      <c r="C113" s="8"/>
      <c r="D113" s="8"/>
      <c r="E113" s="9"/>
      <c r="F113" s="9"/>
      <c r="G113" s="8"/>
      <c r="H113" s="8"/>
      <c r="I113" s="8"/>
      <c r="J113" s="8"/>
      <c r="K113" s="8"/>
      <c r="L113" s="8"/>
      <c r="M113" s="8"/>
      <c r="N113" s="8"/>
      <c r="O113" s="8"/>
      <c r="P113" s="8"/>
      <c r="Q113" s="8"/>
    </row>
    <row r="114" spans="1:17" ht="12.75" customHeight="1" x14ac:dyDescent="0.25">
      <c r="A114" s="8"/>
      <c r="B114" s="8"/>
      <c r="C114" s="8"/>
      <c r="D114" s="8"/>
      <c r="E114" s="9"/>
      <c r="F114" s="9"/>
      <c r="G114" s="8"/>
      <c r="H114" s="8"/>
      <c r="I114" s="8"/>
      <c r="J114" s="8"/>
      <c r="K114" s="8"/>
      <c r="L114" s="8"/>
      <c r="M114" s="8"/>
      <c r="N114" s="8"/>
      <c r="O114" s="8"/>
      <c r="P114" s="8"/>
      <c r="Q114" s="8"/>
    </row>
    <row r="115" spans="1:17" ht="12.75" customHeight="1" x14ac:dyDescent="0.25">
      <c r="A115" s="8"/>
      <c r="B115" s="8"/>
      <c r="C115" s="8"/>
      <c r="D115" s="8"/>
      <c r="E115" s="9"/>
      <c r="F115" s="9"/>
      <c r="G115" s="8"/>
      <c r="H115" s="8"/>
      <c r="I115" s="8"/>
      <c r="J115" s="8"/>
      <c r="K115" s="8"/>
      <c r="L115" s="8"/>
      <c r="M115" s="8"/>
      <c r="N115" s="8"/>
      <c r="O115" s="8"/>
      <c r="P115" s="8"/>
      <c r="Q115" s="8"/>
    </row>
    <row r="116" spans="1:17" ht="12.75" customHeight="1" x14ac:dyDescent="0.25">
      <c r="A116" s="8"/>
      <c r="B116" s="8"/>
      <c r="C116" s="8"/>
      <c r="D116" s="8"/>
      <c r="E116" s="9"/>
      <c r="F116" s="9"/>
      <c r="G116" s="8"/>
      <c r="H116" s="8"/>
      <c r="I116" s="8"/>
      <c r="J116" s="8"/>
      <c r="K116" s="8"/>
      <c r="L116" s="8"/>
      <c r="M116" s="8"/>
      <c r="N116" s="8"/>
      <c r="O116" s="8"/>
      <c r="P116" s="8"/>
      <c r="Q116" s="8"/>
    </row>
    <row r="117" spans="1:17" ht="12.75" customHeight="1" x14ac:dyDescent="0.25">
      <c r="A117" s="8"/>
      <c r="B117" s="8"/>
      <c r="C117" s="8"/>
      <c r="D117" s="8"/>
      <c r="E117" s="9"/>
      <c r="F117" s="9"/>
      <c r="G117" s="8"/>
      <c r="H117" s="8"/>
      <c r="I117" s="8"/>
      <c r="J117" s="8"/>
      <c r="K117" s="8"/>
      <c r="L117" s="8"/>
      <c r="M117" s="8"/>
      <c r="N117" s="8"/>
      <c r="O117" s="8"/>
      <c r="P117" s="8"/>
      <c r="Q117" s="8"/>
    </row>
    <row r="118" spans="1:17" ht="12.75" customHeight="1" x14ac:dyDescent="0.25">
      <c r="A118" s="8"/>
      <c r="B118" s="8"/>
      <c r="C118" s="8"/>
      <c r="D118" s="8"/>
      <c r="E118" s="9"/>
      <c r="F118" s="9"/>
      <c r="G118" s="8"/>
      <c r="H118" s="8"/>
      <c r="I118" s="8"/>
      <c r="J118" s="8"/>
      <c r="K118" s="8"/>
      <c r="L118" s="8"/>
      <c r="M118" s="8"/>
      <c r="N118" s="8"/>
      <c r="O118" s="8"/>
      <c r="P118" s="8"/>
      <c r="Q118" s="8"/>
    </row>
    <row r="119" spans="1:17" ht="12.75" customHeight="1" x14ac:dyDescent="0.25">
      <c r="A119" s="8"/>
      <c r="B119" s="8"/>
      <c r="C119" s="8"/>
      <c r="D119" s="8"/>
      <c r="E119" s="9"/>
      <c r="F119" s="9"/>
      <c r="G119" s="8"/>
      <c r="H119" s="8"/>
      <c r="I119" s="8"/>
      <c r="J119" s="8"/>
      <c r="K119" s="8"/>
      <c r="L119" s="8"/>
      <c r="M119" s="8"/>
      <c r="N119" s="8"/>
      <c r="O119" s="8"/>
      <c r="P119" s="8"/>
      <c r="Q119" s="8"/>
    </row>
    <row r="120" spans="1:17" ht="12.75" customHeight="1" x14ac:dyDescent="0.25">
      <c r="A120" s="8"/>
      <c r="B120" s="8"/>
      <c r="C120" s="8"/>
      <c r="D120" s="8"/>
      <c r="E120" s="9"/>
      <c r="F120" s="9"/>
      <c r="G120" s="8"/>
      <c r="H120" s="8"/>
      <c r="I120" s="8"/>
      <c r="J120" s="8"/>
      <c r="K120" s="8"/>
      <c r="L120" s="8"/>
      <c r="M120" s="8"/>
      <c r="N120" s="8"/>
      <c r="O120" s="8"/>
      <c r="P120" s="8"/>
      <c r="Q120" s="8"/>
    </row>
    <row r="121" spans="1:17" ht="12.75" customHeight="1" x14ac:dyDescent="0.25">
      <c r="A121" s="8"/>
      <c r="B121" s="8"/>
      <c r="C121" s="8"/>
      <c r="D121" s="8"/>
      <c r="E121" s="9"/>
      <c r="F121" s="9"/>
      <c r="G121" s="8"/>
      <c r="H121" s="8"/>
      <c r="I121" s="8"/>
      <c r="J121" s="8"/>
      <c r="K121" s="8"/>
      <c r="L121" s="8"/>
      <c r="M121" s="8"/>
      <c r="N121" s="8"/>
      <c r="O121" s="8"/>
      <c r="P121" s="8"/>
      <c r="Q121" s="8"/>
    </row>
    <row r="122" spans="1:17" ht="12.75" customHeight="1" x14ac:dyDescent="0.25">
      <c r="A122" s="8"/>
      <c r="B122" s="8"/>
      <c r="C122" s="8"/>
      <c r="D122" s="8"/>
      <c r="E122" s="9"/>
      <c r="F122" s="9"/>
      <c r="G122" s="8"/>
      <c r="H122" s="8"/>
      <c r="I122" s="8"/>
      <c r="J122" s="8"/>
      <c r="K122" s="8"/>
      <c r="L122" s="8"/>
      <c r="M122" s="8"/>
      <c r="N122" s="8"/>
      <c r="O122" s="8"/>
      <c r="P122" s="8"/>
      <c r="Q122" s="8"/>
    </row>
    <row r="123" spans="1:17" ht="12.75" customHeight="1" x14ac:dyDescent="0.25">
      <c r="A123" s="8"/>
      <c r="B123" s="8"/>
      <c r="C123" s="8"/>
      <c r="D123" s="8"/>
      <c r="E123" s="9"/>
      <c r="F123" s="9"/>
      <c r="G123" s="8"/>
      <c r="H123" s="8"/>
      <c r="I123" s="8"/>
      <c r="J123" s="8"/>
      <c r="K123" s="8"/>
      <c r="L123" s="8"/>
      <c r="M123" s="8"/>
      <c r="N123" s="8"/>
      <c r="O123" s="8"/>
      <c r="P123" s="8"/>
      <c r="Q123" s="8"/>
    </row>
    <row r="124" spans="1:17" ht="12.75" customHeight="1" x14ac:dyDescent="0.25">
      <c r="A124" s="8"/>
      <c r="B124" s="8"/>
      <c r="C124" s="8"/>
      <c r="D124" s="8"/>
      <c r="E124" s="9"/>
      <c r="F124" s="9"/>
      <c r="G124" s="8"/>
      <c r="H124" s="8"/>
      <c r="I124" s="8"/>
      <c r="J124" s="8"/>
      <c r="K124" s="8"/>
      <c r="L124" s="8"/>
      <c r="M124" s="8"/>
      <c r="N124" s="8"/>
      <c r="O124" s="8"/>
      <c r="P124" s="8"/>
      <c r="Q124" s="8"/>
    </row>
    <row r="125" spans="1:17" ht="12.75" customHeight="1" x14ac:dyDescent="0.25">
      <c r="A125" s="8"/>
      <c r="B125" s="8"/>
      <c r="C125" s="8"/>
      <c r="D125" s="8"/>
      <c r="E125" s="9"/>
      <c r="F125" s="9"/>
      <c r="G125" s="8"/>
      <c r="H125" s="8"/>
      <c r="I125" s="8"/>
      <c r="J125" s="8"/>
      <c r="K125" s="8"/>
      <c r="L125" s="8"/>
      <c r="M125" s="8"/>
      <c r="N125" s="8"/>
      <c r="O125" s="8"/>
      <c r="P125" s="8"/>
      <c r="Q125" s="8"/>
    </row>
    <row r="126" spans="1:17" ht="12.75" customHeight="1" x14ac:dyDescent="0.25">
      <c r="A126" s="8"/>
      <c r="B126" s="8"/>
      <c r="C126" s="8"/>
      <c r="D126" s="8"/>
      <c r="E126" s="9"/>
      <c r="F126" s="9"/>
      <c r="G126" s="8"/>
      <c r="H126" s="8"/>
      <c r="I126" s="8"/>
      <c r="J126" s="8"/>
      <c r="K126" s="8"/>
      <c r="L126" s="8"/>
      <c r="M126" s="8"/>
      <c r="N126" s="8"/>
      <c r="O126" s="8"/>
      <c r="P126" s="8"/>
      <c r="Q126" s="8"/>
    </row>
    <row r="127" spans="1:17" ht="12.75" customHeight="1" x14ac:dyDescent="0.25">
      <c r="A127" s="8"/>
      <c r="B127" s="8"/>
      <c r="C127" s="8"/>
      <c r="D127" s="8"/>
      <c r="E127" s="9"/>
      <c r="F127" s="9"/>
      <c r="G127" s="8"/>
      <c r="H127" s="8"/>
      <c r="I127" s="8"/>
      <c r="J127" s="8"/>
      <c r="K127" s="8"/>
      <c r="L127" s="8"/>
      <c r="M127" s="8"/>
      <c r="N127" s="8"/>
      <c r="O127" s="8"/>
      <c r="P127" s="8"/>
      <c r="Q127" s="8"/>
    </row>
    <row r="128" spans="1:17" ht="12.75" customHeight="1" x14ac:dyDescent="0.25">
      <c r="A128" s="8"/>
      <c r="B128" s="8"/>
      <c r="C128" s="8"/>
      <c r="D128" s="8"/>
      <c r="E128" s="9"/>
      <c r="F128" s="9"/>
      <c r="G128" s="8"/>
      <c r="H128" s="8"/>
      <c r="I128" s="8"/>
      <c r="J128" s="8"/>
      <c r="K128" s="8"/>
      <c r="L128" s="8"/>
      <c r="M128" s="8"/>
      <c r="N128" s="8"/>
      <c r="O128" s="8"/>
      <c r="P128" s="8"/>
      <c r="Q128" s="8"/>
    </row>
    <row r="129" spans="1:17" ht="12.75" customHeight="1" x14ac:dyDescent="0.25">
      <c r="A129" s="8"/>
      <c r="B129" s="8"/>
      <c r="C129" s="8"/>
      <c r="D129" s="8"/>
      <c r="E129" s="9"/>
      <c r="F129" s="9"/>
      <c r="G129" s="8"/>
      <c r="H129" s="8"/>
      <c r="I129" s="8"/>
      <c r="J129" s="8"/>
      <c r="K129" s="8"/>
      <c r="L129" s="8"/>
      <c r="M129" s="8"/>
      <c r="N129" s="8"/>
      <c r="O129" s="8"/>
      <c r="P129" s="8"/>
      <c r="Q129" s="8"/>
    </row>
    <row r="130" spans="1:17" ht="12.75" customHeight="1" x14ac:dyDescent="0.25">
      <c r="A130" s="8"/>
      <c r="B130" s="8"/>
      <c r="C130" s="8"/>
      <c r="D130" s="8"/>
      <c r="E130" s="9"/>
      <c r="F130" s="9"/>
      <c r="G130" s="8"/>
      <c r="H130" s="8"/>
      <c r="I130" s="8"/>
      <c r="J130" s="8"/>
      <c r="K130" s="8"/>
      <c r="L130" s="8"/>
      <c r="M130" s="8"/>
      <c r="N130" s="8"/>
      <c r="O130" s="8"/>
      <c r="P130" s="8"/>
      <c r="Q130" s="8"/>
    </row>
    <row r="131" spans="1:17" ht="12.75" customHeight="1" x14ac:dyDescent="0.25">
      <c r="A131" s="8"/>
      <c r="B131" s="8"/>
      <c r="C131" s="8"/>
      <c r="D131" s="8"/>
      <c r="E131" s="9"/>
      <c r="F131" s="9"/>
      <c r="G131" s="8"/>
      <c r="H131" s="8"/>
      <c r="I131" s="8"/>
      <c r="J131" s="8"/>
      <c r="K131" s="8"/>
      <c r="L131" s="8"/>
      <c r="M131" s="8"/>
      <c r="N131" s="8"/>
      <c r="O131" s="8"/>
      <c r="P131" s="8"/>
      <c r="Q131" s="8"/>
    </row>
    <row r="132" spans="1:17" ht="12.75" customHeight="1" x14ac:dyDescent="0.25">
      <c r="A132" s="8"/>
      <c r="B132" s="8"/>
      <c r="C132" s="8"/>
      <c r="D132" s="8"/>
      <c r="E132" s="9"/>
      <c r="F132" s="9"/>
      <c r="G132" s="8"/>
      <c r="H132" s="8"/>
      <c r="I132" s="8"/>
      <c r="J132" s="8"/>
      <c r="K132" s="8"/>
      <c r="L132" s="8"/>
      <c r="M132" s="8"/>
      <c r="N132" s="8"/>
      <c r="O132" s="8"/>
      <c r="P132" s="8"/>
      <c r="Q132" s="8"/>
    </row>
    <row r="133" spans="1:17" ht="12.75" customHeight="1" x14ac:dyDescent="0.25">
      <c r="A133" s="8"/>
      <c r="B133" s="8"/>
      <c r="C133" s="8"/>
      <c r="D133" s="8"/>
      <c r="E133" s="9"/>
      <c r="F133" s="9"/>
      <c r="G133" s="8"/>
      <c r="H133" s="8"/>
      <c r="I133" s="8"/>
      <c r="J133" s="8"/>
      <c r="K133" s="8"/>
      <c r="L133" s="8"/>
      <c r="M133" s="8"/>
      <c r="N133" s="8"/>
      <c r="O133" s="8"/>
      <c r="P133" s="8"/>
      <c r="Q133" s="8"/>
    </row>
    <row r="134" spans="1:17" ht="12.75" customHeight="1" x14ac:dyDescent="0.25">
      <c r="A134" s="8"/>
      <c r="B134" s="8"/>
      <c r="C134" s="8"/>
      <c r="D134" s="8"/>
      <c r="E134" s="9"/>
      <c r="F134" s="9"/>
      <c r="G134" s="8"/>
      <c r="H134" s="8"/>
      <c r="I134" s="8"/>
      <c r="J134" s="8"/>
      <c r="K134" s="8"/>
      <c r="L134" s="8"/>
      <c r="M134" s="8"/>
      <c r="N134" s="8"/>
      <c r="O134" s="8"/>
      <c r="P134" s="8"/>
      <c r="Q134" s="8"/>
    </row>
    <row r="135" spans="1:17" ht="12.75" customHeight="1" x14ac:dyDescent="0.25">
      <c r="A135" s="8"/>
      <c r="B135" s="8"/>
      <c r="C135" s="8"/>
      <c r="D135" s="8"/>
      <c r="E135" s="9"/>
      <c r="F135" s="9"/>
      <c r="G135" s="8"/>
      <c r="H135" s="8"/>
      <c r="I135" s="8"/>
      <c r="J135" s="8"/>
      <c r="K135" s="8"/>
      <c r="L135" s="8"/>
      <c r="M135" s="8"/>
      <c r="N135" s="8"/>
      <c r="O135" s="8"/>
      <c r="P135" s="8"/>
      <c r="Q135" s="8"/>
    </row>
    <row r="136" spans="1:17" ht="12.75" customHeight="1" x14ac:dyDescent="0.25">
      <c r="A136" s="8"/>
      <c r="B136" s="8"/>
      <c r="C136" s="8"/>
      <c r="D136" s="8"/>
      <c r="E136" s="9"/>
      <c r="F136" s="9"/>
      <c r="G136" s="8"/>
      <c r="H136" s="8"/>
      <c r="I136" s="8"/>
      <c r="J136" s="8"/>
      <c r="K136" s="8"/>
      <c r="L136" s="8"/>
      <c r="M136" s="8"/>
      <c r="N136" s="8"/>
      <c r="O136" s="8"/>
      <c r="P136" s="8"/>
      <c r="Q136" s="8"/>
    </row>
    <row r="137" spans="1:17" ht="12.75" customHeight="1" x14ac:dyDescent="0.25">
      <c r="A137" s="8"/>
      <c r="B137" s="8"/>
      <c r="C137" s="8"/>
      <c r="D137" s="8"/>
      <c r="E137" s="9"/>
      <c r="F137" s="9"/>
      <c r="G137" s="8"/>
      <c r="H137" s="8"/>
      <c r="I137" s="8"/>
      <c r="J137" s="8"/>
      <c r="K137" s="8"/>
      <c r="L137" s="8"/>
      <c r="M137" s="8"/>
      <c r="N137" s="8"/>
      <c r="O137" s="8"/>
      <c r="P137" s="8"/>
      <c r="Q137" s="8"/>
    </row>
    <row r="138" spans="1:17" ht="12.75" customHeight="1" x14ac:dyDescent="0.25">
      <c r="A138" s="8"/>
      <c r="B138" s="8"/>
      <c r="C138" s="8"/>
      <c r="D138" s="8"/>
      <c r="E138" s="9"/>
      <c r="F138" s="9"/>
      <c r="G138" s="8"/>
      <c r="H138" s="8"/>
      <c r="I138" s="8"/>
      <c r="J138" s="8"/>
      <c r="K138" s="8"/>
      <c r="L138" s="8"/>
      <c r="M138" s="8"/>
      <c r="N138" s="8"/>
      <c r="O138" s="8"/>
      <c r="P138" s="8"/>
      <c r="Q138" s="8"/>
    </row>
    <row r="139" spans="1:17" ht="12.75" customHeight="1" x14ac:dyDescent="0.25">
      <c r="A139" s="8"/>
      <c r="B139" s="8"/>
      <c r="C139" s="8"/>
      <c r="D139" s="8"/>
      <c r="E139" s="9"/>
      <c r="F139" s="9"/>
      <c r="G139" s="8"/>
      <c r="H139" s="8"/>
      <c r="I139" s="8"/>
      <c r="J139" s="8"/>
      <c r="K139" s="8"/>
      <c r="L139" s="8"/>
      <c r="M139" s="8"/>
      <c r="N139" s="8"/>
      <c r="O139" s="8"/>
      <c r="P139" s="8"/>
      <c r="Q139" s="8"/>
    </row>
    <row r="140" spans="1:17" ht="12.75" customHeight="1" x14ac:dyDescent="0.25">
      <c r="A140" s="8"/>
      <c r="B140" s="8"/>
      <c r="C140" s="8"/>
      <c r="D140" s="8"/>
      <c r="E140" s="9"/>
      <c r="F140" s="9"/>
      <c r="G140" s="8"/>
      <c r="H140" s="8"/>
      <c r="I140" s="8"/>
      <c r="J140" s="8"/>
      <c r="K140" s="8"/>
      <c r="L140" s="8"/>
      <c r="M140" s="8"/>
      <c r="N140" s="8"/>
      <c r="O140" s="8"/>
      <c r="P140" s="8"/>
      <c r="Q140" s="8"/>
    </row>
    <row r="141" spans="1:17" ht="12.75" customHeight="1" x14ac:dyDescent="0.25">
      <c r="A141" s="8"/>
      <c r="B141" s="8"/>
      <c r="C141" s="8"/>
      <c r="D141" s="8"/>
      <c r="E141" s="9"/>
      <c r="F141" s="9"/>
      <c r="G141" s="8"/>
      <c r="H141" s="8"/>
      <c r="I141" s="8"/>
      <c r="J141" s="8"/>
      <c r="K141" s="8"/>
      <c r="L141" s="8"/>
      <c r="M141" s="8"/>
      <c r="N141" s="8"/>
      <c r="O141" s="8"/>
      <c r="P141" s="8"/>
      <c r="Q141" s="8"/>
    </row>
    <row r="142" spans="1:17" ht="12.75" customHeight="1" x14ac:dyDescent="0.25">
      <c r="A142" s="8"/>
      <c r="B142" s="8"/>
      <c r="C142" s="8"/>
      <c r="D142" s="8"/>
      <c r="E142" s="9"/>
      <c r="F142" s="9"/>
      <c r="G142" s="8"/>
      <c r="H142" s="8"/>
      <c r="I142" s="8"/>
      <c r="J142" s="8"/>
      <c r="K142" s="8"/>
      <c r="L142" s="8"/>
      <c r="M142" s="8"/>
      <c r="N142" s="8"/>
      <c r="O142" s="8"/>
      <c r="P142" s="8"/>
      <c r="Q142" s="8"/>
    </row>
    <row r="143" spans="1:17" ht="12.75" customHeight="1" x14ac:dyDescent="0.25">
      <c r="A143" s="8"/>
      <c r="B143" s="8"/>
      <c r="C143" s="8"/>
      <c r="D143" s="8"/>
      <c r="E143" s="9"/>
      <c r="F143" s="9"/>
      <c r="G143" s="8"/>
      <c r="H143" s="8"/>
      <c r="I143" s="8"/>
      <c r="J143" s="8"/>
      <c r="K143" s="8"/>
      <c r="L143" s="8"/>
      <c r="M143" s="8"/>
      <c r="N143" s="8"/>
      <c r="O143" s="8"/>
      <c r="P143" s="8"/>
      <c r="Q143" s="8"/>
    </row>
    <row r="144" spans="1:17" ht="12.75" customHeight="1" x14ac:dyDescent="0.25">
      <c r="A144" s="8"/>
      <c r="B144" s="8"/>
      <c r="C144" s="8"/>
      <c r="D144" s="8"/>
      <c r="E144" s="9"/>
      <c r="F144" s="9"/>
      <c r="G144" s="8"/>
      <c r="H144" s="8"/>
      <c r="I144" s="8"/>
      <c r="J144" s="8"/>
      <c r="K144" s="8"/>
      <c r="L144" s="8"/>
      <c r="M144" s="8"/>
      <c r="N144" s="8"/>
      <c r="O144" s="8"/>
      <c r="P144" s="8"/>
      <c r="Q144" s="8"/>
    </row>
    <row r="145" spans="1:17" ht="12.75" customHeight="1" x14ac:dyDescent="0.25">
      <c r="A145" s="8"/>
      <c r="B145" s="8"/>
      <c r="C145" s="8"/>
      <c r="D145" s="8"/>
      <c r="E145" s="9"/>
      <c r="F145" s="9"/>
      <c r="G145" s="8"/>
      <c r="H145" s="8"/>
      <c r="I145" s="8"/>
      <c r="J145" s="8"/>
      <c r="K145" s="8"/>
      <c r="L145" s="8"/>
      <c r="M145" s="8"/>
      <c r="N145" s="8"/>
      <c r="O145" s="8"/>
      <c r="P145" s="8"/>
      <c r="Q145" s="8"/>
    </row>
    <row r="146" spans="1:17" ht="12.75" customHeight="1" x14ac:dyDescent="0.25">
      <c r="A146" s="8"/>
      <c r="B146" s="8"/>
      <c r="C146" s="8"/>
      <c r="D146" s="8"/>
      <c r="E146" s="9"/>
      <c r="F146" s="9"/>
      <c r="G146" s="8"/>
      <c r="H146" s="8"/>
      <c r="I146" s="8"/>
      <c r="J146" s="8"/>
      <c r="K146" s="8"/>
      <c r="L146" s="8"/>
      <c r="M146" s="8"/>
      <c r="N146" s="8"/>
      <c r="O146" s="8"/>
      <c r="P146" s="8"/>
      <c r="Q146" s="8"/>
    </row>
    <row r="147" spans="1:17" ht="12.75" customHeight="1" x14ac:dyDescent="0.25">
      <c r="A147" s="8"/>
      <c r="B147" s="8"/>
      <c r="C147" s="8"/>
      <c r="D147" s="8"/>
      <c r="E147" s="9"/>
      <c r="F147" s="9"/>
      <c r="G147" s="8"/>
      <c r="H147" s="8"/>
      <c r="I147" s="8"/>
      <c r="J147" s="8"/>
      <c r="K147" s="8"/>
      <c r="L147" s="8"/>
      <c r="M147" s="8"/>
      <c r="N147" s="8"/>
      <c r="O147" s="8"/>
      <c r="P147" s="8"/>
      <c r="Q147" s="8"/>
    </row>
    <row r="148" spans="1:17" ht="12.75" customHeight="1" x14ac:dyDescent="0.25">
      <c r="A148" s="8"/>
      <c r="B148" s="8"/>
      <c r="C148" s="8"/>
      <c r="D148" s="8"/>
      <c r="E148" s="9"/>
      <c r="F148" s="9"/>
      <c r="G148" s="8"/>
      <c r="H148" s="8"/>
      <c r="I148" s="8"/>
      <c r="J148" s="8"/>
      <c r="K148" s="8"/>
      <c r="L148" s="8"/>
      <c r="M148" s="8"/>
      <c r="N148" s="8"/>
      <c r="O148" s="8"/>
      <c r="P148" s="8"/>
      <c r="Q148" s="8"/>
    </row>
    <row r="149" spans="1:17" ht="12.75" customHeight="1" x14ac:dyDescent="0.25">
      <c r="A149" s="8"/>
      <c r="B149" s="8"/>
      <c r="C149" s="8"/>
      <c r="D149" s="8"/>
      <c r="E149" s="9"/>
      <c r="F149" s="9"/>
      <c r="G149" s="8"/>
      <c r="H149" s="8"/>
      <c r="I149" s="8"/>
      <c r="J149" s="8"/>
      <c r="K149" s="8"/>
      <c r="L149" s="8"/>
      <c r="M149" s="8"/>
      <c r="N149" s="8"/>
      <c r="O149" s="8"/>
      <c r="P149" s="8"/>
      <c r="Q149" s="8"/>
    </row>
    <row r="150" spans="1:17" ht="12.75" customHeight="1" x14ac:dyDescent="0.25">
      <c r="A150" s="8"/>
      <c r="B150" s="8"/>
      <c r="C150" s="8"/>
      <c r="D150" s="8"/>
      <c r="E150" s="9"/>
      <c r="F150" s="9"/>
      <c r="G150" s="8"/>
      <c r="H150" s="8"/>
      <c r="I150" s="8"/>
      <c r="J150" s="8"/>
      <c r="K150" s="8"/>
      <c r="L150" s="8"/>
      <c r="M150" s="8"/>
      <c r="N150" s="8"/>
      <c r="O150" s="8"/>
      <c r="P150" s="8"/>
      <c r="Q150" s="8"/>
    </row>
    <row r="151" spans="1:17" ht="12.75" customHeight="1" x14ac:dyDescent="0.25">
      <c r="A151" s="8"/>
      <c r="B151" s="8"/>
      <c r="C151" s="8"/>
      <c r="D151" s="8"/>
      <c r="E151" s="9"/>
      <c r="F151" s="9"/>
      <c r="G151" s="8"/>
      <c r="H151" s="8"/>
      <c r="I151" s="8"/>
      <c r="J151" s="8"/>
      <c r="K151" s="8"/>
      <c r="L151" s="8"/>
      <c r="M151" s="8"/>
      <c r="N151" s="8"/>
      <c r="O151" s="8"/>
      <c r="P151" s="8"/>
      <c r="Q151" s="8"/>
    </row>
    <row r="152" spans="1:17" ht="12.75" customHeight="1" x14ac:dyDescent="0.25">
      <c r="A152" s="8"/>
      <c r="B152" s="8"/>
      <c r="C152" s="8"/>
      <c r="D152" s="8"/>
      <c r="E152" s="9"/>
      <c r="F152" s="9"/>
      <c r="G152" s="8"/>
      <c r="H152" s="8"/>
      <c r="I152" s="8"/>
      <c r="J152" s="8"/>
      <c r="K152" s="8"/>
      <c r="L152" s="8"/>
      <c r="M152" s="8"/>
      <c r="N152" s="8"/>
      <c r="O152" s="8"/>
      <c r="P152" s="8"/>
      <c r="Q152" s="8"/>
    </row>
    <row r="153" spans="1:17" ht="12.75" customHeight="1" x14ac:dyDescent="0.25">
      <c r="A153" s="8"/>
      <c r="B153" s="8"/>
      <c r="C153" s="8"/>
      <c r="D153" s="8"/>
      <c r="E153" s="9"/>
      <c r="F153" s="9"/>
      <c r="G153" s="8"/>
      <c r="H153" s="8"/>
      <c r="I153" s="8"/>
      <c r="J153" s="8"/>
      <c r="K153" s="8"/>
      <c r="L153" s="8"/>
      <c r="M153" s="8"/>
      <c r="N153" s="8"/>
      <c r="O153" s="8"/>
      <c r="P153" s="8"/>
      <c r="Q153" s="8"/>
    </row>
    <row r="154" spans="1:17" ht="12.75" customHeight="1" x14ac:dyDescent="0.25">
      <c r="A154" s="8"/>
      <c r="B154" s="8"/>
      <c r="C154" s="8"/>
      <c r="D154" s="8"/>
      <c r="E154" s="9"/>
      <c r="F154" s="9"/>
      <c r="G154" s="8"/>
      <c r="H154" s="8"/>
      <c r="I154" s="8"/>
      <c r="J154" s="8"/>
      <c r="K154" s="8"/>
      <c r="L154" s="8"/>
      <c r="M154" s="8"/>
      <c r="N154" s="8"/>
      <c r="O154" s="8"/>
      <c r="P154" s="8"/>
      <c r="Q154" s="8"/>
    </row>
    <row r="155" spans="1:17" ht="12.75" customHeight="1" x14ac:dyDescent="0.25">
      <c r="A155" s="8"/>
      <c r="B155" s="8"/>
      <c r="C155" s="8"/>
      <c r="D155" s="8"/>
      <c r="E155" s="9"/>
      <c r="F155" s="9"/>
      <c r="G155" s="8"/>
      <c r="H155" s="8"/>
      <c r="I155" s="8"/>
      <c r="J155" s="8"/>
      <c r="K155" s="8"/>
      <c r="L155" s="8"/>
      <c r="M155" s="8"/>
      <c r="N155" s="8"/>
      <c r="O155" s="8"/>
      <c r="P155" s="8"/>
      <c r="Q155" s="8"/>
    </row>
    <row r="156" spans="1:17" ht="12.75" customHeight="1" x14ac:dyDescent="0.25">
      <c r="A156" s="8"/>
      <c r="B156" s="8"/>
      <c r="C156" s="8"/>
      <c r="D156" s="8"/>
      <c r="E156" s="9"/>
      <c r="F156" s="9"/>
      <c r="G156" s="8"/>
      <c r="H156" s="8"/>
      <c r="I156" s="8"/>
      <c r="J156" s="8"/>
      <c r="K156" s="8"/>
      <c r="L156" s="8"/>
      <c r="M156" s="8"/>
      <c r="N156" s="8"/>
      <c r="O156" s="8"/>
      <c r="P156" s="8"/>
      <c r="Q156" s="8"/>
    </row>
    <row r="157" spans="1:17" ht="12.75" customHeight="1" x14ac:dyDescent="0.25">
      <c r="A157" s="8"/>
      <c r="B157" s="8"/>
      <c r="C157" s="8"/>
      <c r="D157" s="8"/>
      <c r="E157" s="9"/>
      <c r="F157" s="9"/>
      <c r="G157" s="8"/>
      <c r="H157" s="8"/>
      <c r="I157" s="8"/>
      <c r="J157" s="8"/>
      <c r="K157" s="8"/>
      <c r="L157" s="8"/>
      <c r="M157" s="8"/>
      <c r="N157" s="8"/>
      <c r="O157" s="8"/>
      <c r="P157" s="8"/>
      <c r="Q157" s="8"/>
    </row>
    <row r="158" spans="1:17" ht="12.75" customHeight="1" x14ac:dyDescent="0.25">
      <c r="A158" s="8"/>
      <c r="B158" s="8"/>
      <c r="C158" s="8"/>
      <c r="D158" s="8"/>
      <c r="E158" s="9"/>
      <c r="F158" s="9"/>
      <c r="G158" s="8"/>
      <c r="H158" s="8"/>
      <c r="I158" s="8"/>
      <c r="J158" s="8"/>
      <c r="K158" s="8"/>
      <c r="L158" s="8"/>
      <c r="M158" s="8"/>
      <c r="N158" s="8"/>
      <c r="O158" s="8"/>
      <c r="P158" s="8"/>
      <c r="Q158" s="8"/>
    </row>
    <row r="159" spans="1:17" ht="12.75" customHeight="1" x14ac:dyDescent="0.25">
      <c r="A159" s="8"/>
      <c r="B159" s="8"/>
      <c r="C159" s="8"/>
      <c r="D159" s="8"/>
      <c r="E159" s="9"/>
      <c r="F159" s="9"/>
      <c r="G159" s="8"/>
      <c r="H159" s="8"/>
      <c r="I159" s="8"/>
      <c r="J159" s="8"/>
      <c r="K159" s="8"/>
      <c r="L159" s="8"/>
      <c r="M159" s="8"/>
      <c r="N159" s="8"/>
      <c r="O159" s="8"/>
      <c r="P159" s="8"/>
      <c r="Q159" s="8"/>
    </row>
    <row r="160" spans="1:17" ht="12.75" customHeight="1" x14ac:dyDescent="0.25">
      <c r="A160" s="8"/>
      <c r="B160" s="8"/>
      <c r="C160" s="8"/>
      <c r="D160" s="8"/>
      <c r="E160" s="9"/>
      <c r="F160" s="9"/>
      <c r="G160" s="8"/>
      <c r="H160" s="8"/>
      <c r="I160" s="8"/>
      <c r="J160" s="8"/>
      <c r="K160" s="8"/>
      <c r="L160" s="8"/>
      <c r="M160" s="8"/>
      <c r="N160" s="8"/>
      <c r="O160" s="8"/>
      <c r="P160" s="8"/>
      <c r="Q160" s="8"/>
    </row>
    <row r="161" spans="1:17" ht="12.75" customHeight="1" x14ac:dyDescent="0.25">
      <c r="A161" s="8"/>
      <c r="B161" s="8"/>
      <c r="C161" s="8"/>
      <c r="D161" s="8"/>
      <c r="E161" s="9"/>
      <c r="F161" s="9"/>
      <c r="G161" s="8"/>
      <c r="H161" s="8"/>
      <c r="I161" s="8"/>
      <c r="J161" s="8"/>
      <c r="K161" s="8"/>
      <c r="L161" s="8"/>
      <c r="M161" s="8"/>
      <c r="N161" s="8"/>
      <c r="O161" s="8"/>
      <c r="P161" s="8"/>
      <c r="Q161" s="8"/>
    </row>
    <row r="162" spans="1:17" ht="12.75" customHeight="1" x14ac:dyDescent="0.25">
      <c r="A162" s="8"/>
      <c r="B162" s="8"/>
      <c r="C162" s="8"/>
      <c r="D162" s="8"/>
      <c r="E162" s="9"/>
      <c r="F162" s="9"/>
      <c r="G162" s="8"/>
      <c r="H162" s="8"/>
      <c r="I162" s="8"/>
      <c r="J162" s="8"/>
      <c r="K162" s="8"/>
      <c r="L162" s="8"/>
      <c r="M162" s="8"/>
      <c r="N162" s="8"/>
      <c r="O162" s="8"/>
      <c r="P162" s="8"/>
      <c r="Q162" s="8"/>
    </row>
    <row r="163" spans="1:17" ht="12.75" customHeight="1" x14ac:dyDescent="0.25">
      <c r="A163" s="8"/>
      <c r="B163" s="8"/>
      <c r="C163" s="8"/>
      <c r="D163" s="8"/>
      <c r="E163" s="9"/>
      <c r="F163" s="9"/>
      <c r="G163" s="8"/>
      <c r="H163" s="8"/>
      <c r="I163" s="8"/>
      <c r="J163" s="8"/>
      <c r="K163" s="8"/>
      <c r="L163" s="8"/>
      <c r="M163" s="8"/>
      <c r="N163" s="8"/>
      <c r="O163" s="8"/>
      <c r="P163" s="8"/>
      <c r="Q163" s="8"/>
    </row>
    <row r="164" spans="1:17" ht="12.75" customHeight="1" x14ac:dyDescent="0.25">
      <c r="A164" s="8"/>
      <c r="B164" s="8"/>
      <c r="C164" s="8"/>
      <c r="D164" s="8"/>
      <c r="E164" s="9"/>
      <c r="F164" s="9"/>
      <c r="G164" s="8"/>
      <c r="H164" s="8"/>
      <c r="I164" s="8"/>
      <c r="J164" s="8"/>
      <c r="K164" s="8"/>
      <c r="L164" s="8"/>
      <c r="M164" s="8"/>
      <c r="N164" s="8"/>
      <c r="O164" s="8"/>
      <c r="P164" s="8"/>
      <c r="Q164" s="8"/>
    </row>
    <row r="165" spans="1:17" ht="12.75" customHeight="1" x14ac:dyDescent="0.25">
      <c r="A165" s="8"/>
      <c r="B165" s="8"/>
      <c r="C165" s="8"/>
      <c r="D165" s="8"/>
      <c r="E165" s="9"/>
      <c r="F165" s="9"/>
      <c r="G165" s="8"/>
      <c r="H165" s="8"/>
      <c r="I165" s="8"/>
      <c r="J165" s="8"/>
      <c r="K165" s="8"/>
      <c r="L165" s="8"/>
      <c r="M165" s="8"/>
      <c r="N165" s="8"/>
      <c r="O165" s="8"/>
      <c r="P165" s="8"/>
      <c r="Q165" s="8"/>
    </row>
    <row r="166" spans="1:17" ht="12.75" customHeight="1" x14ac:dyDescent="0.25">
      <c r="A166" s="8"/>
      <c r="B166" s="8"/>
      <c r="C166" s="8"/>
      <c r="D166" s="8"/>
      <c r="E166" s="9"/>
      <c r="F166" s="9"/>
      <c r="G166" s="8"/>
      <c r="H166" s="8"/>
      <c r="I166" s="8"/>
      <c r="J166" s="8"/>
      <c r="K166" s="8"/>
      <c r="L166" s="8"/>
      <c r="M166" s="8"/>
      <c r="N166" s="8"/>
      <c r="O166" s="8"/>
      <c r="P166" s="8"/>
      <c r="Q166" s="8"/>
    </row>
    <row r="167" spans="1:17" ht="12.75" customHeight="1" x14ac:dyDescent="0.25">
      <c r="A167" s="8"/>
      <c r="B167" s="8"/>
      <c r="C167" s="8"/>
      <c r="D167" s="8"/>
      <c r="E167" s="9"/>
      <c r="F167" s="9"/>
      <c r="G167" s="8"/>
      <c r="H167" s="8"/>
      <c r="I167" s="8"/>
      <c r="J167" s="8"/>
      <c r="K167" s="8"/>
      <c r="L167" s="8"/>
      <c r="M167" s="8"/>
      <c r="N167" s="8"/>
      <c r="O167" s="8"/>
      <c r="P167" s="8"/>
      <c r="Q167" s="8"/>
    </row>
    <row r="168" spans="1:17" ht="12.75" customHeight="1" x14ac:dyDescent="0.25">
      <c r="A168" s="8"/>
      <c r="B168" s="8"/>
      <c r="C168" s="8"/>
      <c r="D168" s="8"/>
      <c r="E168" s="9"/>
      <c r="F168" s="9"/>
      <c r="G168" s="8"/>
      <c r="H168" s="8"/>
      <c r="I168" s="8"/>
      <c r="J168" s="8"/>
      <c r="K168" s="8"/>
      <c r="L168" s="8"/>
      <c r="M168" s="8"/>
      <c r="N168" s="8"/>
      <c r="O168" s="8"/>
      <c r="P168" s="8"/>
      <c r="Q168" s="8"/>
    </row>
    <row r="169" spans="1:17" ht="12.75" customHeight="1" x14ac:dyDescent="0.25">
      <c r="A169" s="8"/>
      <c r="B169" s="8"/>
      <c r="C169" s="8"/>
      <c r="D169" s="8"/>
      <c r="E169" s="9"/>
      <c r="F169" s="9"/>
      <c r="G169" s="8"/>
      <c r="H169" s="8"/>
      <c r="I169" s="8"/>
      <c r="J169" s="8"/>
      <c r="K169" s="8"/>
      <c r="L169" s="8"/>
      <c r="M169" s="8"/>
      <c r="N169" s="8"/>
      <c r="O169" s="8"/>
      <c r="P169" s="8"/>
      <c r="Q169" s="8"/>
    </row>
    <row r="170" spans="1:17" ht="12.75" customHeight="1" x14ac:dyDescent="0.25">
      <c r="A170" s="8"/>
      <c r="B170" s="8"/>
      <c r="C170" s="8"/>
      <c r="D170" s="8"/>
      <c r="E170" s="9"/>
      <c r="F170" s="9"/>
      <c r="G170" s="8"/>
      <c r="H170" s="8"/>
      <c r="I170" s="8"/>
      <c r="J170" s="8"/>
      <c r="K170" s="8"/>
      <c r="L170" s="8"/>
      <c r="M170" s="8"/>
      <c r="N170" s="8"/>
      <c r="O170" s="8"/>
      <c r="P170" s="8"/>
      <c r="Q170" s="8"/>
    </row>
    <row r="171" spans="1:17" ht="12.75" customHeight="1" x14ac:dyDescent="0.25">
      <c r="A171" s="8"/>
      <c r="B171" s="8"/>
      <c r="C171" s="8"/>
      <c r="D171" s="8"/>
      <c r="E171" s="9"/>
      <c r="F171" s="9"/>
      <c r="G171" s="8"/>
      <c r="H171" s="8"/>
      <c r="I171" s="8"/>
      <c r="J171" s="8"/>
      <c r="K171" s="8"/>
      <c r="L171" s="8"/>
      <c r="M171" s="8"/>
      <c r="N171" s="8"/>
      <c r="O171" s="8"/>
      <c r="P171" s="8"/>
      <c r="Q171" s="8"/>
    </row>
    <row r="172" spans="1:17" ht="12.75" customHeight="1" x14ac:dyDescent="0.25">
      <c r="A172" s="8"/>
      <c r="B172" s="8"/>
      <c r="C172" s="8"/>
      <c r="D172" s="8"/>
      <c r="E172" s="9"/>
      <c r="F172" s="9"/>
      <c r="G172" s="8"/>
      <c r="H172" s="8"/>
      <c r="I172" s="8"/>
      <c r="J172" s="8"/>
      <c r="K172" s="8"/>
      <c r="L172" s="8"/>
      <c r="M172" s="8"/>
      <c r="N172" s="8"/>
      <c r="O172" s="8"/>
      <c r="P172" s="8"/>
      <c r="Q172" s="8"/>
    </row>
    <row r="173" spans="1:17" ht="12.75" customHeight="1" x14ac:dyDescent="0.25">
      <c r="A173" s="8"/>
      <c r="B173" s="8"/>
      <c r="C173" s="8"/>
      <c r="D173" s="8"/>
      <c r="E173" s="9"/>
      <c r="F173" s="9"/>
      <c r="G173" s="8"/>
      <c r="H173" s="8"/>
      <c r="I173" s="8"/>
      <c r="J173" s="8"/>
      <c r="K173" s="8"/>
      <c r="L173" s="8"/>
      <c r="M173" s="8"/>
      <c r="N173" s="8"/>
      <c r="O173" s="8"/>
      <c r="P173" s="8"/>
      <c r="Q173" s="8"/>
    </row>
    <row r="174" spans="1:17" ht="12.75" customHeight="1" x14ac:dyDescent="0.25">
      <c r="A174" s="8"/>
      <c r="B174" s="8"/>
      <c r="C174" s="8"/>
      <c r="D174" s="8"/>
      <c r="E174" s="9"/>
      <c r="F174" s="9"/>
      <c r="G174" s="8"/>
      <c r="H174" s="8"/>
      <c r="I174" s="8"/>
      <c r="J174" s="8"/>
      <c r="K174" s="8"/>
      <c r="L174" s="8"/>
      <c r="M174" s="8"/>
      <c r="N174" s="8"/>
      <c r="O174" s="8"/>
      <c r="P174" s="8"/>
      <c r="Q174" s="8"/>
    </row>
    <row r="175" spans="1:17" ht="12.75" customHeight="1" x14ac:dyDescent="0.25">
      <c r="A175" s="8"/>
      <c r="B175" s="8"/>
      <c r="C175" s="8"/>
      <c r="D175" s="8"/>
      <c r="E175" s="9"/>
      <c r="F175" s="9"/>
      <c r="G175" s="8"/>
      <c r="H175" s="8"/>
      <c r="I175" s="8"/>
      <c r="J175" s="8"/>
      <c r="K175" s="8"/>
      <c r="L175" s="8"/>
      <c r="M175" s="8"/>
      <c r="N175" s="8"/>
      <c r="O175" s="8"/>
      <c r="P175" s="8"/>
      <c r="Q175" s="8"/>
    </row>
    <row r="176" spans="1:17" ht="12.75" customHeight="1" x14ac:dyDescent="0.25">
      <c r="A176" s="8"/>
      <c r="B176" s="8"/>
      <c r="C176" s="8"/>
      <c r="D176" s="8"/>
      <c r="E176" s="9"/>
      <c r="F176" s="9"/>
      <c r="G176" s="8"/>
      <c r="H176" s="8"/>
      <c r="I176" s="8"/>
      <c r="J176" s="8"/>
      <c r="K176" s="8"/>
      <c r="L176" s="8"/>
      <c r="M176" s="8"/>
      <c r="N176" s="8"/>
      <c r="O176" s="8"/>
      <c r="P176" s="8"/>
      <c r="Q176" s="8"/>
    </row>
    <row r="177" spans="1:17" ht="12.75" customHeight="1" x14ac:dyDescent="0.25">
      <c r="A177" s="8"/>
      <c r="B177" s="8"/>
      <c r="C177" s="8"/>
      <c r="D177" s="8"/>
      <c r="E177" s="9"/>
      <c r="F177" s="9"/>
      <c r="G177" s="8"/>
      <c r="H177" s="8"/>
      <c r="I177" s="8"/>
      <c r="J177" s="8"/>
      <c r="K177" s="8"/>
      <c r="L177" s="8"/>
      <c r="M177" s="8"/>
      <c r="N177" s="8"/>
      <c r="O177" s="8"/>
      <c r="P177" s="8"/>
      <c r="Q177" s="8"/>
    </row>
    <row r="178" spans="1:17" ht="12.75" customHeight="1" x14ac:dyDescent="0.25">
      <c r="A178" s="8"/>
      <c r="B178" s="8"/>
      <c r="C178" s="8"/>
      <c r="D178" s="8"/>
      <c r="E178" s="9"/>
      <c r="F178" s="9"/>
      <c r="G178" s="8"/>
      <c r="H178" s="8"/>
      <c r="I178" s="8"/>
      <c r="J178" s="8"/>
      <c r="K178" s="8"/>
      <c r="L178" s="8"/>
      <c r="M178" s="8"/>
      <c r="N178" s="8"/>
      <c r="O178" s="8"/>
      <c r="P178" s="8"/>
      <c r="Q178" s="8"/>
    </row>
    <row r="179" spans="1:17" ht="12.75" customHeight="1" x14ac:dyDescent="0.25">
      <c r="A179" s="8"/>
      <c r="B179" s="8"/>
      <c r="C179" s="8"/>
      <c r="D179" s="8"/>
      <c r="E179" s="9"/>
      <c r="F179" s="9"/>
      <c r="G179" s="8"/>
      <c r="H179" s="8"/>
      <c r="I179" s="8"/>
      <c r="J179" s="8"/>
      <c r="K179" s="8"/>
      <c r="L179" s="8"/>
      <c r="M179" s="8"/>
      <c r="N179" s="8"/>
      <c r="O179" s="8"/>
      <c r="P179" s="8"/>
      <c r="Q179" s="8"/>
    </row>
    <row r="180" spans="1:17" ht="12.75" customHeight="1" x14ac:dyDescent="0.25">
      <c r="A180" s="8"/>
      <c r="B180" s="8"/>
      <c r="C180" s="8"/>
      <c r="D180" s="8"/>
      <c r="E180" s="9"/>
      <c r="F180" s="9"/>
      <c r="G180" s="8"/>
      <c r="H180" s="8"/>
      <c r="I180" s="8"/>
      <c r="J180" s="8"/>
      <c r="K180" s="8"/>
      <c r="L180" s="8"/>
      <c r="M180" s="8"/>
      <c r="N180" s="8"/>
      <c r="O180" s="8"/>
      <c r="P180" s="8"/>
      <c r="Q180" s="8"/>
    </row>
    <row r="181" spans="1:17" ht="12.75" customHeight="1" x14ac:dyDescent="0.25">
      <c r="A181" s="8"/>
      <c r="B181" s="8"/>
      <c r="C181" s="8"/>
      <c r="D181" s="8"/>
      <c r="E181" s="9"/>
      <c r="F181" s="9"/>
      <c r="G181" s="8"/>
      <c r="H181" s="8"/>
      <c r="I181" s="8"/>
      <c r="J181" s="8"/>
      <c r="K181" s="8"/>
      <c r="L181" s="8"/>
      <c r="M181" s="8"/>
      <c r="N181" s="8"/>
      <c r="O181" s="8"/>
      <c r="P181" s="8"/>
      <c r="Q181" s="8"/>
    </row>
    <row r="182" spans="1:17" ht="12.75" customHeight="1" x14ac:dyDescent="0.25">
      <c r="A182" s="8"/>
      <c r="B182" s="8"/>
      <c r="C182" s="8"/>
      <c r="D182" s="8"/>
      <c r="E182" s="9"/>
      <c r="F182" s="9"/>
      <c r="G182" s="8"/>
      <c r="H182" s="8"/>
      <c r="I182" s="8"/>
      <c r="J182" s="8"/>
      <c r="K182" s="8"/>
      <c r="L182" s="8"/>
      <c r="M182" s="8"/>
      <c r="N182" s="8"/>
      <c r="O182" s="8"/>
      <c r="P182" s="8"/>
      <c r="Q182" s="8"/>
    </row>
    <row r="183" spans="1:17" ht="12.75" customHeight="1" x14ac:dyDescent="0.25">
      <c r="A183" s="8"/>
      <c r="B183" s="8"/>
      <c r="C183" s="8"/>
      <c r="D183" s="8"/>
      <c r="E183" s="9"/>
      <c r="F183" s="9"/>
      <c r="G183" s="8"/>
      <c r="H183" s="8"/>
      <c r="I183" s="8"/>
      <c r="J183" s="8"/>
      <c r="K183" s="8"/>
      <c r="L183" s="8"/>
      <c r="M183" s="8"/>
      <c r="N183" s="8"/>
      <c r="O183" s="8"/>
      <c r="P183" s="8"/>
      <c r="Q183" s="8"/>
    </row>
    <row r="184" spans="1:17" ht="12.75" customHeight="1" x14ac:dyDescent="0.25">
      <c r="A184" s="8"/>
      <c r="B184" s="8"/>
      <c r="C184" s="8"/>
      <c r="D184" s="8"/>
      <c r="E184" s="9"/>
      <c r="F184" s="9"/>
      <c r="G184" s="8"/>
      <c r="H184" s="8"/>
      <c r="I184" s="8"/>
      <c r="J184" s="8"/>
      <c r="K184" s="8"/>
      <c r="L184" s="8"/>
      <c r="M184" s="8"/>
      <c r="N184" s="8"/>
      <c r="O184" s="8"/>
      <c r="P184" s="8"/>
      <c r="Q184" s="8"/>
    </row>
    <row r="185" spans="1:17" ht="12.75" customHeight="1" x14ac:dyDescent="0.25">
      <c r="A185" s="8"/>
      <c r="B185" s="8"/>
      <c r="C185" s="8"/>
      <c r="D185" s="8"/>
      <c r="E185" s="9"/>
      <c r="F185" s="9"/>
      <c r="G185" s="8"/>
      <c r="H185" s="8"/>
      <c r="I185" s="8"/>
      <c r="J185" s="8"/>
      <c r="K185" s="8"/>
      <c r="L185" s="8"/>
      <c r="M185" s="8"/>
      <c r="N185" s="8"/>
      <c r="O185" s="8"/>
      <c r="P185" s="8"/>
      <c r="Q185" s="8"/>
    </row>
    <row r="186" spans="1:17" ht="12.75" customHeight="1" x14ac:dyDescent="0.25">
      <c r="A186" s="8"/>
      <c r="B186" s="8"/>
      <c r="C186" s="8"/>
      <c r="D186" s="8"/>
      <c r="E186" s="9"/>
      <c r="F186" s="9"/>
      <c r="G186" s="8"/>
      <c r="H186" s="8"/>
      <c r="I186" s="8"/>
      <c r="J186" s="8"/>
      <c r="K186" s="8"/>
      <c r="L186" s="8"/>
      <c r="M186" s="8"/>
      <c r="N186" s="8"/>
      <c r="O186" s="8"/>
      <c r="P186" s="8"/>
      <c r="Q186" s="8"/>
    </row>
    <row r="187" spans="1:17" ht="12.75" customHeight="1" x14ac:dyDescent="0.25">
      <c r="A187" s="8"/>
      <c r="B187" s="8"/>
      <c r="C187" s="8"/>
      <c r="D187" s="8"/>
      <c r="E187" s="9"/>
      <c r="F187" s="9"/>
      <c r="G187" s="8"/>
      <c r="H187" s="8"/>
      <c r="I187" s="8"/>
      <c r="J187" s="8"/>
      <c r="K187" s="8"/>
      <c r="L187" s="8"/>
      <c r="M187" s="8"/>
      <c r="N187" s="8"/>
      <c r="O187" s="8"/>
      <c r="P187" s="8"/>
      <c r="Q187" s="8"/>
    </row>
    <row r="188" spans="1:17" ht="12.75" customHeight="1" x14ac:dyDescent="0.25">
      <c r="A188" s="8"/>
      <c r="B188" s="8"/>
      <c r="C188" s="8"/>
      <c r="D188" s="8"/>
      <c r="E188" s="9"/>
      <c r="F188" s="9"/>
      <c r="G188" s="8"/>
      <c r="H188" s="8"/>
      <c r="I188" s="8"/>
      <c r="J188" s="8"/>
      <c r="K188" s="8"/>
      <c r="L188" s="8"/>
      <c r="M188" s="8"/>
      <c r="N188" s="8"/>
      <c r="O188" s="8"/>
      <c r="P188" s="8"/>
      <c r="Q188" s="8"/>
    </row>
    <row r="189" spans="1:17" ht="12.75" customHeight="1" x14ac:dyDescent="0.25">
      <c r="A189" s="8"/>
      <c r="B189" s="8"/>
      <c r="C189" s="8"/>
      <c r="D189" s="8"/>
      <c r="E189" s="9"/>
      <c r="F189" s="9"/>
      <c r="G189" s="8"/>
      <c r="H189" s="8"/>
      <c r="I189" s="8"/>
      <c r="J189" s="8"/>
      <c r="K189" s="8"/>
      <c r="L189" s="8"/>
      <c r="M189" s="8"/>
      <c r="N189" s="8"/>
      <c r="O189" s="8"/>
      <c r="P189" s="8"/>
      <c r="Q189" s="8"/>
    </row>
    <row r="190" spans="1:17" ht="12.75" customHeight="1" x14ac:dyDescent="0.25">
      <c r="A190" s="8"/>
      <c r="B190" s="8"/>
      <c r="C190" s="8"/>
      <c r="D190" s="8"/>
      <c r="E190" s="9"/>
      <c r="F190" s="9"/>
      <c r="G190" s="8"/>
      <c r="H190" s="8"/>
      <c r="I190" s="8"/>
      <c r="J190" s="8"/>
      <c r="K190" s="8"/>
      <c r="L190" s="8"/>
      <c r="M190" s="8"/>
      <c r="N190" s="8"/>
      <c r="O190" s="8"/>
      <c r="P190" s="8"/>
      <c r="Q190" s="8"/>
    </row>
    <row r="191" spans="1:17" ht="12.75" customHeight="1" x14ac:dyDescent="0.25">
      <c r="A191" s="8"/>
      <c r="B191" s="8"/>
      <c r="C191" s="8"/>
      <c r="D191" s="8"/>
      <c r="E191" s="9"/>
      <c r="F191" s="9"/>
      <c r="G191" s="8"/>
      <c r="H191" s="8"/>
      <c r="I191" s="8"/>
      <c r="J191" s="8"/>
      <c r="K191" s="8"/>
      <c r="L191" s="8"/>
      <c r="M191" s="8"/>
      <c r="N191" s="8"/>
      <c r="O191" s="8"/>
      <c r="P191" s="8"/>
      <c r="Q191" s="8"/>
    </row>
    <row r="192" spans="1:17" ht="12.75" customHeight="1" x14ac:dyDescent="0.25">
      <c r="A192" s="8"/>
      <c r="B192" s="8"/>
      <c r="C192" s="8"/>
      <c r="D192" s="8"/>
      <c r="E192" s="9"/>
      <c r="F192" s="9"/>
      <c r="G192" s="8"/>
      <c r="H192" s="8"/>
      <c r="I192" s="8"/>
      <c r="J192" s="8"/>
      <c r="K192" s="8"/>
      <c r="L192" s="8"/>
      <c r="M192" s="8"/>
      <c r="N192" s="8"/>
      <c r="O192" s="8"/>
      <c r="P192" s="8"/>
      <c r="Q192" s="8"/>
    </row>
    <row r="193" spans="1:17" ht="12.75" customHeight="1" x14ac:dyDescent="0.25">
      <c r="A193" s="8"/>
      <c r="B193" s="8"/>
      <c r="C193" s="8"/>
      <c r="D193" s="8"/>
      <c r="E193" s="9"/>
      <c r="F193" s="9"/>
      <c r="G193" s="8"/>
      <c r="H193" s="8"/>
      <c r="I193" s="8"/>
      <c r="J193" s="8"/>
      <c r="K193" s="8"/>
      <c r="L193" s="8"/>
      <c r="M193" s="8"/>
      <c r="N193" s="8"/>
      <c r="O193" s="8"/>
      <c r="P193" s="8"/>
      <c r="Q193" s="8"/>
    </row>
    <row r="194" spans="1:17" ht="12.75" customHeight="1" x14ac:dyDescent="0.25">
      <c r="A194" s="8"/>
      <c r="B194" s="8"/>
      <c r="C194" s="8"/>
      <c r="D194" s="8"/>
      <c r="E194" s="9"/>
      <c r="F194" s="9"/>
      <c r="G194" s="8"/>
      <c r="H194" s="8"/>
      <c r="I194" s="8"/>
      <c r="J194" s="8"/>
      <c r="K194" s="8"/>
      <c r="L194" s="8"/>
      <c r="M194" s="8"/>
      <c r="N194" s="8"/>
      <c r="O194" s="8"/>
      <c r="P194" s="8"/>
      <c r="Q194" s="8"/>
    </row>
    <row r="195" spans="1:17" ht="12.75" customHeight="1" x14ac:dyDescent="0.25">
      <c r="A195" s="8"/>
      <c r="B195" s="8"/>
      <c r="C195" s="8"/>
      <c r="D195" s="8"/>
      <c r="E195" s="9"/>
      <c r="F195" s="9"/>
      <c r="G195" s="8"/>
      <c r="H195" s="8"/>
      <c r="I195" s="8"/>
      <c r="J195" s="8"/>
      <c r="K195" s="8"/>
      <c r="L195" s="8"/>
      <c r="M195" s="8"/>
      <c r="N195" s="8"/>
      <c r="O195" s="8"/>
      <c r="P195" s="8"/>
      <c r="Q195" s="8"/>
    </row>
    <row r="196" spans="1:17" ht="12.75" customHeight="1" x14ac:dyDescent="0.25">
      <c r="A196" s="8"/>
      <c r="B196" s="8"/>
      <c r="C196" s="8"/>
      <c r="D196" s="8"/>
      <c r="E196" s="9"/>
      <c r="F196" s="9"/>
      <c r="G196" s="8"/>
      <c r="H196" s="8"/>
      <c r="I196" s="8"/>
      <c r="J196" s="8"/>
      <c r="K196" s="8"/>
      <c r="L196" s="8"/>
      <c r="M196" s="8"/>
      <c r="N196" s="8"/>
      <c r="O196" s="8"/>
      <c r="P196" s="8"/>
      <c r="Q196" s="8"/>
    </row>
    <row r="197" spans="1:17" ht="12.75" customHeight="1" x14ac:dyDescent="0.25">
      <c r="A197" s="8"/>
      <c r="B197" s="8"/>
      <c r="C197" s="8"/>
      <c r="D197" s="8"/>
      <c r="E197" s="9"/>
      <c r="F197" s="9"/>
      <c r="G197" s="8"/>
      <c r="H197" s="8"/>
      <c r="I197" s="8"/>
      <c r="J197" s="8"/>
      <c r="K197" s="8"/>
      <c r="L197" s="8"/>
      <c r="M197" s="8"/>
      <c r="N197" s="8"/>
      <c r="O197" s="8"/>
      <c r="P197" s="8"/>
      <c r="Q197" s="8"/>
    </row>
    <row r="198" spans="1:17" ht="12.75" customHeight="1" x14ac:dyDescent="0.25">
      <c r="A198" s="8"/>
      <c r="B198" s="8"/>
      <c r="C198" s="8"/>
      <c r="D198" s="8"/>
      <c r="E198" s="9"/>
      <c r="F198" s="9"/>
      <c r="G198" s="8"/>
      <c r="H198" s="8"/>
      <c r="I198" s="8"/>
      <c r="J198" s="8"/>
      <c r="K198" s="8"/>
      <c r="L198" s="8"/>
      <c r="M198" s="8"/>
      <c r="N198" s="8"/>
      <c r="O198" s="8"/>
      <c r="P198" s="8"/>
      <c r="Q198" s="8"/>
    </row>
    <row r="199" spans="1:17" ht="12.75" customHeight="1" x14ac:dyDescent="0.25">
      <c r="A199" s="8"/>
      <c r="B199" s="8"/>
      <c r="C199" s="8"/>
      <c r="D199" s="8"/>
      <c r="E199" s="9"/>
      <c r="F199" s="9"/>
      <c r="G199" s="8"/>
      <c r="H199" s="8"/>
      <c r="I199" s="8"/>
      <c r="J199" s="8"/>
      <c r="K199" s="8"/>
      <c r="L199" s="8"/>
      <c r="M199" s="8"/>
      <c r="N199" s="8"/>
      <c r="O199" s="8"/>
      <c r="P199" s="8"/>
      <c r="Q199" s="8"/>
    </row>
    <row r="200" spans="1:17" ht="12.75" customHeight="1" x14ac:dyDescent="0.25">
      <c r="A200" s="8"/>
      <c r="B200" s="8"/>
      <c r="C200" s="8"/>
      <c r="D200" s="8"/>
      <c r="E200" s="9"/>
      <c r="F200" s="9"/>
      <c r="G200" s="8"/>
      <c r="H200" s="8"/>
      <c r="I200" s="8"/>
      <c r="J200" s="8"/>
      <c r="K200" s="8"/>
      <c r="L200" s="8"/>
      <c r="M200" s="8"/>
      <c r="N200" s="8"/>
      <c r="O200" s="8"/>
      <c r="P200" s="8"/>
      <c r="Q200" s="8"/>
    </row>
    <row r="201" spans="1:17" ht="12.75" customHeight="1" x14ac:dyDescent="0.25">
      <c r="A201" s="8"/>
      <c r="B201" s="8"/>
      <c r="C201" s="8"/>
      <c r="D201" s="8"/>
      <c r="E201" s="9"/>
      <c r="F201" s="9"/>
      <c r="G201" s="8"/>
      <c r="H201" s="8"/>
      <c r="I201" s="8"/>
      <c r="J201" s="8"/>
      <c r="K201" s="8"/>
      <c r="L201" s="8"/>
      <c r="M201" s="8"/>
      <c r="N201" s="8"/>
      <c r="O201" s="8"/>
      <c r="P201" s="8"/>
      <c r="Q201" s="8"/>
    </row>
    <row r="202" spans="1:17" ht="12.75" customHeight="1" x14ac:dyDescent="0.25">
      <c r="A202" s="8"/>
      <c r="B202" s="8"/>
      <c r="C202" s="8"/>
      <c r="D202" s="8"/>
      <c r="E202" s="9"/>
      <c r="F202" s="9"/>
      <c r="G202" s="8"/>
      <c r="H202" s="8"/>
      <c r="I202" s="8"/>
      <c r="J202" s="8"/>
      <c r="K202" s="8"/>
      <c r="L202" s="8"/>
      <c r="M202" s="8"/>
      <c r="N202" s="8"/>
      <c r="O202" s="8"/>
      <c r="P202" s="8"/>
      <c r="Q202" s="8"/>
    </row>
    <row r="203" spans="1:17" ht="12.75" customHeight="1" x14ac:dyDescent="0.25">
      <c r="A203" s="8"/>
      <c r="B203" s="8"/>
      <c r="C203" s="8"/>
      <c r="D203" s="8"/>
      <c r="E203" s="9"/>
      <c r="F203" s="9"/>
      <c r="G203" s="8"/>
      <c r="H203" s="8"/>
      <c r="I203" s="8"/>
      <c r="J203" s="8"/>
      <c r="K203" s="8"/>
      <c r="L203" s="8"/>
      <c r="M203" s="8"/>
      <c r="N203" s="8"/>
      <c r="O203" s="8"/>
      <c r="P203" s="8"/>
      <c r="Q203" s="8"/>
    </row>
    <row r="204" spans="1:17" ht="12.75" customHeight="1" x14ac:dyDescent="0.25">
      <c r="A204" s="8"/>
      <c r="B204" s="8"/>
      <c r="C204" s="8"/>
      <c r="D204" s="8"/>
      <c r="E204" s="9"/>
      <c r="F204" s="9"/>
      <c r="G204" s="8"/>
      <c r="H204" s="8"/>
      <c r="I204" s="8"/>
      <c r="J204" s="8"/>
      <c r="K204" s="8"/>
      <c r="L204" s="8"/>
      <c r="M204" s="8"/>
      <c r="N204" s="8"/>
      <c r="O204" s="8"/>
      <c r="P204" s="8"/>
      <c r="Q204" s="8"/>
    </row>
    <row r="205" spans="1:17" ht="12.75" customHeight="1" x14ac:dyDescent="0.25">
      <c r="A205" s="8"/>
      <c r="B205" s="8"/>
      <c r="C205" s="8"/>
      <c r="D205" s="8"/>
      <c r="E205" s="9"/>
      <c r="F205" s="9"/>
      <c r="G205" s="8"/>
      <c r="H205" s="8"/>
      <c r="I205" s="8"/>
      <c r="J205" s="8"/>
      <c r="K205" s="8"/>
      <c r="L205" s="8"/>
      <c r="M205" s="8"/>
      <c r="N205" s="8"/>
      <c r="O205" s="8"/>
      <c r="P205" s="8"/>
      <c r="Q205" s="8"/>
    </row>
    <row r="206" spans="1:17" ht="12.75" customHeight="1" x14ac:dyDescent="0.25">
      <c r="A206" s="8"/>
      <c r="B206" s="8"/>
      <c r="C206" s="8"/>
      <c r="D206" s="8"/>
      <c r="E206" s="9"/>
      <c r="F206" s="9"/>
      <c r="G206" s="8"/>
      <c r="H206" s="8"/>
      <c r="I206" s="8"/>
      <c r="J206" s="8"/>
      <c r="K206" s="8"/>
      <c r="L206" s="8"/>
      <c r="M206" s="8"/>
      <c r="N206" s="8"/>
      <c r="O206" s="8"/>
      <c r="P206" s="8"/>
      <c r="Q206" s="8"/>
    </row>
    <row r="207" spans="1:17" ht="12.75" customHeight="1" x14ac:dyDescent="0.25">
      <c r="A207" s="8"/>
      <c r="B207" s="8"/>
      <c r="C207" s="8"/>
      <c r="D207" s="8"/>
      <c r="E207" s="9"/>
      <c r="F207" s="9"/>
      <c r="G207" s="8"/>
      <c r="H207" s="8"/>
      <c r="I207" s="8"/>
      <c r="J207" s="8"/>
      <c r="K207" s="8"/>
      <c r="L207" s="8"/>
      <c r="M207" s="8"/>
      <c r="N207" s="8"/>
      <c r="O207" s="8"/>
      <c r="P207" s="8"/>
      <c r="Q207" s="8"/>
    </row>
    <row r="208" spans="1:17" ht="12.75" customHeight="1" x14ac:dyDescent="0.25">
      <c r="A208" s="8"/>
      <c r="B208" s="8"/>
      <c r="C208" s="8"/>
      <c r="D208" s="8"/>
      <c r="E208" s="9"/>
      <c r="F208" s="9"/>
      <c r="G208" s="8"/>
      <c r="H208" s="8"/>
      <c r="I208" s="8"/>
      <c r="J208" s="8"/>
      <c r="K208" s="8"/>
      <c r="L208" s="8"/>
      <c r="M208" s="8"/>
      <c r="N208" s="8"/>
      <c r="O208" s="8"/>
      <c r="P208" s="8"/>
      <c r="Q208" s="8"/>
    </row>
    <row r="209" spans="1:17" ht="12.75" customHeight="1" x14ac:dyDescent="0.25">
      <c r="A209" s="8"/>
      <c r="B209" s="8"/>
      <c r="C209" s="8"/>
      <c r="D209" s="8"/>
      <c r="E209" s="9"/>
      <c r="F209" s="9"/>
      <c r="G209" s="8"/>
      <c r="H209" s="8"/>
      <c r="I209" s="8"/>
      <c r="J209" s="8"/>
      <c r="K209" s="8"/>
      <c r="L209" s="8"/>
      <c r="M209" s="8"/>
      <c r="N209" s="8"/>
      <c r="O209" s="8"/>
      <c r="P209" s="8"/>
      <c r="Q209" s="8"/>
    </row>
    <row r="210" spans="1:17" ht="12.75" customHeight="1" x14ac:dyDescent="0.25">
      <c r="A210" s="8"/>
      <c r="B210" s="8"/>
      <c r="C210" s="8"/>
      <c r="D210" s="8"/>
      <c r="E210" s="9"/>
      <c r="F210" s="9"/>
      <c r="G210" s="8"/>
      <c r="H210" s="8"/>
      <c r="I210" s="8"/>
      <c r="J210" s="8"/>
      <c r="K210" s="8"/>
      <c r="L210" s="8"/>
      <c r="M210" s="8"/>
      <c r="N210" s="8"/>
      <c r="O210" s="8"/>
      <c r="P210" s="8"/>
      <c r="Q210" s="8"/>
    </row>
    <row r="211" spans="1:17" ht="12.75" customHeight="1" x14ac:dyDescent="0.25">
      <c r="A211" s="8"/>
      <c r="B211" s="8"/>
      <c r="C211" s="8"/>
      <c r="D211" s="8"/>
      <c r="E211" s="9"/>
      <c r="F211" s="9"/>
      <c r="G211" s="8"/>
      <c r="H211" s="8"/>
      <c r="I211" s="8"/>
      <c r="J211" s="8"/>
      <c r="K211" s="8"/>
      <c r="L211" s="8"/>
      <c r="M211" s="8"/>
      <c r="N211" s="8"/>
      <c r="O211" s="8"/>
      <c r="P211" s="8"/>
      <c r="Q211" s="8"/>
    </row>
    <row r="212" spans="1:17" ht="12.75" customHeight="1" x14ac:dyDescent="0.25">
      <c r="A212" s="8"/>
      <c r="B212" s="8"/>
      <c r="C212" s="8"/>
      <c r="D212" s="8"/>
      <c r="E212" s="9"/>
      <c r="F212" s="9"/>
      <c r="G212" s="8"/>
      <c r="H212" s="8"/>
      <c r="I212" s="8"/>
      <c r="J212" s="8"/>
      <c r="K212" s="8"/>
      <c r="L212" s="8"/>
      <c r="M212" s="8"/>
      <c r="N212" s="8"/>
      <c r="O212" s="8"/>
      <c r="P212" s="8"/>
      <c r="Q212" s="8"/>
    </row>
    <row r="213" spans="1:17" ht="12.75" customHeight="1" x14ac:dyDescent="0.25">
      <c r="A213" s="8"/>
      <c r="B213" s="8"/>
      <c r="C213" s="8"/>
      <c r="D213" s="8"/>
      <c r="E213" s="9"/>
      <c r="F213" s="9"/>
      <c r="G213" s="8"/>
      <c r="H213" s="8"/>
      <c r="I213" s="8"/>
      <c r="J213" s="8"/>
      <c r="K213" s="8"/>
      <c r="L213" s="8"/>
      <c r="M213" s="8"/>
      <c r="N213" s="8"/>
      <c r="O213" s="8"/>
      <c r="P213" s="8"/>
      <c r="Q213" s="8"/>
    </row>
    <row r="214" spans="1:17" ht="12.75" customHeight="1" x14ac:dyDescent="0.25">
      <c r="A214" s="8"/>
      <c r="B214" s="8"/>
      <c r="C214" s="8"/>
      <c r="D214" s="8"/>
      <c r="E214" s="9"/>
      <c r="F214" s="9"/>
      <c r="G214" s="8"/>
      <c r="H214" s="8"/>
      <c r="I214" s="8"/>
      <c r="J214" s="8"/>
      <c r="K214" s="8"/>
      <c r="L214" s="8"/>
      <c r="M214" s="8"/>
      <c r="N214" s="8"/>
      <c r="O214" s="8"/>
      <c r="P214" s="8"/>
      <c r="Q214" s="8"/>
    </row>
    <row r="215" spans="1:17" ht="12.75" customHeight="1" x14ac:dyDescent="0.25">
      <c r="A215" s="8"/>
      <c r="B215" s="8"/>
      <c r="C215" s="8"/>
      <c r="D215" s="8"/>
      <c r="E215" s="9"/>
      <c r="F215" s="9"/>
      <c r="G215" s="8"/>
      <c r="H215" s="8"/>
      <c r="I215" s="8"/>
      <c r="J215" s="8"/>
      <c r="K215" s="8"/>
      <c r="L215" s="8"/>
      <c r="M215" s="8"/>
      <c r="N215" s="8"/>
      <c r="O215" s="8"/>
      <c r="P215" s="8"/>
      <c r="Q215" s="8"/>
    </row>
    <row r="216" spans="1:17" ht="12.75" customHeight="1" x14ac:dyDescent="0.25">
      <c r="A216" s="8"/>
      <c r="B216" s="8"/>
      <c r="C216" s="8"/>
      <c r="D216" s="8"/>
      <c r="E216" s="9"/>
      <c r="F216" s="9"/>
      <c r="G216" s="8"/>
      <c r="H216" s="8"/>
      <c r="I216" s="8"/>
      <c r="J216" s="8"/>
      <c r="K216" s="8"/>
      <c r="L216" s="8"/>
      <c r="M216" s="8"/>
      <c r="N216" s="8"/>
      <c r="O216" s="8"/>
      <c r="P216" s="8"/>
      <c r="Q216" s="8"/>
    </row>
    <row r="217" spans="1:17" ht="12.75" customHeight="1" x14ac:dyDescent="0.25">
      <c r="A217" s="8"/>
      <c r="B217" s="8"/>
      <c r="C217" s="8"/>
      <c r="D217" s="8"/>
      <c r="E217" s="9"/>
      <c r="F217" s="9"/>
      <c r="G217" s="8"/>
      <c r="H217" s="8"/>
      <c r="I217" s="8"/>
      <c r="J217" s="8"/>
      <c r="K217" s="8"/>
      <c r="L217" s="8"/>
      <c r="M217" s="8"/>
      <c r="N217" s="8"/>
      <c r="O217" s="8"/>
      <c r="P217" s="8"/>
      <c r="Q217" s="8"/>
    </row>
    <row r="218" spans="1:17" ht="12.75" customHeight="1" x14ac:dyDescent="0.25">
      <c r="A218" s="8"/>
      <c r="B218" s="8"/>
      <c r="C218" s="8"/>
      <c r="D218" s="8"/>
      <c r="E218" s="9"/>
      <c r="F218" s="9"/>
      <c r="G218" s="8"/>
      <c r="H218" s="8"/>
      <c r="I218" s="8"/>
      <c r="J218" s="8"/>
      <c r="K218" s="8"/>
      <c r="L218" s="8"/>
      <c r="M218" s="8"/>
      <c r="N218" s="8"/>
      <c r="O218" s="8"/>
      <c r="P218" s="8"/>
      <c r="Q218" s="8"/>
    </row>
    <row r="219" spans="1:17" ht="12.75" customHeight="1" x14ac:dyDescent="0.25">
      <c r="A219" s="8"/>
      <c r="B219" s="8"/>
      <c r="C219" s="8"/>
      <c r="D219" s="8"/>
      <c r="E219" s="9"/>
      <c r="F219" s="9"/>
      <c r="G219" s="8"/>
      <c r="H219" s="8"/>
      <c r="I219" s="8"/>
      <c r="J219" s="8"/>
      <c r="K219" s="8"/>
      <c r="L219" s="8"/>
      <c r="M219" s="8"/>
      <c r="N219" s="8"/>
      <c r="O219" s="8"/>
      <c r="P219" s="8"/>
      <c r="Q219" s="8"/>
    </row>
    <row r="220" spans="1:17" ht="12.75" customHeight="1" x14ac:dyDescent="0.25">
      <c r="A220" s="8"/>
      <c r="B220" s="8"/>
      <c r="C220" s="8"/>
      <c r="D220" s="8"/>
      <c r="E220" s="9"/>
      <c r="F220" s="9"/>
      <c r="G220" s="8"/>
      <c r="H220" s="8"/>
      <c r="I220" s="8"/>
      <c r="J220" s="8"/>
      <c r="K220" s="8"/>
      <c r="L220" s="8"/>
      <c r="M220" s="8"/>
      <c r="N220" s="8"/>
      <c r="O220" s="8"/>
      <c r="P220" s="8"/>
      <c r="Q220" s="8"/>
    </row>
    <row r="221" spans="1:17" ht="12.75" customHeight="1" x14ac:dyDescent="0.25">
      <c r="A221" s="8"/>
      <c r="B221" s="8"/>
      <c r="C221" s="8"/>
      <c r="D221" s="8"/>
      <c r="E221" s="9"/>
      <c r="F221" s="9"/>
      <c r="G221" s="8"/>
      <c r="H221" s="8"/>
      <c r="I221" s="8"/>
      <c r="J221" s="8"/>
      <c r="K221" s="8"/>
      <c r="L221" s="8"/>
      <c r="M221" s="8"/>
      <c r="N221" s="8"/>
      <c r="O221" s="8"/>
      <c r="P221" s="8"/>
      <c r="Q221" s="8"/>
    </row>
    <row r="222" spans="1:17" ht="12.75" customHeight="1" x14ac:dyDescent="0.25">
      <c r="A222" s="8"/>
      <c r="B222" s="8"/>
      <c r="C222" s="8"/>
      <c r="D222" s="8"/>
      <c r="E222" s="9"/>
      <c r="F222" s="9"/>
      <c r="G222" s="8"/>
      <c r="H222" s="8"/>
      <c r="I222" s="8"/>
      <c r="J222" s="8"/>
      <c r="K222" s="8"/>
      <c r="L222" s="8"/>
      <c r="M222" s="8"/>
      <c r="N222" s="8"/>
      <c r="O222" s="8"/>
      <c r="P222" s="8"/>
      <c r="Q222" s="8"/>
    </row>
    <row r="223" spans="1:17" ht="12.75" customHeight="1" x14ac:dyDescent="0.25">
      <c r="A223" s="8"/>
      <c r="B223" s="8"/>
      <c r="C223" s="8"/>
      <c r="D223" s="8"/>
      <c r="E223" s="9"/>
      <c r="F223" s="9"/>
      <c r="G223" s="8"/>
      <c r="H223" s="8"/>
      <c r="I223" s="8"/>
      <c r="J223" s="8"/>
      <c r="K223" s="8"/>
      <c r="L223" s="8"/>
      <c r="M223" s="8"/>
      <c r="N223" s="8"/>
      <c r="O223" s="8"/>
      <c r="P223" s="8"/>
      <c r="Q223" s="8"/>
    </row>
    <row r="224" spans="1:17" ht="12.75" customHeight="1" x14ac:dyDescent="0.25">
      <c r="A224" s="8"/>
      <c r="B224" s="8"/>
      <c r="C224" s="8"/>
      <c r="D224" s="8"/>
      <c r="E224" s="9"/>
      <c r="F224" s="9"/>
      <c r="G224" s="8"/>
      <c r="H224" s="8"/>
      <c r="I224" s="8"/>
      <c r="J224" s="8"/>
      <c r="K224" s="8"/>
      <c r="L224" s="8"/>
      <c r="M224" s="8"/>
      <c r="N224" s="8"/>
      <c r="O224" s="8"/>
      <c r="P224" s="8"/>
      <c r="Q224" s="8"/>
    </row>
    <row r="225" spans="1:17" ht="12.75" customHeight="1" x14ac:dyDescent="0.25">
      <c r="A225" s="8"/>
      <c r="B225" s="8"/>
      <c r="C225" s="8"/>
      <c r="D225" s="8"/>
      <c r="E225" s="9"/>
      <c r="F225" s="9"/>
      <c r="G225" s="8"/>
      <c r="H225" s="8"/>
      <c r="I225" s="8"/>
      <c r="J225" s="8"/>
      <c r="K225" s="8"/>
      <c r="L225" s="8"/>
      <c r="M225" s="8"/>
      <c r="N225" s="8"/>
      <c r="O225" s="8"/>
      <c r="P225" s="8"/>
      <c r="Q225" s="8"/>
    </row>
    <row r="226" spans="1:17" ht="12.75" customHeight="1" x14ac:dyDescent="0.25">
      <c r="A226" s="8"/>
      <c r="B226" s="8"/>
      <c r="C226" s="8"/>
      <c r="D226" s="8"/>
      <c r="E226" s="9"/>
      <c r="F226" s="9"/>
      <c r="G226" s="8"/>
      <c r="H226" s="8"/>
      <c r="I226" s="8"/>
      <c r="J226" s="8"/>
      <c r="K226" s="8"/>
      <c r="L226" s="8"/>
      <c r="M226" s="8"/>
      <c r="N226" s="8"/>
      <c r="O226" s="8"/>
      <c r="P226" s="8"/>
      <c r="Q226" s="8"/>
    </row>
    <row r="227" spans="1:17" ht="12.75" customHeight="1" x14ac:dyDescent="0.25">
      <c r="A227" s="8"/>
      <c r="B227" s="8"/>
      <c r="C227" s="8"/>
      <c r="D227" s="8"/>
      <c r="E227" s="9"/>
      <c r="F227" s="9"/>
      <c r="G227" s="8"/>
      <c r="H227" s="8"/>
      <c r="I227" s="8"/>
      <c r="J227" s="8"/>
      <c r="K227" s="8"/>
      <c r="L227" s="8"/>
      <c r="M227" s="8"/>
      <c r="N227" s="8"/>
      <c r="O227" s="8"/>
      <c r="P227" s="8"/>
      <c r="Q227" s="8"/>
    </row>
    <row r="228" spans="1:17" ht="12.75" customHeight="1" x14ac:dyDescent="0.25">
      <c r="A228" s="8"/>
      <c r="B228" s="8"/>
      <c r="C228" s="8"/>
      <c r="D228" s="8"/>
      <c r="E228" s="9"/>
      <c r="F228" s="9"/>
      <c r="G228" s="8"/>
      <c r="H228" s="8"/>
      <c r="I228" s="8"/>
      <c r="J228" s="8"/>
      <c r="K228" s="8"/>
      <c r="L228" s="8"/>
      <c r="M228" s="8"/>
      <c r="N228" s="8"/>
      <c r="O228" s="8"/>
      <c r="P228" s="8"/>
      <c r="Q228" s="8"/>
    </row>
    <row r="229" spans="1:17" ht="12.75" customHeight="1" x14ac:dyDescent="0.25">
      <c r="A229" s="8"/>
      <c r="B229" s="8"/>
      <c r="C229" s="8"/>
      <c r="D229" s="8"/>
      <c r="E229" s="9"/>
      <c r="F229" s="9"/>
      <c r="G229" s="8"/>
      <c r="H229" s="8"/>
      <c r="I229" s="8"/>
      <c r="J229" s="8"/>
      <c r="K229" s="8"/>
      <c r="L229" s="8"/>
      <c r="M229" s="8"/>
      <c r="N229" s="8"/>
      <c r="O229" s="8"/>
      <c r="P229" s="8"/>
      <c r="Q229" s="8"/>
    </row>
    <row r="230" spans="1:17" ht="12.75" customHeight="1" x14ac:dyDescent="0.25">
      <c r="A230" s="8"/>
      <c r="B230" s="8"/>
      <c r="C230" s="8"/>
      <c r="D230" s="8"/>
      <c r="E230" s="9"/>
      <c r="F230" s="9"/>
      <c r="G230" s="8"/>
      <c r="H230" s="8"/>
      <c r="I230" s="8"/>
      <c r="J230" s="8"/>
      <c r="K230" s="8"/>
      <c r="L230" s="8"/>
      <c r="M230" s="8"/>
      <c r="N230" s="8"/>
      <c r="O230" s="8"/>
      <c r="P230" s="8"/>
      <c r="Q230" s="8"/>
    </row>
    <row r="231" spans="1:17" ht="12.75" customHeight="1" x14ac:dyDescent="0.25">
      <c r="A231" s="8"/>
      <c r="B231" s="8"/>
      <c r="C231" s="8"/>
      <c r="D231" s="8"/>
      <c r="E231" s="9"/>
      <c r="F231" s="9"/>
      <c r="G231" s="8"/>
      <c r="H231" s="8"/>
      <c r="I231" s="8"/>
      <c r="J231" s="8"/>
      <c r="K231" s="8"/>
      <c r="L231" s="8"/>
      <c r="M231" s="8"/>
      <c r="N231" s="8"/>
      <c r="O231" s="8"/>
      <c r="P231" s="8"/>
      <c r="Q231" s="8"/>
    </row>
    <row r="232" spans="1:17" ht="12.75" customHeight="1" x14ac:dyDescent="0.25">
      <c r="A232" s="8"/>
      <c r="B232" s="8"/>
      <c r="C232" s="8"/>
      <c r="D232" s="8"/>
      <c r="E232" s="9"/>
      <c r="F232" s="9"/>
      <c r="G232" s="8"/>
      <c r="H232" s="8"/>
      <c r="I232" s="8"/>
      <c r="J232" s="8"/>
      <c r="K232" s="8"/>
      <c r="L232" s="8"/>
      <c r="M232" s="8"/>
      <c r="N232" s="8"/>
      <c r="O232" s="8"/>
      <c r="P232" s="8"/>
      <c r="Q232" s="8"/>
    </row>
    <row r="233" spans="1:17" ht="12.75" customHeight="1" x14ac:dyDescent="0.25">
      <c r="A233" s="8"/>
      <c r="B233" s="8"/>
      <c r="C233" s="8"/>
      <c r="D233" s="8"/>
      <c r="E233" s="9"/>
      <c r="F233" s="9"/>
      <c r="G233" s="8"/>
      <c r="H233" s="8"/>
      <c r="I233" s="8"/>
      <c r="J233" s="8"/>
      <c r="K233" s="8"/>
      <c r="L233" s="8"/>
      <c r="M233" s="8"/>
      <c r="N233" s="8"/>
      <c r="O233" s="8"/>
      <c r="P233" s="8"/>
      <c r="Q233" s="8"/>
    </row>
    <row r="234" spans="1:17" ht="12.75" customHeight="1" x14ac:dyDescent="0.25">
      <c r="A234" s="8"/>
      <c r="B234" s="8"/>
      <c r="C234" s="8"/>
      <c r="D234" s="8"/>
      <c r="E234" s="9"/>
      <c r="F234" s="9"/>
      <c r="G234" s="8"/>
      <c r="H234" s="8"/>
      <c r="I234" s="8"/>
      <c r="J234" s="8"/>
      <c r="K234" s="8"/>
      <c r="L234" s="8"/>
      <c r="M234" s="8"/>
      <c r="N234" s="8"/>
      <c r="O234" s="8"/>
      <c r="P234" s="8"/>
      <c r="Q234" s="8"/>
    </row>
    <row r="235" spans="1:17" ht="12.75" customHeight="1" x14ac:dyDescent="0.25">
      <c r="A235" s="8"/>
      <c r="B235" s="8"/>
      <c r="C235" s="8"/>
      <c r="D235" s="8"/>
      <c r="E235" s="9"/>
      <c r="F235" s="9"/>
      <c r="G235" s="8"/>
      <c r="H235" s="8"/>
      <c r="I235" s="8"/>
      <c r="J235" s="8"/>
      <c r="K235" s="8"/>
      <c r="L235" s="8"/>
      <c r="M235" s="8"/>
      <c r="N235" s="8"/>
      <c r="O235" s="8"/>
      <c r="P235" s="8"/>
      <c r="Q235" s="8"/>
    </row>
    <row r="236" spans="1:17" ht="12.75" customHeight="1" x14ac:dyDescent="0.25">
      <c r="A236" s="8"/>
      <c r="B236" s="8"/>
      <c r="C236" s="8"/>
      <c r="D236" s="8"/>
      <c r="E236" s="9"/>
      <c r="F236" s="9"/>
      <c r="G236" s="8"/>
      <c r="H236" s="8"/>
      <c r="I236" s="8"/>
      <c r="J236" s="8"/>
      <c r="K236" s="8"/>
      <c r="L236" s="8"/>
      <c r="M236" s="8"/>
      <c r="N236" s="8"/>
      <c r="O236" s="8"/>
      <c r="P236" s="8"/>
      <c r="Q236" s="8"/>
    </row>
    <row r="237" spans="1:17" ht="12.75" customHeight="1" x14ac:dyDescent="0.25">
      <c r="A237" s="8"/>
      <c r="B237" s="8"/>
      <c r="C237" s="8"/>
      <c r="D237" s="8"/>
      <c r="E237" s="9"/>
      <c r="F237" s="9"/>
      <c r="G237" s="8"/>
      <c r="H237" s="8"/>
      <c r="I237" s="8"/>
      <c r="J237" s="8"/>
      <c r="K237" s="8"/>
      <c r="L237" s="8"/>
      <c r="M237" s="8"/>
      <c r="N237" s="8"/>
      <c r="O237" s="8"/>
      <c r="P237" s="8"/>
      <c r="Q237" s="8"/>
    </row>
    <row r="238" spans="1:17" ht="12.75" customHeight="1" x14ac:dyDescent="0.25">
      <c r="A238" s="8"/>
      <c r="B238" s="8"/>
      <c r="C238" s="8"/>
      <c r="D238" s="8"/>
      <c r="E238" s="9"/>
      <c r="F238" s="9"/>
      <c r="G238" s="8"/>
      <c r="H238" s="8"/>
      <c r="I238" s="8"/>
      <c r="J238" s="8"/>
      <c r="K238" s="8"/>
      <c r="L238" s="8"/>
      <c r="M238" s="8"/>
      <c r="N238" s="8"/>
      <c r="O238" s="8"/>
      <c r="P238" s="8"/>
      <c r="Q238" s="8"/>
    </row>
    <row r="239" spans="1:17" ht="12.75" customHeight="1" x14ac:dyDescent="0.25">
      <c r="A239" s="8"/>
      <c r="B239" s="8"/>
      <c r="C239" s="8"/>
      <c r="D239" s="8"/>
      <c r="E239" s="9"/>
      <c r="F239" s="9"/>
      <c r="G239" s="8"/>
      <c r="H239" s="8"/>
      <c r="I239" s="8"/>
      <c r="J239" s="8"/>
      <c r="K239" s="8"/>
      <c r="L239" s="8"/>
      <c r="M239" s="8"/>
      <c r="N239" s="8"/>
      <c r="O239" s="8"/>
      <c r="P239" s="8"/>
      <c r="Q239" s="8"/>
    </row>
    <row r="240" spans="1:17" ht="12.75" customHeight="1" x14ac:dyDescent="0.25">
      <c r="A240" s="8"/>
      <c r="B240" s="8"/>
      <c r="C240" s="8"/>
      <c r="D240" s="8"/>
      <c r="E240" s="9"/>
      <c r="F240" s="9"/>
      <c r="G240" s="8"/>
      <c r="H240" s="8"/>
      <c r="I240" s="8"/>
      <c r="J240" s="8"/>
      <c r="K240" s="8"/>
      <c r="L240" s="8"/>
      <c r="M240" s="8"/>
      <c r="N240" s="8"/>
      <c r="O240" s="8"/>
      <c r="P240" s="8"/>
      <c r="Q240" s="8"/>
    </row>
    <row r="241" spans="1:17" ht="12.75" customHeight="1" x14ac:dyDescent="0.25">
      <c r="A241" s="8"/>
      <c r="B241" s="8"/>
      <c r="C241" s="8"/>
      <c r="D241" s="8"/>
      <c r="E241" s="9"/>
      <c r="F241" s="9"/>
      <c r="G241" s="8"/>
      <c r="H241" s="8"/>
      <c r="I241" s="8"/>
      <c r="J241" s="8"/>
      <c r="K241" s="8"/>
      <c r="L241" s="8"/>
      <c r="M241" s="8"/>
      <c r="N241" s="8"/>
      <c r="O241" s="8"/>
      <c r="P241" s="8"/>
      <c r="Q241" s="8"/>
    </row>
    <row r="242" spans="1:17" ht="12.75" customHeight="1" x14ac:dyDescent="0.25">
      <c r="A242" s="8"/>
      <c r="B242" s="8"/>
      <c r="C242" s="8"/>
      <c r="D242" s="8"/>
      <c r="E242" s="9"/>
      <c r="F242" s="9"/>
      <c r="G242" s="8"/>
      <c r="H242" s="8"/>
      <c r="I242" s="8"/>
      <c r="J242" s="8"/>
      <c r="K242" s="8"/>
      <c r="L242" s="8"/>
      <c r="M242" s="8"/>
      <c r="N242" s="8"/>
      <c r="O242" s="8"/>
      <c r="P242" s="8"/>
      <c r="Q242" s="8"/>
    </row>
    <row r="243" spans="1:17" ht="12.75" customHeight="1" x14ac:dyDescent="0.25">
      <c r="A243" s="8"/>
      <c r="B243" s="8"/>
      <c r="C243" s="8"/>
      <c r="D243" s="8"/>
      <c r="E243" s="9"/>
      <c r="F243" s="9"/>
      <c r="G243" s="8"/>
      <c r="H243" s="8"/>
      <c r="I243" s="8"/>
      <c r="J243" s="8"/>
      <c r="K243" s="8"/>
      <c r="L243" s="8"/>
      <c r="M243" s="8"/>
      <c r="N243" s="8"/>
      <c r="O243" s="8"/>
      <c r="P243" s="8"/>
      <c r="Q243" s="8"/>
    </row>
    <row r="244" spans="1:17" ht="12.75" customHeight="1" x14ac:dyDescent="0.25">
      <c r="A244" s="8"/>
      <c r="B244" s="8"/>
      <c r="C244" s="8"/>
      <c r="D244" s="8"/>
      <c r="E244" s="9"/>
      <c r="F244" s="9"/>
      <c r="G244" s="8"/>
      <c r="H244" s="8"/>
      <c r="I244" s="8"/>
      <c r="J244" s="8"/>
      <c r="K244" s="8"/>
      <c r="L244" s="8"/>
      <c r="M244" s="8"/>
      <c r="N244" s="8"/>
      <c r="O244" s="8"/>
      <c r="P244" s="8"/>
      <c r="Q244" s="8"/>
    </row>
    <row r="245" spans="1:17" ht="12.75" customHeight="1" x14ac:dyDescent="0.25">
      <c r="A245" s="8"/>
      <c r="B245" s="8"/>
      <c r="C245" s="8"/>
      <c r="D245" s="8"/>
      <c r="E245" s="9"/>
      <c r="F245" s="9"/>
      <c r="G245" s="8"/>
      <c r="H245" s="8"/>
      <c r="I245" s="8"/>
      <c r="J245" s="8"/>
      <c r="K245" s="8"/>
      <c r="L245" s="8"/>
      <c r="M245" s="8"/>
      <c r="N245" s="8"/>
      <c r="O245" s="8"/>
      <c r="P245" s="8"/>
      <c r="Q245" s="8"/>
    </row>
    <row r="246" spans="1:17" ht="12.75" customHeight="1" x14ac:dyDescent="0.25">
      <c r="A246" s="8"/>
      <c r="B246" s="8"/>
      <c r="C246" s="8"/>
      <c r="D246" s="8"/>
      <c r="E246" s="9"/>
      <c r="F246" s="9"/>
      <c r="G246" s="8"/>
      <c r="H246" s="8"/>
      <c r="I246" s="8"/>
      <c r="J246" s="8"/>
      <c r="K246" s="8"/>
      <c r="L246" s="8"/>
      <c r="M246" s="8"/>
      <c r="N246" s="8"/>
      <c r="O246" s="8"/>
      <c r="P246" s="8"/>
      <c r="Q246" s="8"/>
    </row>
    <row r="247" spans="1:17" ht="12.75" customHeight="1" x14ac:dyDescent="0.25">
      <c r="A247" s="8"/>
      <c r="B247" s="8"/>
      <c r="C247" s="8"/>
      <c r="D247" s="8"/>
      <c r="E247" s="9"/>
      <c r="F247" s="9"/>
      <c r="G247" s="8"/>
      <c r="H247" s="8"/>
      <c r="I247" s="8"/>
      <c r="J247" s="8"/>
      <c r="K247" s="8"/>
      <c r="L247" s="8"/>
      <c r="M247" s="8"/>
      <c r="N247" s="8"/>
      <c r="O247" s="8"/>
      <c r="P247" s="8"/>
      <c r="Q247" s="8"/>
    </row>
    <row r="248" spans="1:17" ht="12.75" customHeight="1" x14ac:dyDescent="0.25">
      <c r="A248" s="8"/>
      <c r="B248" s="8"/>
      <c r="C248" s="8"/>
      <c r="D248" s="8"/>
      <c r="E248" s="9"/>
      <c r="F248" s="9"/>
      <c r="G248" s="8"/>
      <c r="H248" s="8"/>
      <c r="I248" s="8"/>
      <c r="J248" s="8"/>
      <c r="K248" s="8"/>
      <c r="L248" s="8"/>
      <c r="M248" s="8"/>
      <c r="N248" s="8"/>
      <c r="O248" s="8"/>
      <c r="P248" s="8"/>
      <c r="Q248" s="8"/>
    </row>
    <row r="249" spans="1:17" ht="12.75" customHeight="1" x14ac:dyDescent="0.25">
      <c r="A249" s="8"/>
      <c r="B249" s="8"/>
      <c r="C249" s="8"/>
      <c r="D249" s="8"/>
      <c r="E249" s="9"/>
      <c r="F249" s="9"/>
      <c r="G249" s="8"/>
      <c r="H249" s="8"/>
      <c r="I249" s="8"/>
      <c r="J249" s="8"/>
      <c r="K249" s="8"/>
      <c r="L249" s="8"/>
      <c r="M249" s="8"/>
      <c r="N249" s="8"/>
      <c r="O249" s="8"/>
      <c r="P249" s="8"/>
      <c r="Q249" s="8"/>
    </row>
    <row r="250" spans="1:17" ht="12.75" customHeight="1" x14ac:dyDescent="0.25">
      <c r="A250" s="8"/>
      <c r="B250" s="8"/>
      <c r="C250" s="8"/>
      <c r="D250" s="8"/>
      <c r="E250" s="9"/>
      <c r="F250" s="9"/>
      <c r="G250" s="8"/>
      <c r="H250" s="8"/>
      <c r="I250" s="8"/>
      <c r="J250" s="8"/>
      <c r="K250" s="8"/>
      <c r="L250" s="8"/>
      <c r="M250" s="8"/>
      <c r="N250" s="8"/>
      <c r="O250" s="8"/>
      <c r="P250" s="8"/>
      <c r="Q250" s="8"/>
    </row>
    <row r="251" spans="1:17" ht="12.75" customHeight="1" x14ac:dyDescent="0.25">
      <c r="A251" s="8"/>
      <c r="B251" s="8"/>
      <c r="C251" s="8"/>
      <c r="D251" s="8"/>
      <c r="E251" s="9"/>
      <c r="F251" s="9"/>
      <c r="G251" s="8"/>
      <c r="H251" s="8"/>
      <c r="I251" s="8"/>
      <c r="J251" s="8"/>
      <c r="K251" s="8"/>
      <c r="L251" s="8"/>
      <c r="M251" s="8"/>
      <c r="N251" s="8"/>
      <c r="O251" s="8"/>
      <c r="P251" s="8"/>
      <c r="Q251" s="8"/>
    </row>
    <row r="252" spans="1:17" ht="12.75" customHeight="1" x14ac:dyDescent="0.25">
      <c r="A252" s="8"/>
      <c r="B252" s="8"/>
      <c r="C252" s="8"/>
      <c r="D252" s="8"/>
      <c r="E252" s="9"/>
      <c r="F252" s="9"/>
      <c r="G252" s="8"/>
      <c r="H252" s="8"/>
      <c r="I252" s="8"/>
      <c r="J252" s="8"/>
      <c r="K252" s="8"/>
      <c r="L252" s="8"/>
      <c r="M252" s="8"/>
      <c r="N252" s="8"/>
      <c r="O252" s="8"/>
      <c r="P252" s="8"/>
      <c r="Q252" s="8"/>
    </row>
    <row r="253" spans="1:17" ht="12.75" customHeight="1" x14ac:dyDescent="0.25">
      <c r="A253" s="8"/>
      <c r="B253" s="8"/>
      <c r="C253" s="8"/>
      <c r="D253" s="8"/>
      <c r="E253" s="9"/>
      <c r="F253" s="9"/>
      <c r="G253" s="8"/>
      <c r="H253" s="8"/>
      <c r="I253" s="8"/>
      <c r="J253" s="8"/>
      <c r="K253" s="8"/>
      <c r="L253" s="8"/>
      <c r="M253" s="8"/>
      <c r="N253" s="8"/>
      <c r="O253" s="8"/>
      <c r="P253" s="8"/>
      <c r="Q253" s="8"/>
    </row>
    <row r="254" spans="1:17" ht="12.75" customHeight="1" x14ac:dyDescent="0.25">
      <c r="A254" s="8"/>
      <c r="B254" s="8"/>
      <c r="C254" s="8"/>
      <c r="D254" s="8"/>
      <c r="E254" s="9"/>
      <c r="F254" s="9"/>
      <c r="G254" s="8"/>
      <c r="H254" s="8"/>
      <c r="I254" s="8"/>
      <c r="J254" s="8"/>
      <c r="K254" s="8"/>
      <c r="L254" s="8"/>
      <c r="M254" s="8"/>
      <c r="N254" s="8"/>
      <c r="O254" s="8"/>
      <c r="P254" s="8"/>
      <c r="Q254" s="8"/>
    </row>
    <row r="255" spans="1:17" ht="12.75" customHeight="1" x14ac:dyDescent="0.25">
      <c r="A255" s="8"/>
      <c r="B255" s="8"/>
      <c r="C255" s="8"/>
      <c r="D255" s="8"/>
      <c r="E255" s="9"/>
      <c r="F255" s="9"/>
      <c r="G255" s="8"/>
      <c r="H255" s="8"/>
      <c r="I255" s="8"/>
      <c r="J255" s="8"/>
      <c r="K255" s="8"/>
      <c r="L255" s="8"/>
      <c r="M255" s="8"/>
      <c r="N255" s="8"/>
      <c r="O255" s="8"/>
      <c r="P255" s="8"/>
      <c r="Q255" s="8"/>
    </row>
    <row r="256" spans="1:17" ht="12.75" customHeight="1" x14ac:dyDescent="0.25">
      <c r="A256" s="8"/>
      <c r="B256" s="8"/>
      <c r="C256" s="8"/>
      <c r="D256" s="8"/>
      <c r="E256" s="9"/>
      <c r="F256" s="9"/>
      <c r="G256" s="8"/>
      <c r="H256" s="8"/>
      <c r="I256" s="8"/>
      <c r="J256" s="8"/>
      <c r="K256" s="8"/>
      <c r="L256" s="8"/>
      <c r="M256" s="8"/>
      <c r="N256" s="8"/>
      <c r="O256" s="8"/>
      <c r="P256" s="8"/>
      <c r="Q256" s="8"/>
    </row>
    <row r="257" spans="1:17" ht="12.75" customHeight="1" x14ac:dyDescent="0.25">
      <c r="A257" s="8"/>
      <c r="B257" s="8"/>
      <c r="C257" s="8"/>
      <c r="D257" s="8"/>
      <c r="E257" s="9"/>
      <c r="F257" s="9"/>
      <c r="G257" s="8"/>
      <c r="H257" s="8"/>
      <c r="I257" s="8"/>
      <c r="J257" s="8"/>
      <c r="K257" s="8"/>
      <c r="L257" s="8"/>
      <c r="M257" s="8"/>
      <c r="N257" s="8"/>
      <c r="O257" s="8"/>
      <c r="P257" s="8"/>
      <c r="Q257" s="8"/>
    </row>
    <row r="258" spans="1:17" ht="12.75" customHeight="1" x14ac:dyDescent="0.25">
      <c r="A258" s="8"/>
      <c r="B258" s="8"/>
      <c r="C258" s="8"/>
      <c r="D258" s="8"/>
      <c r="E258" s="9"/>
      <c r="F258" s="9"/>
      <c r="G258" s="8"/>
      <c r="H258" s="8"/>
      <c r="I258" s="8"/>
      <c r="J258" s="8"/>
      <c r="K258" s="8"/>
      <c r="L258" s="8"/>
      <c r="M258" s="8"/>
      <c r="N258" s="8"/>
      <c r="O258" s="8"/>
      <c r="P258" s="8"/>
      <c r="Q258" s="8"/>
    </row>
    <row r="259" spans="1:17" ht="12.75" customHeight="1" x14ac:dyDescent="0.25">
      <c r="A259" s="8"/>
      <c r="B259" s="8"/>
      <c r="C259" s="8"/>
      <c r="D259" s="8"/>
      <c r="E259" s="9"/>
      <c r="F259" s="9"/>
      <c r="G259" s="8"/>
      <c r="H259" s="8"/>
      <c r="I259" s="8"/>
      <c r="J259" s="8"/>
      <c r="K259" s="8"/>
      <c r="L259" s="8"/>
      <c r="M259" s="8"/>
      <c r="N259" s="8"/>
      <c r="O259" s="8"/>
      <c r="P259" s="8"/>
      <c r="Q259" s="8"/>
    </row>
    <row r="260" spans="1:17" ht="12.75" customHeight="1" x14ac:dyDescent="0.25">
      <c r="A260" s="8"/>
      <c r="B260" s="8"/>
      <c r="C260" s="8"/>
      <c r="D260" s="8"/>
      <c r="E260" s="9"/>
      <c r="F260" s="9"/>
      <c r="G260" s="8"/>
      <c r="H260" s="8"/>
      <c r="I260" s="8"/>
      <c r="J260" s="8"/>
      <c r="K260" s="8"/>
      <c r="L260" s="8"/>
      <c r="M260" s="8"/>
      <c r="N260" s="8"/>
      <c r="O260" s="8"/>
      <c r="P260" s="8"/>
      <c r="Q260" s="8"/>
    </row>
    <row r="261" spans="1:17" ht="12.75" customHeight="1" x14ac:dyDescent="0.25">
      <c r="A261" s="8"/>
      <c r="B261" s="8"/>
      <c r="C261" s="8"/>
      <c r="D261" s="8"/>
      <c r="E261" s="9"/>
      <c r="F261" s="9"/>
      <c r="G261" s="8"/>
      <c r="H261" s="8"/>
      <c r="I261" s="8"/>
      <c r="J261" s="8"/>
      <c r="K261" s="8"/>
      <c r="L261" s="8"/>
      <c r="M261" s="8"/>
      <c r="N261" s="8"/>
      <c r="O261" s="8"/>
      <c r="P261" s="8"/>
      <c r="Q261" s="8"/>
    </row>
    <row r="262" spans="1:17" ht="12.75" customHeight="1" x14ac:dyDescent="0.25">
      <c r="A262" s="8"/>
      <c r="B262" s="8"/>
      <c r="C262" s="8"/>
      <c r="D262" s="8"/>
      <c r="E262" s="9"/>
      <c r="F262" s="9"/>
      <c r="G262" s="8"/>
      <c r="H262" s="8"/>
      <c r="I262" s="8"/>
      <c r="J262" s="8"/>
      <c r="K262" s="8"/>
      <c r="L262" s="8"/>
      <c r="M262" s="8"/>
      <c r="N262" s="8"/>
      <c r="O262" s="8"/>
      <c r="P262" s="8"/>
      <c r="Q262" s="8"/>
    </row>
    <row r="263" spans="1:17" ht="12.75" customHeight="1" x14ac:dyDescent="0.25">
      <c r="A263" s="8"/>
      <c r="B263" s="8"/>
      <c r="C263" s="8"/>
      <c r="D263" s="8"/>
      <c r="E263" s="9"/>
      <c r="F263" s="9"/>
      <c r="G263" s="8"/>
      <c r="H263" s="8"/>
      <c r="I263" s="8"/>
      <c r="J263" s="8"/>
      <c r="K263" s="8"/>
      <c r="L263" s="8"/>
      <c r="M263" s="8"/>
      <c r="N263" s="8"/>
      <c r="O263" s="8"/>
      <c r="P263" s="8"/>
      <c r="Q263" s="8"/>
    </row>
    <row r="264" spans="1:17" ht="12.75" customHeight="1" x14ac:dyDescent="0.25">
      <c r="A264" s="8"/>
      <c r="B264" s="8"/>
      <c r="C264" s="8"/>
      <c r="D264" s="8"/>
      <c r="E264" s="9"/>
      <c r="F264" s="9"/>
      <c r="G264" s="8"/>
      <c r="H264" s="8"/>
      <c r="I264" s="8"/>
      <c r="J264" s="8"/>
      <c r="K264" s="8"/>
      <c r="L264" s="8"/>
      <c r="M264" s="8"/>
      <c r="N264" s="8"/>
      <c r="O264" s="8"/>
      <c r="P264" s="8"/>
      <c r="Q264" s="8"/>
    </row>
    <row r="265" spans="1:17" ht="12.75" customHeight="1" x14ac:dyDescent="0.25">
      <c r="A265" s="8"/>
      <c r="B265" s="8"/>
      <c r="C265" s="8"/>
      <c r="D265" s="8"/>
      <c r="E265" s="9"/>
      <c r="F265" s="9"/>
      <c r="G265" s="8"/>
      <c r="H265" s="8"/>
      <c r="I265" s="8"/>
      <c r="J265" s="8"/>
      <c r="K265" s="8"/>
      <c r="L265" s="8"/>
      <c r="M265" s="8"/>
      <c r="N265" s="8"/>
      <c r="O265" s="8"/>
      <c r="P265" s="8"/>
      <c r="Q265" s="8"/>
    </row>
    <row r="266" spans="1:17" ht="12.75" customHeight="1" x14ac:dyDescent="0.25">
      <c r="A266" s="8"/>
      <c r="B266" s="8"/>
      <c r="C266" s="8"/>
      <c r="D266" s="8"/>
      <c r="E266" s="9"/>
      <c r="F266" s="9"/>
      <c r="G266" s="8"/>
      <c r="H266" s="8"/>
      <c r="I266" s="8"/>
      <c r="J266" s="8"/>
      <c r="K266" s="8"/>
      <c r="L266" s="8"/>
      <c r="M266" s="8"/>
      <c r="N266" s="8"/>
      <c r="O266" s="8"/>
      <c r="P266" s="8"/>
      <c r="Q266" s="8"/>
    </row>
    <row r="267" spans="1:17" ht="12.75" customHeight="1" x14ac:dyDescent="0.25">
      <c r="A267" s="8"/>
      <c r="B267" s="8"/>
      <c r="C267" s="8"/>
      <c r="D267" s="8"/>
      <c r="E267" s="9"/>
      <c r="F267" s="9"/>
      <c r="G267" s="8"/>
      <c r="H267" s="8"/>
      <c r="I267" s="8"/>
      <c r="J267" s="8"/>
      <c r="K267" s="8"/>
      <c r="L267" s="8"/>
      <c r="M267" s="8"/>
      <c r="N267" s="8"/>
      <c r="O267" s="8"/>
      <c r="P267" s="8"/>
      <c r="Q267" s="8"/>
    </row>
    <row r="268" spans="1:17" ht="12.75" customHeight="1" x14ac:dyDescent="0.25">
      <c r="A268" s="8"/>
      <c r="B268" s="8"/>
      <c r="C268" s="8"/>
      <c r="D268" s="8"/>
      <c r="E268" s="9"/>
      <c r="F268" s="9"/>
      <c r="G268" s="8"/>
      <c r="H268" s="8"/>
      <c r="I268" s="8"/>
      <c r="J268" s="8"/>
      <c r="K268" s="8"/>
      <c r="L268" s="8"/>
      <c r="M268" s="8"/>
      <c r="N268" s="8"/>
      <c r="O268" s="8"/>
      <c r="P268" s="8"/>
      <c r="Q268" s="8"/>
    </row>
    <row r="269" spans="1:17" ht="12.75" customHeight="1" x14ac:dyDescent="0.25">
      <c r="A269" s="8"/>
      <c r="B269" s="8"/>
      <c r="C269" s="8"/>
      <c r="D269" s="8"/>
      <c r="E269" s="9"/>
      <c r="F269" s="9"/>
      <c r="G269" s="8"/>
      <c r="H269" s="8"/>
      <c r="I269" s="8"/>
      <c r="J269" s="8"/>
      <c r="K269" s="8"/>
      <c r="L269" s="8"/>
      <c r="M269" s="8"/>
      <c r="N269" s="8"/>
      <c r="O269" s="8"/>
      <c r="P269" s="8"/>
      <c r="Q269" s="8"/>
    </row>
    <row r="270" spans="1:17" ht="12.75" customHeight="1" x14ac:dyDescent="0.25">
      <c r="A270" s="8"/>
      <c r="B270" s="8"/>
      <c r="C270" s="8"/>
      <c r="D270" s="8"/>
      <c r="E270" s="9"/>
      <c r="F270" s="9"/>
      <c r="G270" s="8"/>
      <c r="H270" s="8"/>
      <c r="I270" s="8"/>
      <c r="J270" s="8"/>
      <c r="K270" s="8"/>
      <c r="L270" s="8"/>
      <c r="M270" s="8"/>
      <c r="N270" s="8"/>
      <c r="O270" s="8"/>
      <c r="P270" s="8"/>
      <c r="Q270" s="8"/>
    </row>
    <row r="271" spans="1:17" ht="12.75" customHeight="1" x14ac:dyDescent="0.25">
      <c r="A271" s="8"/>
      <c r="B271" s="8"/>
      <c r="C271" s="8"/>
      <c r="D271" s="8"/>
      <c r="E271" s="9"/>
      <c r="F271" s="9"/>
      <c r="G271" s="8"/>
      <c r="H271" s="8"/>
      <c r="I271" s="8"/>
      <c r="J271" s="8"/>
      <c r="K271" s="8"/>
      <c r="L271" s="8"/>
      <c r="M271" s="8"/>
      <c r="N271" s="8"/>
      <c r="O271" s="8"/>
      <c r="P271" s="8"/>
      <c r="Q271" s="8"/>
    </row>
    <row r="272" spans="1:17" ht="12.75" customHeight="1" x14ac:dyDescent="0.25">
      <c r="A272" s="8"/>
      <c r="B272" s="8"/>
      <c r="C272" s="8"/>
      <c r="D272" s="8"/>
      <c r="E272" s="9"/>
      <c r="F272" s="9"/>
      <c r="G272" s="8"/>
      <c r="H272" s="8"/>
      <c r="I272" s="8"/>
      <c r="J272" s="8"/>
      <c r="K272" s="8"/>
      <c r="L272" s="8"/>
      <c r="M272" s="8"/>
      <c r="N272" s="8"/>
      <c r="O272" s="8"/>
      <c r="P272" s="8"/>
      <c r="Q272" s="8"/>
    </row>
    <row r="273" spans="1:17" ht="12.75" customHeight="1" x14ac:dyDescent="0.25">
      <c r="A273" s="8"/>
      <c r="B273" s="8"/>
      <c r="C273" s="8"/>
      <c r="D273" s="8"/>
      <c r="E273" s="9"/>
      <c r="F273" s="9"/>
      <c r="G273" s="8"/>
      <c r="H273" s="8"/>
      <c r="I273" s="8"/>
      <c r="J273" s="8"/>
      <c r="K273" s="8"/>
      <c r="L273" s="8"/>
      <c r="M273" s="8"/>
      <c r="N273" s="8"/>
      <c r="O273" s="8"/>
      <c r="P273" s="8"/>
      <c r="Q273" s="8"/>
    </row>
    <row r="274" spans="1:17" ht="12.75" customHeight="1" x14ac:dyDescent="0.25">
      <c r="A274" s="8"/>
      <c r="B274" s="8"/>
      <c r="C274" s="8"/>
      <c r="D274" s="8"/>
      <c r="E274" s="9"/>
      <c r="F274" s="9"/>
      <c r="G274" s="8"/>
      <c r="H274" s="8"/>
      <c r="I274" s="8"/>
      <c r="J274" s="8"/>
      <c r="K274" s="8"/>
      <c r="L274" s="8"/>
      <c r="M274" s="8"/>
      <c r="N274" s="8"/>
      <c r="O274" s="8"/>
      <c r="P274" s="8"/>
      <c r="Q274" s="8"/>
    </row>
    <row r="275" spans="1:17" ht="12.75" customHeight="1" x14ac:dyDescent="0.25">
      <c r="A275" s="8"/>
      <c r="B275" s="8"/>
      <c r="C275" s="8"/>
      <c r="D275" s="8"/>
      <c r="E275" s="9"/>
      <c r="F275" s="9"/>
      <c r="G275" s="8"/>
      <c r="H275" s="8"/>
      <c r="I275" s="8"/>
      <c r="J275" s="8"/>
      <c r="K275" s="8"/>
      <c r="L275" s="8"/>
      <c r="M275" s="8"/>
      <c r="N275" s="8"/>
      <c r="O275" s="10"/>
      <c r="P275" s="8"/>
      <c r="Q275" s="8"/>
    </row>
    <row r="276" spans="1:17" ht="12.75" customHeight="1" x14ac:dyDescent="0.25">
      <c r="A276" s="11"/>
      <c r="B276" s="11"/>
      <c r="C276" s="11"/>
      <c r="D276" s="11"/>
      <c r="E276" s="11"/>
      <c r="F276" s="18"/>
      <c r="G276" s="11"/>
      <c r="H276" s="11"/>
      <c r="I276" s="11"/>
      <c r="J276" s="11"/>
      <c r="K276" s="11"/>
      <c r="L276" s="11"/>
      <c r="M276" s="11"/>
      <c r="N276" s="11"/>
      <c r="O276" s="11"/>
      <c r="P276" s="11"/>
      <c r="Q276" s="11"/>
    </row>
    <row r="277" spans="1:17" ht="12.75" customHeight="1" x14ac:dyDescent="0.25">
      <c r="A277" s="11"/>
      <c r="B277" s="11"/>
      <c r="C277" s="11"/>
      <c r="D277" s="11"/>
      <c r="E277" s="11"/>
      <c r="F277" s="18"/>
      <c r="G277" s="11"/>
      <c r="H277" s="11"/>
      <c r="I277" s="11"/>
      <c r="J277" s="11"/>
      <c r="K277" s="11"/>
      <c r="L277" s="11"/>
      <c r="M277" s="11"/>
      <c r="N277" s="11"/>
      <c r="O277" s="11"/>
      <c r="P277" s="11"/>
      <c r="Q277" s="11"/>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A1:Q39"/>
  <sheetViews>
    <sheetView topLeftCell="D1" zoomScale="80" zoomScaleNormal="80" workbookViewId="0">
      <selection activeCell="O1" sqref="O1"/>
    </sheetView>
  </sheetViews>
  <sheetFormatPr defaultColWidth="9.109375" defaultRowHeight="12.75" customHeight="1" x14ac:dyDescent="0.25"/>
  <cols>
    <col min="1" max="1" width="16" style="13" customWidth="1"/>
    <col min="2" max="2" width="19.44140625" style="13" customWidth="1"/>
    <col min="3" max="3" width="16" style="13" customWidth="1"/>
    <col min="4" max="4" width="24.109375" style="13" customWidth="1"/>
    <col min="5" max="5" width="17" style="13" customWidth="1"/>
    <col min="6" max="6" width="19.6640625" style="13" customWidth="1"/>
    <col min="7" max="7" width="16.44140625" style="13" customWidth="1"/>
    <col min="8" max="8" width="26" style="13" bestFit="1" customWidth="1"/>
    <col min="9" max="9" width="17.33203125" style="13" customWidth="1"/>
    <col min="10" max="10" width="15.6640625" style="13" customWidth="1"/>
    <col min="11" max="11" width="17.44140625" style="13" customWidth="1"/>
    <col min="12" max="12" width="17.33203125" style="13" customWidth="1"/>
    <col min="13" max="13" width="13.88671875" style="13" customWidth="1"/>
    <col min="14" max="15" width="30.77734375" style="13" customWidth="1"/>
    <col min="16" max="16" width="18" style="13" customWidth="1"/>
    <col min="17" max="17" width="15.109375" style="13" customWidth="1"/>
    <col min="18" max="16384" width="9.109375" style="13"/>
  </cols>
  <sheetData>
    <row r="1" spans="1:17" ht="12.75" customHeight="1" x14ac:dyDescent="0.25">
      <c r="A1" s="14" t="s">
        <v>0</v>
      </c>
      <c r="B1" s="14" t="s">
        <v>1</v>
      </c>
      <c r="C1" s="1" t="s">
        <v>2</v>
      </c>
      <c r="D1" s="2" t="s">
        <v>3</v>
      </c>
      <c r="E1" s="2" t="s">
        <v>4</v>
      </c>
      <c r="F1" s="2" t="s">
        <v>5</v>
      </c>
      <c r="G1" s="2" t="s">
        <v>6</v>
      </c>
      <c r="H1" s="2" t="s">
        <v>664</v>
      </c>
      <c r="I1" s="2" t="s">
        <v>7</v>
      </c>
      <c r="J1" s="2" t="s">
        <v>8</v>
      </c>
      <c r="K1" s="1" t="s">
        <v>9</v>
      </c>
      <c r="L1" s="1" t="s">
        <v>10</v>
      </c>
      <c r="M1" s="1" t="s">
        <v>11</v>
      </c>
      <c r="N1" s="1" t="s">
        <v>678</v>
      </c>
      <c r="O1" s="1" t="s">
        <v>1226</v>
      </c>
      <c r="P1" s="1" t="s">
        <v>12</v>
      </c>
      <c r="Q1" s="1" t="s">
        <v>13</v>
      </c>
    </row>
    <row r="2" spans="1:17" ht="12.75" customHeight="1" x14ac:dyDescent="0.25">
      <c r="A2" s="77" t="s">
        <v>29</v>
      </c>
      <c r="B2" s="77" t="s">
        <v>83</v>
      </c>
      <c r="C2" s="3" t="s">
        <v>173</v>
      </c>
      <c r="D2" s="77" t="s">
        <v>172</v>
      </c>
      <c r="E2" s="78">
        <v>13.82</v>
      </c>
      <c r="F2" s="92"/>
      <c r="G2" s="52" t="s">
        <v>326</v>
      </c>
      <c r="H2" s="3">
        <v>6</v>
      </c>
      <c r="I2" s="52"/>
      <c r="J2" s="50">
        <v>40</v>
      </c>
      <c r="K2" s="65"/>
      <c r="L2" s="66">
        <v>0</v>
      </c>
      <c r="M2" s="67">
        <v>0</v>
      </c>
      <c r="N2" s="68">
        <v>0</v>
      </c>
      <c r="O2" s="68">
        <v>0</v>
      </c>
      <c r="P2" s="68">
        <v>0</v>
      </c>
      <c r="Q2" s="109"/>
    </row>
    <row r="3" spans="1:17" ht="12.75" customHeight="1" x14ac:dyDescent="0.25">
      <c r="A3" s="77" t="s">
        <v>29</v>
      </c>
      <c r="B3" s="77" t="s">
        <v>83</v>
      </c>
      <c r="C3" s="3" t="s">
        <v>174</v>
      </c>
      <c r="D3" s="77" t="s">
        <v>19</v>
      </c>
      <c r="E3" s="78">
        <v>13.88</v>
      </c>
      <c r="F3" s="92"/>
      <c r="G3" s="52" t="s">
        <v>86</v>
      </c>
      <c r="H3" s="3">
        <v>6</v>
      </c>
      <c r="I3" s="52"/>
      <c r="J3" s="50">
        <v>40</v>
      </c>
      <c r="K3" s="65"/>
      <c r="L3" s="66">
        <v>0</v>
      </c>
      <c r="M3" s="67">
        <v>0</v>
      </c>
      <c r="N3" s="68">
        <v>0</v>
      </c>
      <c r="O3" s="68">
        <v>0</v>
      </c>
      <c r="P3" s="68">
        <v>0</v>
      </c>
      <c r="Q3" s="109"/>
    </row>
    <row r="4" spans="1:17" ht="12.75" customHeight="1" x14ac:dyDescent="0.25">
      <c r="A4" s="77" t="s">
        <v>29</v>
      </c>
      <c r="B4" s="77" t="s">
        <v>83</v>
      </c>
      <c r="C4" s="3" t="s">
        <v>176</v>
      </c>
      <c r="D4" s="77" t="s">
        <v>175</v>
      </c>
      <c r="E4" s="78">
        <v>21.5</v>
      </c>
      <c r="F4" s="92"/>
      <c r="G4" s="52" t="s">
        <v>326</v>
      </c>
      <c r="H4" s="3">
        <v>6</v>
      </c>
      <c r="I4" s="52"/>
      <c r="J4" s="50">
        <v>40</v>
      </c>
      <c r="K4" s="65"/>
      <c r="L4" s="66">
        <v>0</v>
      </c>
      <c r="M4" s="67">
        <v>0</v>
      </c>
      <c r="N4" s="68">
        <v>0</v>
      </c>
      <c r="O4" s="68">
        <v>0</v>
      </c>
      <c r="P4" s="68">
        <v>0</v>
      </c>
      <c r="Q4" s="109"/>
    </row>
    <row r="5" spans="1:17" ht="12.75" customHeight="1" x14ac:dyDescent="0.25">
      <c r="A5" s="77" t="s">
        <v>29</v>
      </c>
      <c r="B5" s="77" t="s">
        <v>83</v>
      </c>
      <c r="C5" s="3" t="s">
        <v>177</v>
      </c>
      <c r="D5" s="77" t="s">
        <v>70</v>
      </c>
      <c r="E5" s="78">
        <v>10.220000000000001</v>
      </c>
      <c r="F5" s="92"/>
      <c r="G5" s="52" t="s">
        <v>86</v>
      </c>
      <c r="H5" s="3">
        <v>6</v>
      </c>
      <c r="I5" s="52"/>
      <c r="J5" s="50">
        <v>40</v>
      </c>
      <c r="K5" s="65"/>
      <c r="L5" s="66">
        <v>0</v>
      </c>
      <c r="M5" s="67">
        <v>0</v>
      </c>
      <c r="N5" s="68">
        <v>0</v>
      </c>
      <c r="O5" s="68">
        <v>0</v>
      </c>
      <c r="P5" s="68">
        <v>0</v>
      </c>
      <c r="Q5" s="109"/>
    </row>
    <row r="6" spans="1:17" ht="12.75" customHeight="1" x14ac:dyDescent="0.25">
      <c r="A6" s="77" t="s">
        <v>29</v>
      </c>
      <c r="B6" s="77" t="s">
        <v>83</v>
      </c>
      <c r="C6" s="3" t="s">
        <v>179</v>
      </c>
      <c r="D6" s="77" t="s">
        <v>178</v>
      </c>
      <c r="E6" s="78">
        <v>7.2</v>
      </c>
      <c r="F6" s="92"/>
      <c r="G6" s="52" t="s">
        <v>326</v>
      </c>
      <c r="H6" s="3">
        <v>6</v>
      </c>
      <c r="I6" s="52"/>
      <c r="J6" s="50">
        <v>40</v>
      </c>
      <c r="K6" s="65"/>
      <c r="L6" s="66">
        <v>0</v>
      </c>
      <c r="M6" s="67">
        <v>0</v>
      </c>
      <c r="N6" s="68">
        <v>0</v>
      </c>
      <c r="O6" s="68">
        <v>0</v>
      </c>
      <c r="P6" s="68">
        <v>0</v>
      </c>
      <c r="Q6" s="109"/>
    </row>
    <row r="7" spans="1:17" ht="12.75" customHeight="1" x14ac:dyDescent="0.25">
      <c r="A7" s="77" t="s">
        <v>29</v>
      </c>
      <c r="B7" s="77" t="s">
        <v>83</v>
      </c>
      <c r="C7" s="3" t="s">
        <v>181</v>
      </c>
      <c r="D7" s="77" t="s">
        <v>180</v>
      </c>
      <c r="E7" s="78">
        <v>34.42</v>
      </c>
      <c r="F7" s="92"/>
      <c r="G7" s="52" t="s">
        <v>326</v>
      </c>
      <c r="H7" s="3">
        <v>9</v>
      </c>
      <c r="I7" s="52"/>
      <c r="J7" s="50">
        <v>200</v>
      </c>
      <c r="K7" s="65"/>
      <c r="L7" s="66">
        <v>0</v>
      </c>
      <c r="M7" s="67">
        <v>0</v>
      </c>
      <c r="N7" s="68">
        <v>0</v>
      </c>
      <c r="O7" s="68">
        <v>0</v>
      </c>
      <c r="P7" s="68">
        <v>0</v>
      </c>
      <c r="Q7" s="109"/>
    </row>
    <row r="8" spans="1:17" ht="12.75" customHeight="1" x14ac:dyDescent="0.25">
      <c r="A8" s="77" t="s">
        <v>29</v>
      </c>
      <c r="B8" s="77" t="s">
        <v>83</v>
      </c>
      <c r="C8" s="3" t="s">
        <v>182</v>
      </c>
      <c r="D8" s="77" t="s">
        <v>566</v>
      </c>
      <c r="E8" s="78">
        <v>51.14</v>
      </c>
      <c r="F8" s="92"/>
      <c r="G8" s="52" t="s">
        <v>326</v>
      </c>
      <c r="H8" s="3">
        <v>1</v>
      </c>
      <c r="I8" s="52"/>
      <c r="J8" s="50">
        <v>200</v>
      </c>
      <c r="K8" s="65"/>
      <c r="L8" s="66">
        <v>0</v>
      </c>
      <c r="M8" s="67">
        <v>0</v>
      </c>
      <c r="N8" s="68">
        <v>0</v>
      </c>
      <c r="O8" s="68">
        <v>0</v>
      </c>
      <c r="P8" s="68">
        <v>0</v>
      </c>
      <c r="Q8" s="109"/>
    </row>
    <row r="9" spans="1:17" ht="12.75" customHeight="1" x14ac:dyDescent="0.25">
      <c r="A9" s="77" t="s">
        <v>29</v>
      </c>
      <c r="B9" s="77" t="s">
        <v>83</v>
      </c>
      <c r="C9" s="3" t="s">
        <v>184</v>
      </c>
      <c r="D9" s="77" t="s">
        <v>183</v>
      </c>
      <c r="E9" s="78">
        <v>60.21</v>
      </c>
      <c r="F9" s="92"/>
      <c r="G9" s="52" t="s">
        <v>326</v>
      </c>
      <c r="H9" s="3">
        <v>7</v>
      </c>
      <c r="I9" s="52"/>
      <c r="J9" s="50">
        <v>200</v>
      </c>
      <c r="K9" s="65"/>
      <c r="L9" s="66">
        <v>0</v>
      </c>
      <c r="M9" s="67">
        <v>0</v>
      </c>
      <c r="N9" s="68">
        <v>0</v>
      </c>
      <c r="O9" s="68">
        <v>0</v>
      </c>
      <c r="P9" s="68">
        <v>0</v>
      </c>
      <c r="Q9" s="109"/>
    </row>
    <row r="10" spans="1:17" ht="12.75" customHeight="1" x14ac:dyDescent="0.25">
      <c r="A10" s="77" t="s">
        <v>29</v>
      </c>
      <c r="B10" s="77" t="s">
        <v>83</v>
      </c>
      <c r="C10" s="3" t="s">
        <v>186</v>
      </c>
      <c r="D10" s="77" t="s">
        <v>185</v>
      </c>
      <c r="E10" s="78">
        <v>66.099999999999994</v>
      </c>
      <c r="F10" s="92"/>
      <c r="G10" s="52" t="s">
        <v>326</v>
      </c>
      <c r="H10" s="3">
        <v>7</v>
      </c>
      <c r="I10" s="52"/>
      <c r="J10" s="50">
        <v>200</v>
      </c>
      <c r="K10" s="65"/>
      <c r="L10" s="66">
        <v>0</v>
      </c>
      <c r="M10" s="67">
        <v>0</v>
      </c>
      <c r="N10" s="68">
        <v>0</v>
      </c>
      <c r="O10" s="68">
        <v>0</v>
      </c>
      <c r="P10" s="68">
        <v>0</v>
      </c>
      <c r="Q10" s="109"/>
    </row>
    <row r="11" spans="1:17" ht="12.75" customHeight="1" x14ac:dyDescent="0.25">
      <c r="A11" s="77" t="s">
        <v>29</v>
      </c>
      <c r="B11" s="77" t="s">
        <v>83</v>
      </c>
      <c r="C11" s="3" t="s">
        <v>188</v>
      </c>
      <c r="D11" s="77" t="s">
        <v>187</v>
      </c>
      <c r="E11" s="78">
        <v>60.22</v>
      </c>
      <c r="F11" s="92"/>
      <c r="G11" s="52" t="s">
        <v>326</v>
      </c>
      <c r="H11" s="3">
        <v>7</v>
      </c>
      <c r="I11" s="52"/>
      <c r="J11" s="50">
        <v>200</v>
      </c>
      <c r="K11" s="65"/>
      <c r="L11" s="66">
        <v>0</v>
      </c>
      <c r="M11" s="67">
        <v>0</v>
      </c>
      <c r="N11" s="68">
        <v>0</v>
      </c>
      <c r="O11" s="68">
        <v>0</v>
      </c>
      <c r="P11" s="68">
        <v>0</v>
      </c>
      <c r="Q11" s="109"/>
    </row>
    <row r="12" spans="1:17" ht="12.75" customHeight="1" x14ac:dyDescent="0.25">
      <c r="A12" s="77" t="s">
        <v>29</v>
      </c>
      <c r="B12" s="77" t="s">
        <v>83</v>
      </c>
      <c r="C12" s="3" t="s">
        <v>190</v>
      </c>
      <c r="D12" s="77" t="s">
        <v>189</v>
      </c>
      <c r="E12" s="78">
        <v>57.73</v>
      </c>
      <c r="F12" s="92"/>
      <c r="G12" s="52" t="s">
        <v>326</v>
      </c>
      <c r="H12" s="3">
        <v>7</v>
      </c>
      <c r="I12" s="52"/>
      <c r="J12" s="50">
        <v>200</v>
      </c>
      <c r="K12" s="65"/>
      <c r="L12" s="66">
        <v>0</v>
      </c>
      <c r="M12" s="67">
        <v>0</v>
      </c>
      <c r="N12" s="68">
        <v>0</v>
      </c>
      <c r="O12" s="68">
        <v>0</v>
      </c>
      <c r="P12" s="68">
        <v>0</v>
      </c>
      <c r="Q12" s="109"/>
    </row>
    <row r="13" spans="1:17" ht="12.75" customHeight="1" x14ac:dyDescent="0.25">
      <c r="A13" s="77" t="s">
        <v>29</v>
      </c>
      <c r="B13" s="77" t="s">
        <v>83</v>
      </c>
      <c r="C13" s="3" t="s">
        <v>192</v>
      </c>
      <c r="D13" s="77" t="s">
        <v>191</v>
      </c>
      <c r="E13" s="78">
        <v>60.25</v>
      </c>
      <c r="F13" s="92"/>
      <c r="G13" s="52" t="s">
        <v>326</v>
      </c>
      <c r="H13" s="3">
        <v>7</v>
      </c>
      <c r="I13" s="52"/>
      <c r="J13" s="50">
        <v>200</v>
      </c>
      <c r="K13" s="65"/>
      <c r="L13" s="66">
        <v>0</v>
      </c>
      <c r="M13" s="67">
        <v>0</v>
      </c>
      <c r="N13" s="68">
        <v>0</v>
      </c>
      <c r="O13" s="68">
        <v>0</v>
      </c>
      <c r="P13" s="68">
        <v>0</v>
      </c>
      <c r="Q13" s="109"/>
    </row>
    <row r="14" spans="1:17" ht="12.75" customHeight="1" x14ac:dyDescent="0.25">
      <c r="A14" s="77" t="s">
        <v>29</v>
      </c>
      <c r="B14" s="77" t="s">
        <v>83</v>
      </c>
      <c r="C14" s="3" t="s">
        <v>194</v>
      </c>
      <c r="D14" s="77" t="s">
        <v>193</v>
      </c>
      <c r="E14" s="78">
        <v>66.599999999999994</v>
      </c>
      <c r="F14" s="92"/>
      <c r="G14" s="52" t="s">
        <v>326</v>
      </c>
      <c r="H14" s="3">
        <v>7</v>
      </c>
      <c r="I14" s="52"/>
      <c r="J14" s="50">
        <v>200</v>
      </c>
      <c r="K14" s="65"/>
      <c r="L14" s="66">
        <v>0</v>
      </c>
      <c r="M14" s="67">
        <v>0</v>
      </c>
      <c r="N14" s="68">
        <v>0</v>
      </c>
      <c r="O14" s="68">
        <v>0</v>
      </c>
      <c r="P14" s="68">
        <v>0</v>
      </c>
      <c r="Q14" s="109"/>
    </row>
    <row r="15" spans="1:17" ht="12.75" customHeight="1" x14ac:dyDescent="0.25">
      <c r="A15" s="77" t="s">
        <v>29</v>
      </c>
      <c r="B15" s="77" t="s">
        <v>83</v>
      </c>
      <c r="C15" s="3" t="s">
        <v>196</v>
      </c>
      <c r="D15" s="77" t="s">
        <v>195</v>
      </c>
      <c r="E15" s="78">
        <v>60.22</v>
      </c>
      <c r="F15" s="92"/>
      <c r="G15" s="52" t="s">
        <v>326</v>
      </c>
      <c r="H15" s="3">
        <v>7</v>
      </c>
      <c r="I15" s="52"/>
      <c r="J15" s="50">
        <v>200</v>
      </c>
      <c r="K15" s="65"/>
      <c r="L15" s="66">
        <v>0</v>
      </c>
      <c r="M15" s="67">
        <v>0</v>
      </c>
      <c r="N15" s="68">
        <v>0</v>
      </c>
      <c r="O15" s="68">
        <v>0</v>
      </c>
      <c r="P15" s="68">
        <v>0</v>
      </c>
      <c r="Q15" s="109"/>
    </row>
    <row r="16" spans="1:17" ht="12.75" customHeight="1" x14ac:dyDescent="0.25">
      <c r="A16" s="77" t="s">
        <v>29</v>
      </c>
      <c r="B16" s="77" t="s">
        <v>83</v>
      </c>
      <c r="C16" s="3" t="s">
        <v>198</v>
      </c>
      <c r="D16" s="77" t="s">
        <v>197</v>
      </c>
      <c r="E16" s="78">
        <v>58.43</v>
      </c>
      <c r="F16" s="92"/>
      <c r="G16" s="52" t="s">
        <v>326</v>
      </c>
      <c r="H16" s="3">
        <v>7</v>
      </c>
      <c r="I16" s="52"/>
      <c r="J16" s="50">
        <v>200</v>
      </c>
      <c r="K16" s="65"/>
      <c r="L16" s="66">
        <v>0</v>
      </c>
      <c r="M16" s="67">
        <v>0</v>
      </c>
      <c r="N16" s="68">
        <v>0</v>
      </c>
      <c r="O16" s="68">
        <v>0</v>
      </c>
      <c r="P16" s="68">
        <v>0</v>
      </c>
      <c r="Q16" s="109"/>
    </row>
    <row r="17" spans="1:17" ht="12.75" customHeight="1" x14ac:dyDescent="0.25">
      <c r="A17" s="77" t="s">
        <v>29</v>
      </c>
      <c r="B17" s="77" t="s">
        <v>83</v>
      </c>
      <c r="C17" s="3" t="s">
        <v>200</v>
      </c>
      <c r="D17" s="77" t="s">
        <v>199</v>
      </c>
      <c r="E17" s="78">
        <v>54</v>
      </c>
      <c r="F17" s="92"/>
      <c r="G17" s="52" t="s">
        <v>326</v>
      </c>
      <c r="H17" s="3">
        <v>7</v>
      </c>
      <c r="I17" s="52"/>
      <c r="J17" s="50">
        <v>200</v>
      </c>
      <c r="K17" s="65"/>
      <c r="L17" s="66">
        <v>0</v>
      </c>
      <c r="M17" s="67">
        <v>0</v>
      </c>
      <c r="N17" s="68">
        <v>0</v>
      </c>
      <c r="O17" s="68">
        <v>0</v>
      </c>
      <c r="P17" s="68">
        <v>0</v>
      </c>
      <c r="Q17" s="109"/>
    </row>
    <row r="18" spans="1:17" ht="12.75" customHeight="1" x14ac:dyDescent="0.25">
      <c r="A18" s="77" t="s">
        <v>29</v>
      </c>
      <c r="B18" s="77" t="s">
        <v>83</v>
      </c>
      <c r="C18" s="3" t="s">
        <v>202</v>
      </c>
      <c r="D18" s="77" t="s">
        <v>201</v>
      </c>
      <c r="E18" s="78">
        <v>54</v>
      </c>
      <c r="F18" s="92"/>
      <c r="G18" s="52" t="s">
        <v>326</v>
      </c>
      <c r="H18" s="3">
        <v>7</v>
      </c>
      <c r="I18" s="52"/>
      <c r="J18" s="50">
        <v>200</v>
      </c>
      <c r="K18" s="65"/>
      <c r="L18" s="66">
        <v>0</v>
      </c>
      <c r="M18" s="67">
        <v>0</v>
      </c>
      <c r="N18" s="68">
        <v>0</v>
      </c>
      <c r="O18" s="68">
        <v>0</v>
      </c>
      <c r="P18" s="68">
        <v>0</v>
      </c>
      <c r="Q18" s="109"/>
    </row>
    <row r="19" spans="1:17" ht="12.75" customHeight="1" x14ac:dyDescent="0.25">
      <c r="A19" s="77" t="s">
        <v>29</v>
      </c>
      <c r="B19" s="77" t="s">
        <v>83</v>
      </c>
      <c r="C19" s="3" t="s">
        <v>204</v>
      </c>
      <c r="D19" s="77" t="s">
        <v>203</v>
      </c>
      <c r="E19" s="78">
        <v>58.58</v>
      </c>
      <c r="F19" s="92"/>
      <c r="G19" s="52" t="s">
        <v>326</v>
      </c>
      <c r="H19" s="3">
        <v>7</v>
      </c>
      <c r="I19" s="52"/>
      <c r="J19" s="50">
        <v>200</v>
      </c>
      <c r="K19" s="65"/>
      <c r="L19" s="66">
        <v>0</v>
      </c>
      <c r="M19" s="67">
        <v>0</v>
      </c>
      <c r="N19" s="68">
        <v>0</v>
      </c>
      <c r="O19" s="68">
        <v>0</v>
      </c>
      <c r="P19" s="68">
        <v>0</v>
      </c>
      <c r="Q19" s="109"/>
    </row>
    <row r="20" spans="1:17" ht="12.75" customHeight="1" x14ac:dyDescent="0.25">
      <c r="A20" s="77" t="s">
        <v>29</v>
      </c>
      <c r="B20" s="77" t="s">
        <v>83</v>
      </c>
      <c r="C20" s="3" t="s">
        <v>206</v>
      </c>
      <c r="D20" s="77" t="s">
        <v>205</v>
      </c>
      <c r="E20" s="78">
        <v>58.58</v>
      </c>
      <c r="F20" s="92"/>
      <c r="G20" s="52" t="s">
        <v>326</v>
      </c>
      <c r="H20" s="3">
        <v>7</v>
      </c>
      <c r="I20" s="52"/>
      <c r="J20" s="50">
        <v>200</v>
      </c>
      <c r="K20" s="65"/>
      <c r="L20" s="66">
        <v>0</v>
      </c>
      <c r="M20" s="67">
        <v>0</v>
      </c>
      <c r="N20" s="68">
        <v>0</v>
      </c>
      <c r="O20" s="68">
        <v>0</v>
      </c>
      <c r="P20" s="68">
        <v>0</v>
      </c>
      <c r="Q20" s="109"/>
    </row>
    <row r="21" spans="1:17" ht="12.75" customHeight="1" x14ac:dyDescent="0.25">
      <c r="A21" s="77" t="s">
        <v>29</v>
      </c>
      <c r="B21" s="77" t="s">
        <v>83</v>
      </c>
      <c r="C21" s="3"/>
      <c r="D21" s="77" t="s">
        <v>207</v>
      </c>
      <c r="E21" s="78">
        <v>413.17</v>
      </c>
      <c r="F21" s="78"/>
      <c r="G21" s="52" t="s">
        <v>326</v>
      </c>
      <c r="H21" s="3">
        <v>4</v>
      </c>
      <c r="I21" s="52"/>
      <c r="J21" s="50">
        <v>200</v>
      </c>
      <c r="K21" s="65"/>
      <c r="L21" s="66">
        <v>0</v>
      </c>
      <c r="M21" s="67">
        <v>0</v>
      </c>
      <c r="N21" s="68">
        <v>0</v>
      </c>
      <c r="O21" s="68">
        <v>0</v>
      </c>
      <c r="P21" s="68">
        <v>0</v>
      </c>
      <c r="Q21" s="109"/>
    </row>
    <row r="22" spans="1:17" ht="12.75" customHeight="1" x14ac:dyDescent="0.25">
      <c r="A22" s="77" t="s">
        <v>29</v>
      </c>
      <c r="B22" s="77" t="s">
        <v>83</v>
      </c>
      <c r="C22" s="3" t="s">
        <v>209</v>
      </c>
      <c r="D22" s="77" t="s">
        <v>208</v>
      </c>
      <c r="E22" s="78">
        <v>5.29</v>
      </c>
      <c r="F22" s="78"/>
      <c r="G22" s="52" t="s">
        <v>86</v>
      </c>
      <c r="H22" s="3">
        <v>3</v>
      </c>
      <c r="I22" s="52"/>
      <c r="J22" s="50">
        <v>200</v>
      </c>
      <c r="K22" s="65"/>
      <c r="L22" s="66">
        <v>0</v>
      </c>
      <c r="M22" s="67">
        <v>0</v>
      </c>
      <c r="N22" s="68">
        <v>0</v>
      </c>
      <c r="O22" s="68">
        <v>0</v>
      </c>
      <c r="P22" s="68">
        <v>0</v>
      </c>
      <c r="Q22" s="109"/>
    </row>
    <row r="23" spans="1:17" ht="12.75" customHeight="1" x14ac:dyDescent="0.25">
      <c r="A23" s="77" t="s">
        <v>29</v>
      </c>
      <c r="B23" s="77" t="s">
        <v>83</v>
      </c>
      <c r="C23" s="3" t="s">
        <v>210</v>
      </c>
      <c r="D23" s="77" t="s">
        <v>69</v>
      </c>
      <c r="E23" s="78">
        <v>3.75</v>
      </c>
      <c r="F23" s="78"/>
      <c r="G23" s="52" t="s">
        <v>86</v>
      </c>
      <c r="H23" s="3">
        <v>3</v>
      </c>
      <c r="I23" s="52"/>
      <c r="J23" s="50">
        <v>200</v>
      </c>
      <c r="K23" s="65"/>
      <c r="L23" s="66">
        <v>0</v>
      </c>
      <c r="M23" s="67">
        <v>0</v>
      </c>
      <c r="N23" s="68">
        <v>0</v>
      </c>
      <c r="O23" s="68">
        <v>0</v>
      </c>
      <c r="P23" s="68">
        <v>0</v>
      </c>
      <c r="Q23" s="109"/>
    </row>
    <row r="24" spans="1:17" ht="12.75" customHeight="1" x14ac:dyDescent="0.25">
      <c r="A24" s="77" t="s">
        <v>29</v>
      </c>
      <c r="B24" s="77" t="s">
        <v>83</v>
      </c>
      <c r="C24" s="3" t="s">
        <v>212</v>
      </c>
      <c r="D24" s="77" t="s">
        <v>211</v>
      </c>
      <c r="E24" s="78">
        <v>5.9</v>
      </c>
      <c r="F24" s="92"/>
      <c r="G24" s="52" t="s">
        <v>86</v>
      </c>
      <c r="H24" s="3">
        <v>3</v>
      </c>
      <c r="I24" s="52"/>
      <c r="J24" s="50">
        <v>200</v>
      </c>
      <c r="K24" s="65"/>
      <c r="L24" s="66">
        <v>0</v>
      </c>
      <c r="M24" s="67">
        <v>0</v>
      </c>
      <c r="N24" s="68">
        <v>0</v>
      </c>
      <c r="O24" s="68">
        <v>0</v>
      </c>
      <c r="P24" s="68">
        <v>0</v>
      </c>
      <c r="Q24" s="109"/>
    </row>
    <row r="25" spans="1:17" ht="12.75" customHeight="1" x14ac:dyDescent="0.25">
      <c r="A25" s="77" t="s">
        <v>29</v>
      </c>
      <c r="B25" s="77" t="s">
        <v>83</v>
      </c>
      <c r="C25" s="3" t="s">
        <v>214</v>
      </c>
      <c r="D25" s="77" t="s">
        <v>213</v>
      </c>
      <c r="E25" s="78">
        <v>8.1</v>
      </c>
      <c r="F25" s="92"/>
      <c r="G25" s="52" t="s">
        <v>86</v>
      </c>
      <c r="H25" s="3">
        <v>4</v>
      </c>
      <c r="I25" s="52"/>
      <c r="J25" s="50">
        <v>200</v>
      </c>
      <c r="K25" s="65"/>
      <c r="L25" s="66">
        <v>0</v>
      </c>
      <c r="M25" s="67">
        <v>0</v>
      </c>
      <c r="N25" s="68">
        <v>0</v>
      </c>
      <c r="O25" s="68">
        <v>0</v>
      </c>
      <c r="P25" s="68">
        <v>0</v>
      </c>
      <c r="Q25" s="109"/>
    </row>
    <row r="26" spans="1:17" ht="12.75" customHeight="1" x14ac:dyDescent="0.25">
      <c r="A26" s="77" t="s">
        <v>29</v>
      </c>
      <c r="B26" s="77" t="s">
        <v>83</v>
      </c>
      <c r="C26" s="3" t="s">
        <v>215</v>
      </c>
      <c r="D26" s="77" t="s">
        <v>213</v>
      </c>
      <c r="E26" s="78">
        <v>8.1</v>
      </c>
      <c r="F26" s="92"/>
      <c r="G26" s="52" t="s">
        <v>86</v>
      </c>
      <c r="H26" s="3">
        <v>4</v>
      </c>
      <c r="I26" s="52"/>
      <c r="J26" s="50">
        <v>200</v>
      </c>
      <c r="K26" s="65"/>
      <c r="L26" s="66">
        <v>0</v>
      </c>
      <c r="M26" s="67">
        <v>0</v>
      </c>
      <c r="N26" s="68">
        <v>0</v>
      </c>
      <c r="O26" s="68">
        <v>0</v>
      </c>
      <c r="P26" s="68">
        <v>0</v>
      </c>
      <c r="Q26" s="109"/>
    </row>
    <row r="27" spans="1:17" ht="12.75" customHeight="1" x14ac:dyDescent="0.25">
      <c r="A27" s="77" t="s">
        <v>29</v>
      </c>
      <c r="B27" s="77" t="s">
        <v>83</v>
      </c>
      <c r="C27" s="3" t="s">
        <v>216</v>
      </c>
      <c r="D27" s="77" t="s">
        <v>649</v>
      </c>
      <c r="E27" s="78">
        <v>59.62</v>
      </c>
      <c r="F27" s="92"/>
      <c r="G27" s="52" t="s">
        <v>326</v>
      </c>
      <c r="H27" s="3">
        <v>7</v>
      </c>
      <c r="I27" s="52"/>
      <c r="J27" s="50">
        <v>200</v>
      </c>
      <c r="K27" s="65"/>
      <c r="L27" s="66">
        <v>0</v>
      </c>
      <c r="M27" s="67">
        <v>0</v>
      </c>
      <c r="N27" s="68">
        <v>0</v>
      </c>
      <c r="O27" s="68">
        <v>0</v>
      </c>
      <c r="P27" s="68">
        <v>0</v>
      </c>
      <c r="Q27" s="109"/>
    </row>
    <row r="28" spans="1:17" ht="12.75" customHeight="1" x14ac:dyDescent="0.25">
      <c r="A28" s="77" t="s">
        <v>29</v>
      </c>
      <c r="B28" s="77" t="s">
        <v>83</v>
      </c>
      <c r="C28" s="3" t="s">
        <v>218</v>
      </c>
      <c r="D28" s="77" t="s">
        <v>217</v>
      </c>
      <c r="E28" s="78">
        <v>92.32</v>
      </c>
      <c r="F28" s="92"/>
      <c r="G28" s="52" t="s">
        <v>73</v>
      </c>
      <c r="H28" s="3">
        <v>5</v>
      </c>
      <c r="I28" s="52"/>
      <c r="J28" s="50">
        <v>120</v>
      </c>
      <c r="K28" s="65"/>
      <c r="L28" s="66">
        <v>0</v>
      </c>
      <c r="M28" s="67">
        <v>0</v>
      </c>
      <c r="N28" s="68">
        <v>0</v>
      </c>
      <c r="O28" s="68">
        <v>0</v>
      </c>
      <c r="P28" s="68">
        <v>0</v>
      </c>
      <c r="Q28" s="109"/>
    </row>
    <row r="29" spans="1:17" ht="12.75" customHeight="1" x14ac:dyDescent="0.25">
      <c r="A29" s="77" t="s">
        <v>29</v>
      </c>
      <c r="B29" s="77" t="s">
        <v>83</v>
      </c>
      <c r="C29" s="3" t="s">
        <v>220</v>
      </c>
      <c r="D29" s="77" t="s">
        <v>219</v>
      </c>
      <c r="E29" s="78">
        <v>2.1</v>
      </c>
      <c r="F29" s="92"/>
      <c r="G29" s="52" t="s">
        <v>128</v>
      </c>
      <c r="H29" s="3">
        <v>8</v>
      </c>
      <c r="I29" s="52"/>
      <c r="J29" s="50">
        <v>200</v>
      </c>
      <c r="K29" s="65"/>
      <c r="L29" s="66">
        <v>0</v>
      </c>
      <c r="M29" s="67">
        <v>0</v>
      </c>
      <c r="N29" s="68">
        <v>0</v>
      </c>
      <c r="O29" s="68">
        <v>0</v>
      </c>
      <c r="P29" s="68">
        <v>0</v>
      </c>
      <c r="Q29" s="109"/>
    </row>
    <row r="30" spans="1:17" ht="12.75" customHeight="1" x14ac:dyDescent="0.25">
      <c r="A30" s="77" t="s">
        <v>29</v>
      </c>
      <c r="B30" s="77" t="s">
        <v>83</v>
      </c>
      <c r="C30" s="3" t="s">
        <v>222</v>
      </c>
      <c r="D30" s="77" t="s">
        <v>221</v>
      </c>
      <c r="E30" s="78">
        <v>9.2899999999999991</v>
      </c>
      <c r="F30" s="92"/>
      <c r="G30" s="52" t="s">
        <v>128</v>
      </c>
      <c r="H30" s="3">
        <v>8</v>
      </c>
      <c r="I30" s="52"/>
      <c r="J30" s="50">
        <v>200</v>
      </c>
      <c r="K30" s="65"/>
      <c r="L30" s="66">
        <v>0</v>
      </c>
      <c r="M30" s="67">
        <v>0</v>
      </c>
      <c r="N30" s="68">
        <v>0</v>
      </c>
      <c r="O30" s="68">
        <v>0</v>
      </c>
      <c r="P30" s="68">
        <v>0</v>
      </c>
      <c r="Q30" s="109"/>
    </row>
    <row r="31" spans="1:17" ht="12.75" customHeight="1" x14ac:dyDescent="0.25">
      <c r="A31" s="77" t="s">
        <v>29</v>
      </c>
      <c r="B31" s="77" t="s">
        <v>83</v>
      </c>
      <c r="C31" s="3" t="s">
        <v>222</v>
      </c>
      <c r="D31" s="77" t="s">
        <v>223</v>
      </c>
      <c r="E31" s="78">
        <v>7.26</v>
      </c>
      <c r="F31" s="92"/>
      <c r="G31" s="52" t="s">
        <v>128</v>
      </c>
      <c r="H31" s="3">
        <v>8</v>
      </c>
      <c r="I31" s="52"/>
      <c r="J31" s="50">
        <v>200</v>
      </c>
      <c r="K31" s="65"/>
      <c r="L31" s="66">
        <v>0</v>
      </c>
      <c r="M31" s="67">
        <v>0</v>
      </c>
      <c r="N31" s="68">
        <v>0</v>
      </c>
      <c r="O31" s="68">
        <v>0</v>
      </c>
      <c r="P31" s="68">
        <v>0</v>
      </c>
      <c r="Q31" s="109"/>
    </row>
    <row r="32" spans="1:17" ht="12.75" customHeight="1" x14ac:dyDescent="0.25">
      <c r="A32" s="77" t="s">
        <v>29</v>
      </c>
      <c r="B32" s="77" t="s">
        <v>83</v>
      </c>
      <c r="C32" s="3" t="s">
        <v>225</v>
      </c>
      <c r="D32" s="77" t="s">
        <v>224</v>
      </c>
      <c r="E32" s="78">
        <v>11</v>
      </c>
      <c r="F32" s="92"/>
      <c r="G32" s="52" t="s">
        <v>128</v>
      </c>
      <c r="H32" s="3">
        <v>8</v>
      </c>
      <c r="I32" s="52"/>
      <c r="J32" s="50">
        <v>200</v>
      </c>
      <c r="K32" s="65"/>
      <c r="L32" s="66">
        <v>0</v>
      </c>
      <c r="M32" s="67">
        <v>0</v>
      </c>
      <c r="N32" s="68">
        <v>0</v>
      </c>
      <c r="O32" s="68">
        <v>0</v>
      </c>
      <c r="P32" s="68">
        <v>0</v>
      </c>
      <c r="Q32" s="109"/>
    </row>
    <row r="33" spans="1:17" ht="12.75" customHeight="1" x14ac:dyDescent="0.25">
      <c r="A33" s="77" t="s">
        <v>29</v>
      </c>
      <c r="B33" s="77" t="s">
        <v>83</v>
      </c>
      <c r="C33" s="3" t="s">
        <v>225</v>
      </c>
      <c r="D33" s="77" t="s">
        <v>226</v>
      </c>
      <c r="E33" s="78">
        <v>11</v>
      </c>
      <c r="F33" s="92"/>
      <c r="G33" s="52" t="s">
        <v>128</v>
      </c>
      <c r="H33" s="3">
        <v>8</v>
      </c>
      <c r="I33" s="52"/>
      <c r="J33" s="50">
        <v>200</v>
      </c>
      <c r="K33" s="65"/>
      <c r="L33" s="66">
        <v>0</v>
      </c>
      <c r="M33" s="67">
        <v>0</v>
      </c>
      <c r="N33" s="68">
        <v>0</v>
      </c>
      <c r="O33" s="68">
        <v>0</v>
      </c>
      <c r="P33" s="68">
        <v>0</v>
      </c>
      <c r="Q33" s="109"/>
    </row>
    <row r="34" spans="1:17" ht="12.75" customHeight="1" x14ac:dyDescent="0.25">
      <c r="A34" s="77" t="s">
        <v>29</v>
      </c>
      <c r="B34" s="77" t="s">
        <v>83</v>
      </c>
      <c r="C34" s="3" t="s">
        <v>228</v>
      </c>
      <c r="D34" s="77" t="s">
        <v>227</v>
      </c>
      <c r="E34" s="78">
        <v>1.1000000000000001</v>
      </c>
      <c r="F34" s="92"/>
      <c r="G34" s="52" t="s">
        <v>128</v>
      </c>
      <c r="H34" s="3">
        <v>8</v>
      </c>
      <c r="I34" s="52"/>
      <c r="J34" s="50">
        <v>200</v>
      </c>
      <c r="K34" s="65"/>
      <c r="L34" s="66">
        <v>0</v>
      </c>
      <c r="M34" s="67">
        <v>0</v>
      </c>
      <c r="N34" s="68">
        <v>0</v>
      </c>
      <c r="O34" s="68">
        <v>0</v>
      </c>
      <c r="P34" s="68">
        <v>0</v>
      </c>
      <c r="Q34" s="109"/>
    </row>
    <row r="35" spans="1:17" ht="12.75" customHeight="1" x14ac:dyDescent="0.25">
      <c r="A35" s="77" t="s">
        <v>29</v>
      </c>
      <c r="B35" s="77" t="s">
        <v>83</v>
      </c>
      <c r="C35" s="3" t="s">
        <v>228</v>
      </c>
      <c r="D35" s="77" t="s">
        <v>229</v>
      </c>
      <c r="E35" s="78">
        <v>1.1000000000000001</v>
      </c>
      <c r="F35" s="92"/>
      <c r="G35" s="52" t="s">
        <v>128</v>
      </c>
      <c r="H35" s="3">
        <v>8</v>
      </c>
      <c r="I35" s="52"/>
      <c r="J35" s="50">
        <v>200</v>
      </c>
      <c r="K35" s="65"/>
      <c r="L35" s="66">
        <v>0</v>
      </c>
      <c r="M35" s="67">
        <v>0</v>
      </c>
      <c r="N35" s="68">
        <v>0</v>
      </c>
      <c r="O35" s="68">
        <v>0</v>
      </c>
      <c r="P35" s="68">
        <v>0</v>
      </c>
      <c r="Q35" s="109"/>
    </row>
    <row r="36" spans="1:17" ht="12.75" customHeight="1" x14ac:dyDescent="0.25">
      <c r="A36" s="77" t="s">
        <v>29</v>
      </c>
      <c r="B36" s="77" t="s">
        <v>83</v>
      </c>
      <c r="C36" s="3" t="s">
        <v>231</v>
      </c>
      <c r="D36" s="77" t="s">
        <v>230</v>
      </c>
      <c r="E36" s="78">
        <v>7.33</v>
      </c>
      <c r="F36" s="92"/>
      <c r="G36" s="52" t="s">
        <v>128</v>
      </c>
      <c r="H36" s="3">
        <v>8</v>
      </c>
      <c r="I36" s="52"/>
      <c r="J36" s="50">
        <v>200</v>
      </c>
      <c r="K36" s="65"/>
      <c r="L36" s="66">
        <v>0</v>
      </c>
      <c r="M36" s="67">
        <v>0</v>
      </c>
      <c r="N36" s="68">
        <v>0</v>
      </c>
      <c r="O36" s="68">
        <v>0</v>
      </c>
      <c r="P36" s="68">
        <v>0</v>
      </c>
      <c r="Q36" s="109"/>
    </row>
    <row r="37" spans="1:17" ht="12.75" customHeight="1" x14ac:dyDescent="0.25">
      <c r="A37" s="77" t="s">
        <v>29</v>
      </c>
      <c r="B37" s="77" t="s">
        <v>83</v>
      </c>
      <c r="C37" s="3" t="s">
        <v>232</v>
      </c>
      <c r="D37" s="77" t="s">
        <v>74</v>
      </c>
      <c r="E37" s="78">
        <v>4.2300000000000004</v>
      </c>
      <c r="F37" s="92"/>
      <c r="G37" s="52" t="s">
        <v>128</v>
      </c>
      <c r="H37" s="3">
        <v>8</v>
      </c>
      <c r="I37" s="52"/>
      <c r="J37" s="50">
        <v>200</v>
      </c>
      <c r="K37" s="65"/>
      <c r="L37" s="66">
        <v>0</v>
      </c>
      <c r="M37" s="67">
        <v>0</v>
      </c>
      <c r="N37" s="68">
        <v>0</v>
      </c>
      <c r="O37" s="68">
        <v>0</v>
      </c>
      <c r="P37" s="68">
        <v>0</v>
      </c>
      <c r="Q37" s="109"/>
    </row>
    <row r="39" spans="1:17" ht="12.75" customHeight="1" x14ac:dyDescent="0.25">
      <c r="E39" s="96">
        <f>SUM(E2:E38)</f>
        <v>1517.7599999999995</v>
      </c>
      <c r="O39" s="115">
        <f>SUM(O2:O38)</f>
        <v>0</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2" ma:contentTypeDescription="Een nieuw document maken." ma:contentTypeScope="" ma:versionID="8862ee5b402b504ab6ad263a23aa9984">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f7bd5c4c940595fc579e6f5b0112acf4"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e382b6c-e61f-4bce-b859-f21d47fe645a">
      <Terms xmlns="http://schemas.microsoft.com/office/infopath/2007/PartnerControls"/>
    </lcf76f155ced4ddcb4097134ff3c332f>
    <TaxCatchAll xmlns="82e0b6db-396f-4f5a-9786-2ac5d5bde2e3" xsi:nil="true"/>
  </documentManagement>
</p:properties>
</file>

<file path=customXml/itemProps1.xml><?xml version="1.0" encoding="utf-8"?>
<ds:datastoreItem xmlns:ds="http://schemas.openxmlformats.org/officeDocument/2006/customXml" ds:itemID="{1DD57C11-05A3-4386-B2C6-136590408728}">
  <ds:schemaRefs>
    <ds:schemaRef ds:uri="http://schemas.microsoft.com/office/2006/metadata/longProperties"/>
  </ds:schemaRefs>
</ds:datastoreItem>
</file>

<file path=customXml/itemProps2.xml><?xml version="1.0" encoding="utf-8"?>
<ds:datastoreItem xmlns:ds="http://schemas.openxmlformats.org/officeDocument/2006/customXml" ds:itemID="{5BF00F86-3FBD-4A33-958A-877ED9A488F7}">
  <ds:schemaRefs>
    <ds:schemaRef ds:uri="http://schemas.microsoft.com/sharepoint/v3/contenttype/forms"/>
  </ds:schemaRefs>
</ds:datastoreItem>
</file>

<file path=customXml/itemProps3.xml><?xml version="1.0" encoding="utf-8"?>
<ds:datastoreItem xmlns:ds="http://schemas.openxmlformats.org/officeDocument/2006/customXml" ds:itemID="{F3832C08-0293-4FF6-9014-5B81D7A9A1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FF7276C-B735-420D-AF18-C440BF307FE1}">
  <ds:schemaRefs>
    <ds:schemaRef ds:uri="http://schemas.microsoft.com/office/2006/metadata/properties"/>
    <ds:schemaRef ds:uri="http://schemas.microsoft.com/office/infopath/2007/PartnerControls"/>
    <ds:schemaRef ds:uri="9e382b6c-e61f-4bce-b859-f21d47fe645a"/>
    <ds:schemaRef ds:uri="82e0b6db-396f-4f5a-9786-2ac5d5bde2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28</vt:i4>
      </vt:variant>
    </vt:vector>
  </HeadingPairs>
  <TitlesOfParts>
    <vt:vector size="28" baseType="lpstr">
      <vt:lpstr>0.1 Inleiding</vt:lpstr>
      <vt:lpstr>0.2 TOTAALOVERZICHT</vt:lpstr>
      <vt:lpstr>1. B.S. Neel</vt:lpstr>
      <vt:lpstr>2. R.K. b.s. De Steenen Brug</vt:lpstr>
      <vt:lpstr>3. Synergieschool</vt:lpstr>
      <vt:lpstr>4. Hubertus</vt:lpstr>
      <vt:lpstr>5. R.K. b.s. De Achtbaan</vt:lpstr>
      <vt:lpstr>6. De Zonnewijzer</vt:lpstr>
      <vt:lpstr>7. OBS De Brink</vt:lpstr>
      <vt:lpstr>8. Disloc. De Brink Florasingel</vt:lpstr>
      <vt:lpstr>9. Dislocatie De Brink AZC</vt:lpstr>
      <vt:lpstr>10. Prot. Chr. Willem de Zwijg</vt:lpstr>
      <vt:lpstr>11. OBS De Stapsteen</vt:lpstr>
      <vt:lpstr>12. Kasteeltuin</vt:lpstr>
      <vt:lpstr>13. R.K. b.s. Vincent van Gogh</vt:lpstr>
      <vt:lpstr>14. Montessori</vt:lpstr>
      <vt:lpstr>15. Aan de Roer</vt:lpstr>
      <vt:lpstr>16. Bs de Berensprong</vt:lpstr>
      <vt:lpstr>17. Bs de Hovenier</vt:lpstr>
      <vt:lpstr>18. Bs Lambertus</vt:lpstr>
      <vt:lpstr>19. Bs. St. Martinus</vt:lpstr>
      <vt:lpstr>20. 't kempke</vt:lpstr>
      <vt:lpstr>21. 't Mozaïek</vt:lpstr>
      <vt:lpstr>22. Bestuurskantoor</vt:lpstr>
      <vt:lpstr>23. St Theresia</vt:lpstr>
      <vt:lpstr>24 BS De Octopus</vt:lpstr>
      <vt:lpstr>25. Glasstaat</vt:lpstr>
      <vt:lpstr>26. Regieprijzen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Jean Kessels</cp:lastModifiedBy>
  <cp:lastPrinted>2020-08-28T14:23:57Z</cp:lastPrinted>
  <dcterms:created xsi:type="dcterms:W3CDTF">2012-02-02T08:39:52Z</dcterms:created>
  <dcterms:modified xsi:type="dcterms:W3CDTF">2023-06-28T12:08:04Z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Ward Schielen</vt:lpwstr>
  </property>
  <property fmtid="{D5CDD505-2E9C-101B-9397-08002B2CF9AE}" pid="3" name="Order">
    <vt:lpwstr>3200.00000000000</vt:lpwstr>
  </property>
  <property fmtid="{D5CDD505-2E9C-101B-9397-08002B2CF9AE}" pid="4" name="display_urn:schemas-microsoft-com:office:office#Author">
    <vt:lpwstr>Ward Schielen</vt:lpwstr>
  </property>
  <property fmtid="{D5CDD505-2E9C-101B-9397-08002B2CF9AE}" pid="5" name="_ip_UnifiedCompliancePolicyUIAction">
    <vt:lpwstr/>
  </property>
  <property fmtid="{D5CDD505-2E9C-101B-9397-08002B2CF9AE}" pid="6" name="_ip_UnifiedCompliancePolicyProperties">
    <vt:lpwstr/>
  </property>
  <property fmtid="{D5CDD505-2E9C-101B-9397-08002B2CF9AE}" pid="7" name="MSIP_Label_37825b71-47c0-435a-9b2e-d0e73d785064_Enabled">
    <vt:lpwstr>true</vt:lpwstr>
  </property>
  <property fmtid="{D5CDD505-2E9C-101B-9397-08002B2CF9AE}" pid="8" name="MSIP_Label_37825b71-47c0-435a-9b2e-d0e73d785064_SetDate">
    <vt:lpwstr>2023-01-26T08:18:23Z</vt:lpwstr>
  </property>
  <property fmtid="{D5CDD505-2E9C-101B-9397-08002B2CF9AE}" pid="9" name="MSIP_Label_37825b71-47c0-435a-9b2e-d0e73d785064_Method">
    <vt:lpwstr>Standard</vt:lpwstr>
  </property>
  <property fmtid="{D5CDD505-2E9C-101B-9397-08002B2CF9AE}" pid="10" name="MSIP_Label_37825b71-47c0-435a-9b2e-d0e73d785064_Name">
    <vt:lpwstr>Internal</vt:lpwstr>
  </property>
  <property fmtid="{D5CDD505-2E9C-101B-9397-08002B2CF9AE}" pid="11" name="MSIP_Label_37825b71-47c0-435a-9b2e-d0e73d785064_SiteId">
    <vt:lpwstr>66f0a000-775c-40de-8eff-942c9ca690c8</vt:lpwstr>
  </property>
  <property fmtid="{D5CDD505-2E9C-101B-9397-08002B2CF9AE}" pid="12" name="MSIP_Label_37825b71-47c0-435a-9b2e-d0e73d785064_ActionId">
    <vt:lpwstr>d927fdd1-9685-46ac-b58e-1382b305d59f</vt:lpwstr>
  </property>
  <property fmtid="{D5CDD505-2E9C-101B-9397-08002B2CF9AE}" pid="13" name="MSIP_Label_37825b71-47c0-435a-9b2e-d0e73d785064_ContentBits">
    <vt:lpwstr>0</vt:lpwstr>
  </property>
  <property fmtid="{D5CDD505-2E9C-101B-9397-08002B2CF9AE}" pid="14" name="Onderwerp">
    <vt:lpwstr/>
  </property>
  <property fmtid="{D5CDD505-2E9C-101B-9397-08002B2CF9AE}" pid="15" name="ContentTypeId">
    <vt:lpwstr>0x0101009FF6B97ABEBA6A48B70204E0DEC623B9</vt:lpwstr>
  </property>
  <property fmtid="{D5CDD505-2E9C-101B-9397-08002B2CF9AE}" pid="16" name="MediaServiceImageTags">
    <vt:lpwstr/>
  </property>
</Properties>
</file>