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prorailbv-my.sharepoint.com/personal/arno_odijk_ka_prorail_nl/Documents/BV/ICB - haakarm + containers/EV haakarm/Aanbestedingsdossier/"/>
    </mc:Choice>
  </mc:AlternateContent>
  <xr:revisionPtr revIDLastSave="229" documentId="8_{F099BFAC-F24D-44A8-B180-BE6A17B23A34}" xr6:coauthVersionLast="47" xr6:coauthVersionMax="47" xr10:uidLastSave="{C78C1FA1-08AB-4C7B-8E34-3FBAEC121A13}"/>
  <bookViews>
    <workbookView xWindow="28680" yWindow="-120" windowWidth="29040" windowHeight="15990" xr2:uid="{00000000-000D-0000-FFFF-FFFF00000000}"/>
  </bookViews>
  <sheets>
    <sheet name="Aanbiedingsbegroting" sheetId="1" r:id="rId1"/>
    <sheet name="Toelichting" sheetId="2" r:id="rId2"/>
    <sheet name="bandbreedte prijzen" sheetId="4" state="hidden" r:id="rId3"/>
  </sheets>
  <definedNames>
    <definedName name="_xlnm.Print_Area" localSheetId="0">Aanbiedingsbegroting!$A$1:$G$73</definedName>
    <definedName name="_xlnm.Print_Area" localSheetId="1">Toelichting!$A$1:$B$18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1" l="1"/>
  <c r="D61" i="1"/>
  <c r="G61" i="1"/>
  <c r="D49" i="1"/>
  <c r="G49" i="1"/>
  <c r="G57" i="1"/>
  <c r="G53" i="1"/>
  <c r="G45" i="1"/>
  <c r="G41" i="1"/>
  <c r="G37" i="1"/>
  <c r="G33" i="1"/>
  <c r="G29" i="1"/>
  <c r="G25" i="1"/>
  <c r="G64" i="1" s="1"/>
  <c r="D57" i="1"/>
  <c r="D53" i="1"/>
  <c r="D45" i="1"/>
  <c r="D41" i="1"/>
  <c r="D37" i="1"/>
  <c r="D33" i="1"/>
  <c r="D29" i="1"/>
  <c r="D25" i="1" l="1"/>
  <c r="C14" i="1" l="1"/>
  <c r="G19" i="1" l="1"/>
  <c r="G21" i="1" s="1"/>
  <c r="C13" i="1"/>
  <c r="D13" i="1" l="1"/>
  <c r="D14" i="1" l="1"/>
  <c r="D15" i="1" l="1"/>
</calcChain>
</file>

<file path=xl/sharedStrings.xml><?xml version="1.0" encoding="utf-8"?>
<sst xmlns="http://schemas.openxmlformats.org/spreadsheetml/2006/main" count="143" uniqueCount="109">
  <si>
    <t>Legenda</t>
  </si>
  <si>
    <t>Verplicht in te vullen door Inschrijver</t>
  </si>
  <si>
    <t>Velden veranderen automatisch mee</t>
  </si>
  <si>
    <t>Overige kleuren zijn ter ondersteuning</t>
  </si>
  <si>
    <t>Overzicht totaalprijzen</t>
  </si>
  <si>
    <t>Totalen</t>
  </si>
  <si>
    <t>A</t>
  </si>
  <si>
    <t>B</t>
  </si>
  <si>
    <t>C</t>
  </si>
  <si>
    <t xml:space="preserve">Totaal </t>
  </si>
  <si>
    <t>Dit bedrag overnemen op het inschrijfformulier</t>
  </si>
  <si>
    <t>Aanschafprijs</t>
  </si>
  <si>
    <t>Type</t>
  </si>
  <si>
    <t>Aantal</t>
  </si>
  <si>
    <t>Subtotaal
t.b.v rekenmodel</t>
  </si>
  <si>
    <t>SUBTOTAAL A</t>
  </si>
  <si>
    <t>B-1</t>
  </si>
  <si>
    <t>B-2</t>
  </si>
  <si>
    <t>B-3</t>
  </si>
  <si>
    <t>B-4</t>
  </si>
  <si>
    <t>B-5</t>
  </si>
  <si>
    <t>B-6</t>
  </si>
  <si>
    <t>B-7</t>
  </si>
  <si>
    <t>B-8</t>
  </si>
  <si>
    <t>B-9</t>
  </si>
  <si>
    <t>B-10</t>
  </si>
  <si>
    <t>B-11</t>
  </si>
  <si>
    <t>B-12</t>
  </si>
  <si>
    <t>B-13</t>
  </si>
  <si>
    <t>B-14</t>
  </si>
  <si>
    <t>B-15</t>
  </si>
  <si>
    <t>SUBTOTAAL B</t>
  </si>
  <si>
    <t>Toelichting aanbiedingsbegroting</t>
  </si>
  <si>
    <t>Algemeen</t>
  </si>
  <si>
    <t>U dient in de aanbiedingsbegroting alle gele velden in te vullen. Het is niet toegestaan om in de aanbiedingsbegroting enige verandering aan te brengen of items te verwijderen (buiten de gele velden). Het is niet toegestaan om prijzen te verschuiven of om met negatieve bedragen te werken.</t>
  </si>
  <si>
    <t>Er dienen prijzen te worden gegeven voor:</t>
  </si>
  <si>
    <t>(A) Aanschafprijs;</t>
  </si>
  <si>
    <t>(B) Preventief onderhoud</t>
  </si>
  <si>
    <t>Negatieve bedragen en kortingen zijn niet toegestaan</t>
  </si>
  <si>
    <t>U dient enkel getallen in te vullen</t>
  </si>
  <si>
    <t>Toelichting per prijselement</t>
  </si>
  <si>
    <t>(A)</t>
  </si>
  <si>
    <t xml:space="preserve">(B) </t>
  </si>
  <si>
    <t>Preventief onderhoud</t>
  </si>
  <si>
    <t>Conform §2.1.2 van de Inschrijvingsleidraad</t>
  </si>
  <si>
    <t>Perceel</t>
  </si>
  <si>
    <t>Brandstof</t>
  </si>
  <si>
    <t>Ondergrens</t>
  </si>
  <si>
    <t>Bovengrens</t>
  </si>
  <si>
    <t>Type 1</t>
  </si>
  <si>
    <t>Benzine</t>
  </si>
  <si>
    <t>Diesel</t>
  </si>
  <si>
    <t>Type 2</t>
  </si>
  <si>
    <t>Type 3</t>
  </si>
  <si>
    <t>Type 4</t>
  </si>
  <si>
    <t>Ondertekening</t>
  </si>
  <si>
    <t>Naam organisatie / Inschrijver</t>
  </si>
  <si>
    <t>Naam ondertekenaar</t>
  </si>
  <si>
    <t>Functie ondertekenaar</t>
  </si>
  <si>
    <t>Datum</t>
  </si>
  <si>
    <t>Handtekening</t>
  </si>
  <si>
    <t>Aantallen of rekenregels tbv begroting</t>
  </si>
  <si>
    <t>Alle bedragen dienen exclusief BTW ingevuld te worden op prijspeil 2023.</t>
  </si>
  <si>
    <t>Prijs per voertuig
(Excl. BTW)</t>
  </si>
  <si>
    <t>Preventief na 1e jaar</t>
  </si>
  <si>
    <t>Test en onderhoud Optische en akoestische signalen</t>
  </si>
  <si>
    <t>Preventief na 2e jaar</t>
  </si>
  <si>
    <t>Preventief na 3e jaar</t>
  </si>
  <si>
    <t>Preventief na 4e jaar</t>
  </si>
  <si>
    <t>Preventief na 5e jaar</t>
  </si>
  <si>
    <t>Onderhoudscontract Haakarmvoertuig</t>
  </si>
  <si>
    <t>Onderhoudscontract Haakarminstallatie</t>
  </si>
  <si>
    <t>Preventief na 6e jaar</t>
  </si>
  <si>
    <t>Preventief na 7e jaar</t>
  </si>
  <si>
    <t>Preventief na 8e jaar</t>
  </si>
  <si>
    <t>Preventief na 9e jaar</t>
  </si>
  <si>
    <t>Preventief na 10e jaar</t>
  </si>
  <si>
    <t>B-16</t>
  </si>
  <si>
    <t>B-17</t>
  </si>
  <si>
    <t>B-18</t>
  </si>
  <si>
    <t>B-19</t>
  </si>
  <si>
    <t>B-20</t>
  </si>
  <si>
    <t>B-21</t>
  </si>
  <si>
    <t>B-22</t>
  </si>
  <si>
    <t>B-23</t>
  </si>
  <si>
    <t>B-24</t>
  </si>
  <si>
    <t>B-25</t>
  </si>
  <si>
    <t>B-26</t>
  </si>
  <si>
    <t>B-27</t>
  </si>
  <si>
    <t>B-28</t>
  </si>
  <si>
    <t>B-29</t>
  </si>
  <si>
    <t>B-30</t>
  </si>
  <si>
    <t>Eventueel correctief onderhoud wordt o.b.v. een offerte vooraf voorgelegd.</t>
  </si>
  <si>
    <t>Onderhoudscontract + Preventief Onderhoud</t>
  </si>
  <si>
    <t>Aantal voertuigen</t>
  </si>
  <si>
    <t xml:space="preserve">Subtotaal
</t>
  </si>
  <si>
    <r>
      <t xml:space="preserve">Prijs 
</t>
    </r>
    <r>
      <rPr>
        <sz val="10"/>
        <rFont val="Arial"/>
        <family val="2"/>
      </rPr>
      <t>per voertuig, per jaar
(Excl. BTW)</t>
    </r>
  </si>
  <si>
    <t>Zie TAB - "Toelichting"  hoe u dient om te gaan met deze aanbiedingsbegroting.</t>
  </si>
  <si>
    <t>Bijlage 5 - Aanbiedingsbegroting TN387989</t>
  </si>
  <si>
    <t>Aanschafprijs incl. op- en inbouw conform PvE</t>
  </si>
  <si>
    <t>Elektrisch Haakarmvoertuig</t>
  </si>
  <si>
    <t>Onderhoudskosten per voertuig per jaar o.b.v. 12.500km per jaar (zie ook §2.4.1. Annex 2)</t>
  </si>
  <si>
    <t>A-1</t>
  </si>
  <si>
    <t>Aan afname van het preventief onderhoud kunnen geen rechten worden ontleend</t>
  </si>
  <si>
    <t>A-2</t>
  </si>
  <si>
    <t>Dubbele bediening incl. camera's (TE-5.7 en TE-5.8)</t>
  </si>
  <si>
    <t>Bij A-2 dient u de kosten voor levering en inbouw van de dubbele bediening inclusief camera's apart aan te geven (TE-5.7 en TE-5.8)</t>
  </si>
  <si>
    <t>Bij A dient u de prijsvoor één voertuig op te geven. Het betreft hier de all-in prijzen, volledig conform de gestelde eisen en de door u bij de kwaliteitscriteria vermelde specificaties. (exclusief TE-5.7 en TE-5.8)</t>
  </si>
  <si>
    <t>Kosten voor het onderhoudscontract per jaar en preventief onderhoud van optische en akoestische signalen (Zie Annex 2, 2.4.1. Dit gaat om PREVENTIEF onderhoud. (A, C en D), Post B - Correctief onderhoud dus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</si>
</sst>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quot;€&quot;\ * #,##0_ ;_ &quot;€&quot;\ * \-#,##0_ ;_ &quot;€&quot;\ * &quot;-&quot;??_ ;_ @_ "/>
    <numFmt numFmtId="166" formatCode="&quot;€&quot;\ #,##0.00"/>
  </numFmts>
  <fonts count="21">
    <font>
      <sz val="10"/>
      <color theme="1"/>
      <name val="Arial"/>
      <family val="2"/>
    </font>
    <font>
      <sz val="10"/>
      <color theme="1"/>
      <name val="Arial"/>
      <family val="2"/>
    </font>
    <font>
      <b/>
      <sz val="10"/>
      <name val="Arial"/>
      <family val="2"/>
    </font>
    <font>
      <b/>
      <sz val="10"/>
      <name val="Tahoma"/>
      <family val="2"/>
    </font>
    <font>
      <i/>
      <sz val="9"/>
      <name val="Tahoma"/>
      <family val="2"/>
    </font>
    <font>
      <b/>
      <sz val="10"/>
      <name val="Utopia"/>
    </font>
    <font>
      <sz val="10"/>
      <name val="Arial"/>
      <family val="2"/>
    </font>
    <font>
      <sz val="10"/>
      <name val="Arial"/>
      <family val="2"/>
    </font>
    <font>
      <sz val="9"/>
      <color rgb="FFFF0000"/>
      <name val="Tahoma"/>
      <family val="2"/>
    </font>
    <font>
      <sz val="9"/>
      <color rgb="FF000000"/>
      <name val="Tahoma"/>
      <family val="2"/>
    </font>
    <font>
      <b/>
      <sz val="12"/>
      <color rgb="FF000000"/>
      <name val="Arial"/>
      <family val="2"/>
    </font>
    <font>
      <i/>
      <sz val="10"/>
      <name val="Arial"/>
      <family val="2"/>
    </font>
    <font>
      <b/>
      <sz val="12"/>
      <name val="Times New Roman"/>
      <family val="1"/>
    </font>
    <font>
      <b/>
      <sz val="16"/>
      <color rgb="FFFF0000"/>
      <name val="Arial"/>
      <family val="2"/>
    </font>
    <font>
      <b/>
      <sz val="12"/>
      <color rgb="FFFF0000"/>
      <name val="Arial"/>
      <family val="2"/>
    </font>
    <font>
      <b/>
      <sz val="11"/>
      <name val="Arial"/>
      <family val="2"/>
    </font>
    <font>
      <b/>
      <sz val="16"/>
      <name val="Arial"/>
      <family val="2"/>
    </font>
    <font>
      <b/>
      <sz val="11"/>
      <color theme="0"/>
      <name val="Arial"/>
      <family val="2"/>
    </font>
    <font>
      <b/>
      <sz val="10"/>
      <color rgb="FF000000"/>
      <name val="Arial"/>
      <family val="2"/>
    </font>
    <font>
      <sz val="10"/>
      <color rgb="FF000000"/>
      <name val="Arial"/>
      <family val="2"/>
    </font>
    <font>
      <b/>
      <sz val="12"/>
      <color theme="0"/>
      <name val="Arial"/>
      <family val="2"/>
    </font>
  </fonts>
  <fills count="15">
    <fill>
      <patternFill patternType="none"/>
    </fill>
    <fill>
      <patternFill patternType="gray125"/>
    </fill>
    <fill>
      <patternFill patternType="solid">
        <fgColor rgb="FFC0C0C0"/>
        <bgColor rgb="FF000000"/>
      </patternFill>
    </fill>
    <fill>
      <patternFill patternType="solid">
        <fgColor rgb="FF000000"/>
        <bgColor rgb="FF000000"/>
      </patternFill>
    </fill>
    <fill>
      <patternFill patternType="solid">
        <fgColor rgb="FFFFFF00"/>
        <bgColor rgb="FF000000"/>
      </patternFill>
    </fill>
    <fill>
      <patternFill patternType="solid">
        <fgColor rgb="FFFFFF00"/>
        <bgColor indexed="64"/>
      </patternFill>
    </fill>
    <fill>
      <patternFill patternType="solid">
        <fgColor theme="4" tint="0.79998168889431442"/>
        <bgColor rgb="FF000000"/>
      </patternFill>
    </fill>
    <fill>
      <patternFill patternType="solid">
        <fgColor theme="0"/>
        <bgColor indexed="64"/>
      </patternFill>
    </fill>
    <fill>
      <patternFill patternType="solid">
        <fgColor theme="0"/>
        <bgColor rgb="FF000000"/>
      </patternFill>
    </fill>
    <fill>
      <patternFill patternType="solid">
        <fgColor rgb="FFFFC000"/>
        <bgColor rgb="FF000000"/>
      </patternFill>
    </fill>
    <fill>
      <patternFill patternType="solid">
        <fgColor theme="0" tint="-0.249977111117893"/>
        <bgColor rgb="FF000000"/>
      </patternFill>
    </fill>
    <fill>
      <patternFill patternType="solid">
        <fgColor theme="0" tint="-4.9989318521683403E-2"/>
        <bgColor rgb="FF000000"/>
      </patternFill>
    </fill>
    <fill>
      <patternFill patternType="solid">
        <fgColor theme="4" tint="-0.249977111117893"/>
        <bgColor rgb="FF000000"/>
      </patternFill>
    </fill>
    <fill>
      <patternFill patternType="solid">
        <fgColor rgb="FF5B9BD5"/>
        <bgColor indexed="64"/>
      </patternFill>
    </fill>
    <fill>
      <patternFill patternType="solid">
        <fgColor rgb="FFF2F2F2"/>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1">
    <xf numFmtId="0" fontId="0" fillId="0" borderId="0" xfId="0"/>
    <xf numFmtId="0" fontId="7" fillId="2" borderId="0" xfId="0" applyFont="1" applyFill="1"/>
    <xf numFmtId="0" fontId="7" fillId="0" borderId="0" xfId="0" applyFont="1"/>
    <xf numFmtId="0" fontId="9" fillId="3" borderId="9" xfId="0" applyFont="1" applyFill="1" applyBorder="1" applyAlignment="1">
      <alignment wrapText="1"/>
    </xf>
    <xf numFmtId="0" fontId="4" fillId="2" borderId="0" xfId="0" applyFont="1" applyFill="1" applyAlignment="1">
      <alignment horizontal="left" vertical="center" wrapText="1"/>
    </xf>
    <xf numFmtId="0" fontId="8" fillId="4" borderId="5" xfId="0" applyFont="1" applyFill="1" applyBorder="1" applyAlignment="1">
      <alignment wrapText="1"/>
    </xf>
    <xf numFmtId="0" fontId="6" fillId="0" borderId="0" xfId="0" applyFont="1"/>
    <xf numFmtId="0" fontId="6" fillId="0" borderId="0" xfId="0" applyFont="1" applyAlignment="1">
      <alignment wrapText="1" shrinkToFit="1"/>
    </xf>
    <xf numFmtId="0" fontId="7" fillId="7" borderId="0" xfId="0" applyFont="1" applyFill="1"/>
    <xf numFmtId="0" fontId="4" fillId="8" borderId="0" xfId="0" applyFont="1" applyFill="1" applyAlignment="1">
      <alignment horizontal="left" vertical="center" wrapText="1"/>
    </xf>
    <xf numFmtId="0" fontId="6" fillId="8" borderId="0" xfId="0" applyFont="1" applyFill="1" applyAlignment="1">
      <alignment vertical="center"/>
    </xf>
    <xf numFmtId="0" fontId="16" fillId="8" borderId="0" xfId="0" applyFont="1" applyFill="1"/>
    <xf numFmtId="0" fontId="8" fillId="9" borderId="7" xfId="0" applyFont="1" applyFill="1" applyBorder="1" applyAlignment="1">
      <alignment wrapText="1"/>
    </xf>
    <xf numFmtId="44" fontId="15" fillId="9" borderId="19" xfId="0" applyNumberFormat="1" applyFont="1" applyFill="1" applyBorder="1" applyAlignment="1">
      <alignment vertical="center"/>
    </xf>
    <xf numFmtId="44" fontId="15" fillId="9" borderId="19" xfId="0" applyNumberFormat="1" applyFont="1" applyFill="1" applyBorder="1" applyAlignment="1">
      <alignment horizontal="center" vertical="center"/>
    </xf>
    <xf numFmtId="0" fontId="8" fillId="10" borderId="5" xfId="0" applyFont="1" applyFill="1" applyBorder="1" applyAlignment="1">
      <alignment wrapText="1"/>
    </xf>
    <xf numFmtId="0" fontId="2" fillId="11" borderId="12" xfId="0" applyFont="1" applyFill="1" applyBorder="1"/>
    <xf numFmtId="0" fontId="5" fillId="11" borderId="15" xfId="0" applyFont="1" applyFill="1" applyBorder="1" applyAlignment="1">
      <alignment horizontal="left" vertical="center" wrapText="1"/>
    </xf>
    <xf numFmtId="0" fontId="2" fillId="11" borderId="8" xfId="0" applyFont="1" applyFill="1" applyBorder="1"/>
    <xf numFmtId="0" fontId="5" fillId="11" borderId="17" xfId="0" applyFont="1" applyFill="1" applyBorder="1" applyAlignment="1">
      <alignment horizontal="left" vertical="center" wrapText="1"/>
    </xf>
    <xf numFmtId="0" fontId="3" fillId="11" borderId="4" xfId="0" applyFont="1" applyFill="1" applyBorder="1"/>
    <xf numFmtId="0" fontId="3" fillId="11" borderId="6" xfId="0" applyFont="1" applyFill="1" applyBorder="1"/>
    <xf numFmtId="0" fontId="3" fillId="11" borderId="8" xfId="0" applyFont="1" applyFill="1" applyBorder="1"/>
    <xf numFmtId="0" fontId="6" fillId="11" borderId="6" xfId="0" applyFont="1" applyFill="1" applyBorder="1" applyAlignment="1">
      <alignment vertical="center"/>
    </xf>
    <xf numFmtId="0" fontId="2" fillId="6"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0" xfId="0" applyFont="1" applyFill="1" applyBorder="1"/>
    <xf numFmtId="0" fontId="2" fillId="6" borderId="11" xfId="0" applyFont="1" applyFill="1" applyBorder="1"/>
    <xf numFmtId="0" fontId="17" fillId="12" borderId="18" xfId="0" applyFont="1" applyFill="1" applyBorder="1"/>
    <xf numFmtId="0" fontId="17" fillId="12" borderId="18" xfId="0" applyFont="1" applyFill="1" applyBorder="1" applyAlignment="1">
      <alignment horizontal="center" vertical="center"/>
    </xf>
    <xf numFmtId="0" fontId="17" fillId="12" borderId="22" xfId="0" applyFont="1" applyFill="1" applyBorder="1"/>
    <xf numFmtId="0" fontId="2" fillId="6" borderId="20" xfId="0" applyFont="1" applyFill="1" applyBorder="1" applyAlignment="1">
      <alignment horizontal="center" vertical="center" wrapText="1"/>
    </xf>
    <xf numFmtId="0" fontId="18" fillId="13" borderId="20" xfId="0" applyFont="1" applyFill="1" applyBorder="1" applyAlignment="1">
      <alignment horizontal="center" vertical="center" wrapText="1"/>
    </xf>
    <xf numFmtId="0" fontId="18" fillId="13" borderId="3" xfId="0" applyFont="1" applyFill="1" applyBorder="1" applyAlignment="1">
      <alignment horizontal="center" vertical="center" wrapText="1"/>
    </xf>
    <xf numFmtId="0" fontId="19" fillId="14" borderId="14" xfId="0" applyFont="1" applyFill="1" applyBorder="1" applyAlignment="1">
      <alignment vertical="center"/>
    </xf>
    <xf numFmtId="165" fontId="19" fillId="14" borderId="14" xfId="2" applyNumberFormat="1" applyFont="1" applyFill="1" applyBorder="1" applyAlignment="1">
      <alignment vertical="center"/>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6" fillId="11" borderId="6" xfId="0" applyFont="1" applyFill="1" applyBorder="1" applyAlignment="1">
      <alignment vertical="center" wrapText="1"/>
    </xf>
    <xf numFmtId="0" fontId="6" fillId="7" borderId="0" xfId="0" applyFont="1" applyFill="1"/>
    <xf numFmtId="0" fontId="12" fillId="7" borderId="0" xfId="0" applyFont="1" applyFill="1" applyAlignment="1">
      <alignment wrapText="1" shrinkToFit="1"/>
    </xf>
    <xf numFmtId="0" fontId="6" fillId="7" borderId="12" xfId="0" applyFont="1" applyFill="1" applyBorder="1"/>
    <xf numFmtId="0" fontId="2" fillId="7" borderId="13" xfId="0" applyFont="1" applyFill="1" applyBorder="1" applyAlignment="1">
      <alignment wrapText="1" shrinkToFit="1"/>
    </xf>
    <xf numFmtId="0" fontId="6" fillId="7" borderId="6" xfId="0" applyFont="1" applyFill="1" applyBorder="1" applyAlignment="1">
      <alignment horizontal="center" vertical="center"/>
    </xf>
    <xf numFmtId="0" fontId="6" fillId="7" borderId="7" xfId="0" applyFont="1" applyFill="1" applyBorder="1" applyAlignment="1">
      <alignment wrapText="1" shrinkToFit="1"/>
    </xf>
    <xf numFmtId="0" fontId="6" fillId="7" borderId="8" xfId="0" applyFont="1" applyFill="1" applyBorder="1" applyAlignment="1">
      <alignment horizontal="center" vertical="center"/>
    </xf>
    <xf numFmtId="0" fontId="6" fillId="7" borderId="9" xfId="0" applyFont="1" applyFill="1" applyBorder="1" applyAlignment="1">
      <alignment wrapText="1" shrinkToFit="1"/>
    </xf>
    <xf numFmtId="0" fontId="6" fillId="7" borderId="12" xfId="0" applyFont="1" applyFill="1" applyBorder="1" applyAlignment="1">
      <alignment horizontal="center" vertical="center"/>
    </xf>
    <xf numFmtId="0" fontId="11" fillId="7" borderId="7" xfId="0" applyFont="1" applyFill="1" applyBorder="1" applyAlignment="1">
      <alignment wrapText="1" shrinkToFit="1"/>
    </xf>
    <xf numFmtId="0" fontId="6" fillId="7" borderId="7" xfId="0" applyFont="1" applyFill="1" applyBorder="1" applyAlignment="1">
      <alignment wrapText="1"/>
    </xf>
    <xf numFmtId="0" fontId="2" fillId="6" borderId="28" xfId="0" applyFont="1" applyFill="1" applyBorder="1" applyAlignment="1">
      <alignment horizontal="left" vertical="center" wrapText="1"/>
    </xf>
    <xf numFmtId="164" fontId="10" fillId="9" borderId="13" xfId="0" applyNumberFormat="1" applyFont="1" applyFill="1" applyBorder="1" applyAlignment="1">
      <alignment horizontal="center" vertical="center"/>
    </xf>
    <xf numFmtId="164" fontId="10" fillId="9" borderId="9" xfId="0" applyNumberFormat="1" applyFont="1" applyFill="1" applyBorder="1" applyAlignment="1">
      <alignment horizontal="center" vertical="center"/>
    </xf>
    <xf numFmtId="164" fontId="14" fillId="9" borderId="19" xfId="0" applyNumberFormat="1" applyFont="1" applyFill="1" applyBorder="1" applyAlignment="1">
      <alignment horizontal="center" vertical="center"/>
    </xf>
    <xf numFmtId="0" fontId="6" fillId="8" borderId="0" xfId="0" applyFont="1" applyFill="1"/>
    <xf numFmtId="0" fontId="6" fillId="2" borderId="0" xfId="0" applyFont="1" applyFill="1"/>
    <xf numFmtId="166" fontId="6" fillId="4" borderId="23" xfId="2" applyNumberFormat="1" applyFont="1" applyFill="1" applyBorder="1" applyAlignment="1" applyProtection="1">
      <alignment vertical="center"/>
      <protection locked="0"/>
    </xf>
    <xf numFmtId="0" fontId="6" fillId="10" borderId="24" xfId="0" applyFont="1" applyFill="1" applyBorder="1" applyAlignment="1">
      <alignment horizontal="center" vertical="center"/>
    </xf>
    <xf numFmtId="164" fontId="6" fillId="9" borderId="25" xfId="2" applyNumberFormat="1" applyFont="1" applyFill="1" applyBorder="1" applyAlignment="1" applyProtection="1">
      <alignment vertical="center"/>
    </xf>
    <xf numFmtId="43" fontId="6" fillId="5" borderId="16" xfId="1" applyFont="1" applyFill="1" applyBorder="1" applyAlignment="1" applyProtection="1">
      <alignment horizontal="center" vertical="center"/>
      <protection locked="0"/>
    </xf>
    <xf numFmtId="44" fontId="6" fillId="5" borderId="16" xfId="2" applyFont="1" applyFill="1" applyBorder="1" applyAlignment="1" applyProtection="1">
      <alignment horizontal="center" vertical="center"/>
      <protection locked="0"/>
    </xf>
    <xf numFmtId="0" fontId="1" fillId="0" borderId="16" xfId="0" applyFont="1" applyBorder="1" applyAlignment="1">
      <alignment horizontal="left" vertical="top"/>
    </xf>
    <xf numFmtId="0" fontId="2" fillId="8" borderId="0" xfId="0" applyFont="1" applyFill="1"/>
    <xf numFmtId="0" fontId="6" fillId="0" borderId="0" xfId="0" applyFont="1" applyBorder="1"/>
    <xf numFmtId="0" fontId="2" fillId="6" borderId="38" xfId="0" applyFont="1" applyFill="1" applyBorder="1" applyAlignment="1">
      <alignment horizontal="left" vertical="center"/>
    </xf>
    <xf numFmtId="0" fontId="2" fillId="6" borderId="39" xfId="0" applyFont="1" applyFill="1" applyBorder="1" applyAlignment="1">
      <alignment horizontal="left" vertical="center"/>
    </xf>
    <xf numFmtId="0" fontId="2" fillId="6" borderId="40" xfId="0" applyFont="1" applyFill="1" applyBorder="1" applyAlignment="1">
      <alignment horizontal="left" vertical="center"/>
    </xf>
    <xf numFmtId="0" fontId="6" fillId="10" borderId="35" xfId="1" applyNumberFormat="1" applyFont="1" applyFill="1" applyBorder="1" applyAlignment="1" applyProtection="1">
      <alignment horizontal="center" vertical="center"/>
    </xf>
    <xf numFmtId="0" fontId="6" fillId="10" borderId="36" xfId="1" applyNumberFormat="1" applyFont="1" applyFill="1" applyBorder="1" applyAlignment="1" applyProtection="1">
      <alignment horizontal="center" vertical="center"/>
    </xf>
    <xf numFmtId="0" fontId="6" fillId="10" borderId="37" xfId="1" applyNumberFormat="1" applyFont="1" applyFill="1" applyBorder="1" applyAlignment="1" applyProtection="1">
      <alignment horizontal="center" vertical="center"/>
    </xf>
    <xf numFmtId="44" fontId="6" fillId="10" borderId="35" xfId="1" applyNumberFormat="1" applyFont="1" applyFill="1" applyBorder="1" applyAlignment="1" applyProtection="1">
      <alignment horizontal="center" vertical="center"/>
    </xf>
    <xf numFmtId="44" fontId="6" fillId="10" borderId="36" xfId="1" applyNumberFormat="1" applyFont="1" applyFill="1" applyBorder="1" applyAlignment="1" applyProtection="1">
      <alignment horizontal="center" vertical="center"/>
    </xf>
    <xf numFmtId="44" fontId="6" fillId="10" borderId="37" xfId="1" applyNumberFormat="1" applyFont="1" applyFill="1" applyBorder="1" applyAlignment="1" applyProtection="1">
      <alignment horizontal="center" vertical="center"/>
    </xf>
    <xf numFmtId="164" fontId="6" fillId="9" borderId="33" xfId="2" applyNumberFormat="1" applyFont="1" applyFill="1" applyBorder="1" applyAlignment="1" applyProtection="1">
      <alignment horizontal="center" vertical="center"/>
    </xf>
    <xf numFmtId="164" fontId="6" fillId="9" borderId="34" xfId="2" applyNumberFormat="1" applyFont="1" applyFill="1" applyBorder="1" applyAlignment="1" applyProtection="1">
      <alignment horizontal="center" vertical="center"/>
    </xf>
    <xf numFmtId="164" fontId="6" fillId="9" borderId="5" xfId="2" applyNumberFormat="1" applyFont="1" applyFill="1" applyBorder="1" applyAlignment="1" applyProtection="1">
      <alignment horizontal="center" vertical="center"/>
    </xf>
    <xf numFmtId="0" fontId="2" fillId="6" borderId="6" xfId="0" applyFont="1" applyFill="1" applyBorder="1" applyAlignment="1">
      <alignment horizontal="left" vertical="center"/>
    </xf>
    <xf numFmtId="0" fontId="2" fillId="6" borderId="16" xfId="0" applyFont="1" applyFill="1" applyBorder="1" applyAlignment="1">
      <alignment horizontal="left" vertical="center"/>
    </xf>
    <xf numFmtId="0" fontId="2" fillId="6" borderId="7" xfId="0" applyFont="1" applyFill="1" applyBorder="1" applyAlignment="1">
      <alignment horizontal="left" vertical="center"/>
    </xf>
    <xf numFmtId="0" fontId="6" fillId="10" borderId="16" xfId="1" applyNumberFormat="1" applyFont="1" applyFill="1" applyBorder="1" applyAlignment="1" applyProtection="1">
      <alignment horizontal="center" vertical="center"/>
    </xf>
    <xf numFmtId="44" fontId="6" fillId="10" borderId="16" xfId="1" applyNumberFormat="1" applyFont="1" applyFill="1" applyBorder="1" applyAlignment="1" applyProtection="1">
      <alignment horizontal="center" vertical="center"/>
    </xf>
    <xf numFmtId="164" fontId="6" fillId="9" borderId="7" xfId="2" applyNumberFormat="1" applyFont="1" applyFill="1" applyBorder="1" applyAlignment="1" applyProtection="1">
      <alignment horizontal="center" vertical="center"/>
    </xf>
    <xf numFmtId="0" fontId="2" fillId="6" borderId="1" xfId="0" applyFont="1" applyFill="1" applyBorder="1" applyAlignment="1">
      <alignment horizontal="left" vertical="center" wrapText="1"/>
    </xf>
    <xf numFmtId="0" fontId="2" fillId="6" borderId="3" xfId="0" applyFont="1" applyFill="1" applyBorder="1" applyAlignment="1">
      <alignment horizontal="left" vertical="center" wrapText="1"/>
    </xf>
    <xf numFmtId="0" fontId="6" fillId="11" borderId="21" xfId="0" applyFont="1" applyFill="1" applyBorder="1" applyAlignment="1">
      <alignment horizontal="left" vertical="center"/>
    </xf>
    <xf numFmtId="0" fontId="6" fillId="11" borderId="31" xfId="0" applyFont="1" applyFill="1" applyBorder="1" applyAlignment="1">
      <alignment horizontal="left" vertical="center"/>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0" fillId="12" borderId="1" xfId="0" applyFont="1" applyFill="1" applyBorder="1" applyAlignment="1">
      <alignment horizontal="center" vertical="center"/>
    </xf>
    <xf numFmtId="0" fontId="20" fillId="12" borderId="2" xfId="0" applyFont="1" applyFill="1" applyBorder="1" applyAlignment="1">
      <alignment horizontal="center" vertical="center"/>
    </xf>
    <xf numFmtId="0" fontId="20" fillId="12" borderId="3" xfId="0" applyFont="1" applyFill="1" applyBorder="1" applyAlignment="1">
      <alignment horizontal="center" vertical="center"/>
    </xf>
    <xf numFmtId="0" fontId="1" fillId="0" borderId="16" xfId="0" applyFont="1" applyBorder="1" applyAlignment="1">
      <alignment horizontal="left" vertical="top"/>
    </xf>
    <xf numFmtId="0" fontId="6" fillId="5" borderId="16" xfId="0" applyFont="1" applyFill="1" applyBorder="1" applyAlignment="1" applyProtection="1">
      <alignment horizontal="left"/>
      <protection locked="0"/>
    </xf>
    <xf numFmtId="0" fontId="6" fillId="5" borderId="32" xfId="0" applyFont="1" applyFill="1" applyBorder="1" applyAlignment="1" applyProtection="1">
      <alignment horizontal="left"/>
      <protection locked="0"/>
    </xf>
    <xf numFmtId="0" fontId="6" fillId="5" borderId="16" xfId="0" applyFont="1" applyFill="1" applyBorder="1" applyAlignment="1" applyProtection="1">
      <alignment horizontal="center"/>
      <protection locked="0"/>
    </xf>
    <xf numFmtId="0" fontId="6" fillId="5" borderId="32" xfId="0" applyFont="1" applyFill="1" applyBorder="1" applyAlignment="1" applyProtection="1">
      <alignment horizontal="center"/>
      <protection locked="0"/>
    </xf>
    <xf numFmtId="0" fontId="13" fillId="7" borderId="0" xfId="0" applyFont="1" applyFill="1" applyAlignment="1">
      <alignment horizontal="center" vertical="center" wrapText="1" shrinkToFit="1"/>
    </xf>
    <xf numFmtId="0" fontId="19" fillId="14" borderId="10" xfId="0" applyFont="1" applyFill="1" applyBorder="1" applyAlignment="1">
      <alignment horizontal="center" vertical="center" wrapText="1"/>
    </xf>
    <xf numFmtId="0" fontId="19" fillId="14" borderId="26" xfId="0" applyFont="1" applyFill="1" applyBorder="1" applyAlignment="1">
      <alignment horizontal="center" vertical="center" wrapText="1"/>
    </xf>
    <xf numFmtId="0" fontId="19" fillId="14" borderId="27" xfId="0" applyFont="1" applyFill="1" applyBorder="1" applyAlignment="1">
      <alignment horizontal="center" vertical="center"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65942</xdr:colOff>
      <xdr:row>14</xdr:row>
      <xdr:rowOff>86946</xdr:rowOff>
    </xdr:from>
    <xdr:to>
      <xdr:col>4</xdr:col>
      <xdr:colOff>454269</xdr:colOff>
      <xdr:row>14</xdr:row>
      <xdr:rowOff>227135</xdr:rowOff>
    </xdr:to>
    <xdr:sp macro="" textlink="">
      <xdr:nvSpPr>
        <xdr:cNvPr id="2" name="Pijl: rechts 1">
          <a:extLst>
            <a:ext uri="{FF2B5EF4-FFF2-40B4-BE49-F238E27FC236}">
              <a16:creationId xmlns:a16="http://schemas.microsoft.com/office/drawing/2014/main" id="{4B54AEAC-88A4-43D2-91BD-AF6CB5424751}"/>
            </a:ext>
          </a:extLst>
        </xdr:cNvPr>
        <xdr:cNvSpPr/>
      </xdr:nvSpPr>
      <xdr:spPr>
        <a:xfrm rot="10800000">
          <a:off x="5297365" y="2827215"/>
          <a:ext cx="388327" cy="140189"/>
        </a:xfrm>
        <a:prstGeom prst="rightArrow">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VL313"/>
  <sheetViews>
    <sheetView tabSelected="1" view="pageBreakPreview" topLeftCell="A10" zoomScale="130" zoomScaleNormal="85" zoomScaleSheetLayoutView="130" workbookViewId="0">
      <selection activeCell="E19" sqref="E19:E20"/>
    </sheetView>
  </sheetViews>
  <sheetFormatPr defaultColWidth="0" defaultRowHeight="12.5" zeroHeight="1"/>
  <cols>
    <col min="1" max="1" width="3.54296875" style="8" customWidth="1"/>
    <col min="2" max="2" width="7.7265625" style="2" customWidth="1"/>
    <col min="3" max="3" width="46.26953125" style="2" customWidth="1"/>
    <col min="4" max="4" width="23.26953125" style="2" customWidth="1"/>
    <col min="5" max="5" width="26.08984375" style="2" customWidth="1"/>
    <col min="6" max="6" width="16.1796875" style="2" customWidth="1"/>
    <col min="7" max="7" width="24.7265625" style="2" customWidth="1"/>
    <col min="8" max="8" width="10.7265625" style="8" customWidth="1"/>
    <col min="9" max="10" width="23.7265625" style="2" hidden="1" customWidth="1"/>
    <col min="11" max="12" width="5" style="2" hidden="1" customWidth="1"/>
    <col min="13" max="13" width="5" style="1" hidden="1" customWidth="1"/>
    <col min="14" max="256" width="5" style="2" hidden="1"/>
    <col min="257" max="257" width="3.54296875" style="2" customWidth="1"/>
    <col min="258" max="258" width="19.7265625" style="2" hidden="1" customWidth="1"/>
    <col min="259" max="259" width="23.7265625" style="2" bestFit="1" customWidth="1"/>
    <col min="260" max="260" width="10.7265625" style="2" customWidth="1"/>
    <col min="261" max="265" width="5" style="2" hidden="1" customWidth="1"/>
    <col min="266" max="508" width="5" style="2" hidden="1"/>
    <col min="509" max="509" width="3.54296875" style="2" customWidth="1"/>
    <col min="510" max="510" width="3.453125" style="2" bestFit="1" customWidth="1"/>
    <col min="511" max="511" width="40.54296875" style="2" customWidth="1"/>
    <col min="512" max="512" width="21.1796875" style="2" customWidth="1"/>
    <col min="513" max="513" width="22.81640625" style="2" customWidth="1"/>
    <col min="514" max="514" width="19.7265625" style="2" customWidth="1"/>
    <col min="515" max="515" width="23.7265625" style="2" bestFit="1" customWidth="1"/>
    <col min="516" max="516" width="10.7265625" style="2" customWidth="1"/>
    <col min="517" max="521" width="5" style="2" hidden="1" customWidth="1"/>
    <col min="522" max="764" width="5" style="2" hidden="1"/>
    <col min="765" max="765" width="3.54296875" style="2" customWidth="1"/>
    <col min="766" max="766" width="3.453125" style="2" bestFit="1" customWidth="1"/>
    <col min="767" max="767" width="40.54296875" style="2" customWidth="1"/>
    <col min="768" max="768" width="21.1796875" style="2" customWidth="1"/>
    <col min="769" max="769" width="22.81640625" style="2" customWidth="1"/>
    <col min="770" max="770" width="19.7265625" style="2" customWidth="1"/>
    <col min="771" max="771" width="23.7265625" style="2" bestFit="1" customWidth="1"/>
    <col min="772" max="772" width="10.7265625" style="2" customWidth="1"/>
    <col min="773" max="777" width="5" style="2" hidden="1" customWidth="1"/>
    <col min="778" max="1020" width="5" style="2" hidden="1"/>
    <col min="1021" max="1021" width="3.54296875" style="2" customWidth="1"/>
    <col min="1022" max="1022" width="3.453125" style="2" bestFit="1" customWidth="1"/>
    <col min="1023" max="1023" width="40.54296875" style="2" customWidth="1"/>
    <col min="1024" max="1024" width="21.1796875" style="2" customWidth="1"/>
    <col min="1025" max="1025" width="22.81640625" style="2" customWidth="1"/>
    <col min="1026" max="1026" width="19.7265625" style="2" customWidth="1"/>
    <col min="1027" max="1027" width="23.7265625" style="2" bestFit="1" customWidth="1"/>
    <col min="1028" max="1028" width="10.7265625" style="2" customWidth="1"/>
    <col min="1029" max="1033" width="5" style="2" hidden="1" customWidth="1"/>
    <col min="1034" max="1276" width="5" style="2" hidden="1"/>
    <col min="1277" max="1277" width="3.54296875" style="2" customWidth="1"/>
    <col min="1278" max="1278" width="3.453125" style="2" bestFit="1" customWidth="1"/>
    <col min="1279" max="1279" width="40.54296875" style="2" customWidth="1"/>
    <col min="1280" max="1280" width="21.1796875" style="2" customWidth="1"/>
    <col min="1281" max="1281" width="22.81640625" style="2" customWidth="1"/>
    <col min="1282" max="1282" width="19.7265625" style="2" customWidth="1"/>
    <col min="1283" max="1283" width="23.7265625" style="2" bestFit="1" customWidth="1"/>
    <col min="1284" max="1284" width="10.7265625" style="2" customWidth="1"/>
    <col min="1285" max="1289" width="5" style="2" hidden="1" customWidth="1"/>
    <col min="1290" max="1532" width="5" style="2" hidden="1"/>
    <col min="1533" max="1533" width="3.54296875" style="2" customWidth="1"/>
    <col min="1534" max="1534" width="3.453125" style="2" bestFit="1" customWidth="1"/>
    <col min="1535" max="1535" width="40.54296875" style="2" customWidth="1"/>
    <col min="1536" max="1536" width="21.1796875" style="2" customWidth="1"/>
    <col min="1537" max="1537" width="22.81640625" style="2" customWidth="1"/>
    <col min="1538" max="1538" width="19.7265625" style="2" customWidth="1"/>
    <col min="1539" max="1539" width="23.7265625" style="2" bestFit="1" customWidth="1"/>
    <col min="1540" max="1540" width="10.7265625" style="2" customWidth="1"/>
    <col min="1541" max="1545" width="5" style="2" hidden="1" customWidth="1"/>
    <col min="1546" max="1788" width="5" style="2" hidden="1"/>
    <col min="1789" max="1789" width="3.54296875" style="2" customWidth="1"/>
    <col min="1790" max="1790" width="3.453125" style="2" bestFit="1" customWidth="1"/>
    <col min="1791" max="1791" width="40.54296875" style="2" customWidth="1"/>
    <col min="1792" max="1792" width="21.1796875" style="2" customWidth="1"/>
    <col min="1793" max="1793" width="22.81640625" style="2" customWidth="1"/>
    <col min="1794" max="1794" width="19.7265625" style="2" customWidth="1"/>
    <col min="1795" max="1795" width="23.7265625" style="2" bestFit="1" customWidth="1"/>
    <col min="1796" max="1796" width="10.7265625" style="2" customWidth="1"/>
    <col min="1797" max="1801" width="5" style="2" hidden="1" customWidth="1"/>
    <col min="1802" max="2044" width="5" style="2" hidden="1"/>
    <col min="2045" max="2045" width="3.54296875" style="2" customWidth="1"/>
    <col min="2046" max="2046" width="3.453125" style="2" bestFit="1" customWidth="1"/>
    <col min="2047" max="2047" width="40.54296875" style="2" customWidth="1"/>
    <col min="2048" max="2048" width="21.1796875" style="2" customWidth="1"/>
    <col min="2049" max="2049" width="22.81640625" style="2" customWidth="1"/>
    <col min="2050" max="2050" width="19.7265625" style="2" customWidth="1"/>
    <col min="2051" max="2051" width="23.7265625" style="2" bestFit="1" customWidth="1"/>
    <col min="2052" max="2052" width="10.7265625" style="2" customWidth="1"/>
    <col min="2053" max="2057" width="5" style="2" hidden="1" customWidth="1"/>
    <col min="2058" max="2300" width="5" style="2" hidden="1"/>
    <col min="2301" max="2301" width="3.54296875" style="2" customWidth="1"/>
    <col min="2302" max="2302" width="3.453125" style="2" bestFit="1" customWidth="1"/>
    <col min="2303" max="2303" width="40.54296875" style="2" customWidth="1"/>
    <col min="2304" max="2304" width="21.1796875" style="2" customWidth="1"/>
    <col min="2305" max="2305" width="22.81640625" style="2" customWidth="1"/>
    <col min="2306" max="2306" width="19.7265625" style="2" customWidth="1"/>
    <col min="2307" max="2307" width="23.7265625" style="2" bestFit="1" customWidth="1"/>
    <col min="2308" max="2308" width="10.7265625" style="2" customWidth="1"/>
    <col min="2309" max="2313" width="5" style="2" hidden="1" customWidth="1"/>
    <col min="2314" max="2556" width="5" style="2" hidden="1"/>
    <col min="2557" max="2557" width="3.54296875" style="2" customWidth="1"/>
    <col min="2558" max="2558" width="3.453125" style="2" bestFit="1" customWidth="1"/>
    <col min="2559" max="2559" width="40.54296875" style="2" customWidth="1"/>
    <col min="2560" max="2560" width="21.1796875" style="2" customWidth="1"/>
    <col min="2561" max="2561" width="22.81640625" style="2" customWidth="1"/>
    <col min="2562" max="2562" width="19.7265625" style="2" customWidth="1"/>
    <col min="2563" max="2563" width="23.7265625" style="2" bestFit="1" customWidth="1"/>
    <col min="2564" max="2564" width="10.7265625" style="2" customWidth="1"/>
    <col min="2565" max="2569" width="5" style="2" hidden="1" customWidth="1"/>
    <col min="2570" max="2812" width="5" style="2" hidden="1"/>
    <col min="2813" max="2813" width="3.54296875" style="2" customWidth="1"/>
    <col min="2814" max="2814" width="3.453125" style="2" bestFit="1" customWidth="1"/>
    <col min="2815" max="2815" width="40.54296875" style="2" customWidth="1"/>
    <col min="2816" max="2816" width="21.1796875" style="2" customWidth="1"/>
    <col min="2817" max="2817" width="22.81640625" style="2" customWidth="1"/>
    <col min="2818" max="2818" width="19.7265625" style="2" customWidth="1"/>
    <col min="2819" max="2819" width="23.7265625" style="2" bestFit="1" customWidth="1"/>
    <col min="2820" max="2820" width="10.7265625" style="2" customWidth="1"/>
    <col min="2821" max="2825" width="5" style="2" hidden="1" customWidth="1"/>
    <col min="2826" max="3068" width="5" style="2" hidden="1"/>
    <col min="3069" max="3069" width="3.54296875" style="2" customWidth="1"/>
    <col min="3070" max="3070" width="3.453125" style="2" bestFit="1" customWidth="1"/>
    <col min="3071" max="3071" width="40.54296875" style="2" customWidth="1"/>
    <col min="3072" max="3072" width="21.1796875" style="2" customWidth="1"/>
    <col min="3073" max="3073" width="22.81640625" style="2" customWidth="1"/>
    <col min="3074" max="3074" width="19.7265625" style="2" customWidth="1"/>
    <col min="3075" max="3075" width="23.7265625" style="2" bestFit="1" customWidth="1"/>
    <col min="3076" max="3076" width="10.7265625" style="2" customWidth="1"/>
    <col min="3077" max="3081" width="5" style="2" hidden="1" customWidth="1"/>
    <col min="3082" max="3324" width="5" style="2" hidden="1"/>
    <col min="3325" max="3325" width="3.54296875" style="2" customWidth="1"/>
    <col min="3326" max="3326" width="3.453125" style="2" bestFit="1" customWidth="1"/>
    <col min="3327" max="3327" width="40.54296875" style="2" customWidth="1"/>
    <col min="3328" max="3328" width="21.1796875" style="2" customWidth="1"/>
    <col min="3329" max="3329" width="22.81640625" style="2" customWidth="1"/>
    <col min="3330" max="3330" width="19.7265625" style="2" customWidth="1"/>
    <col min="3331" max="3331" width="23.7265625" style="2" bestFit="1" customWidth="1"/>
    <col min="3332" max="3332" width="10.7265625" style="2" customWidth="1"/>
    <col min="3333" max="3337" width="5" style="2" hidden="1" customWidth="1"/>
    <col min="3338" max="3580" width="5" style="2" hidden="1"/>
    <col min="3581" max="3581" width="3.54296875" style="2" customWidth="1"/>
    <col min="3582" max="3582" width="3.453125" style="2" bestFit="1" customWidth="1"/>
    <col min="3583" max="3583" width="40.54296875" style="2" customWidth="1"/>
    <col min="3584" max="3584" width="21.1796875" style="2" customWidth="1"/>
    <col min="3585" max="3585" width="22.81640625" style="2" customWidth="1"/>
    <col min="3586" max="3586" width="19.7265625" style="2" customWidth="1"/>
    <col min="3587" max="3587" width="23.7265625" style="2" bestFit="1" customWidth="1"/>
    <col min="3588" max="3588" width="10.7265625" style="2" customWidth="1"/>
    <col min="3589" max="3593" width="5" style="2" hidden="1" customWidth="1"/>
    <col min="3594" max="3836" width="5" style="2" hidden="1"/>
    <col min="3837" max="3837" width="3.54296875" style="2" customWidth="1"/>
    <col min="3838" max="3838" width="3.453125" style="2" bestFit="1" customWidth="1"/>
    <col min="3839" max="3839" width="40.54296875" style="2" customWidth="1"/>
    <col min="3840" max="3840" width="21.1796875" style="2" customWidth="1"/>
    <col min="3841" max="3841" width="22.81640625" style="2" customWidth="1"/>
    <col min="3842" max="3842" width="19.7265625" style="2" customWidth="1"/>
    <col min="3843" max="3843" width="23.7265625" style="2" bestFit="1" customWidth="1"/>
    <col min="3844" max="3844" width="10.7265625" style="2" customWidth="1"/>
    <col min="3845" max="3849" width="5" style="2" hidden="1" customWidth="1"/>
    <col min="3850" max="4092" width="5" style="2" hidden="1"/>
    <col min="4093" max="4093" width="3.54296875" style="2" customWidth="1"/>
    <col min="4094" max="4094" width="3.453125" style="2" bestFit="1" customWidth="1"/>
    <col min="4095" max="4095" width="40.54296875" style="2" customWidth="1"/>
    <col min="4096" max="4096" width="21.1796875" style="2" customWidth="1"/>
    <col min="4097" max="4097" width="22.81640625" style="2" customWidth="1"/>
    <col min="4098" max="4098" width="19.7265625" style="2" customWidth="1"/>
    <col min="4099" max="4099" width="23.7265625" style="2" bestFit="1" customWidth="1"/>
    <col min="4100" max="4100" width="10.7265625" style="2" customWidth="1"/>
    <col min="4101" max="4105" width="5" style="2" hidden="1" customWidth="1"/>
    <col min="4106" max="4348" width="5" style="2" hidden="1"/>
    <col min="4349" max="4349" width="3.54296875" style="2" customWidth="1"/>
    <col min="4350" max="4350" width="3.453125" style="2" bestFit="1" customWidth="1"/>
    <col min="4351" max="4351" width="40.54296875" style="2" customWidth="1"/>
    <col min="4352" max="4352" width="21.1796875" style="2" customWidth="1"/>
    <col min="4353" max="4353" width="22.81640625" style="2" customWidth="1"/>
    <col min="4354" max="4354" width="19.7265625" style="2" customWidth="1"/>
    <col min="4355" max="4355" width="23.7265625" style="2" bestFit="1" customWidth="1"/>
    <col min="4356" max="4356" width="10.7265625" style="2" customWidth="1"/>
    <col min="4357" max="4361" width="5" style="2" hidden="1" customWidth="1"/>
    <col min="4362" max="4604" width="5" style="2" hidden="1"/>
    <col min="4605" max="4605" width="3.54296875" style="2" customWidth="1"/>
    <col min="4606" max="4606" width="3.453125" style="2" bestFit="1" customWidth="1"/>
    <col min="4607" max="4607" width="40.54296875" style="2" customWidth="1"/>
    <col min="4608" max="4608" width="21.1796875" style="2" customWidth="1"/>
    <col min="4609" max="4609" width="22.81640625" style="2" customWidth="1"/>
    <col min="4610" max="4610" width="19.7265625" style="2" customWidth="1"/>
    <col min="4611" max="4611" width="23.7265625" style="2" bestFit="1" customWidth="1"/>
    <col min="4612" max="4612" width="10.7265625" style="2" customWidth="1"/>
    <col min="4613" max="4617" width="5" style="2" hidden="1" customWidth="1"/>
    <col min="4618" max="4860" width="5" style="2" hidden="1"/>
    <col min="4861" max="4861" width="3.54296875" style="2" customWidth="1"/>
    <col min="4862" max="4862" width="3.453125" style="2" bestFit="1" customWidth="1"/>
    <col min="4863" max="4863" width="40.54296875" style="2" customWidth="1"/>
    <col min="4864" max="4864" width="21.1796875" style="2" customWidth="1"/>
    <col min="4865" max="4865" width="22.81640625" style="2" customWidth="1"/>
    <col min="4866" max="4866" width="19.7265625" style="2" customWidth="1"/>
    <col min="4867" max="4867" width="23.7265625" style="2" bestFit="1" customWidth="1"/>
    <col min="4868" max="4868" width="10.7265625" style="2" customWidth="1"/>
    <col min="4869" max="4873" width="5" style="2" hidden="1" customWidth="1"/>
    <col min="4874" max="5116" width="5" style="2" hidden="1"/>
    <col min="5117" max="5117" width="3.54296875" style="2" customWidth="1"/>
    <col min="5118" max="5118" width="3.453125" style="2" bestFit="1" customWidth="1"/>
    <col min="5119" max="5119" width="40.54296875" style="2" customWidth="1"/>
    <col min="5120" max="5120" width="21.1796875" style="2" customWidth="1"/>
    <col min="5121" max="5121" width="22.81640625" style="2" customWidth="1"/>
    <col min="5122" max="5122" width="19.7265625" style="2" customWidth="1"/>
    <col min="5123" max="5123" width="23.7265625" style="2" bestFit="1" customWidth="1"/>
    <col min="5124" max="5124" width="10.7265625" style="2" customWidth="1"/>
    <col min="5125" max="5129" width="5" style="2" hidden="1" customWidth="1"/>
    <col min="5130" max="5372" width="5" style="2" hidden="1"/>
    <col min="5373" max="5373" width="3.54296875" style="2" customWidth="1"/>
    <col min="5374" max="5374" width="3.453125" style="2" bestFit="1" customWidth="1"/>
    <col min="5375" max="5375" width="40.54296875" style="2" customWidth="1"/>
    <col min="5376" max="5376" width="21.1796875" style="2" customWidth="1"/>
    <col min="5377" max="5377" width="22.81640625" style="2" customWidth="1"/>
    <col min="5378" max="5378" width="19.7265625" style="2" customWidth="1"/>
    <col min="5379" max="5379" width="23.7265625" style="2" bestFit="1" customWidth="1"/>
    <col min="5380" max="5380" width="10.7265625" style="2" customWidth="1"/>
    <col min="5381" max="5385" width="5" style="2" hidden="1" customWidth="1"/>
    <col min="5386" max="5628" width="5" style="2" hidden="1"/>
    <col min="5629" max="5629" width="3.54296875" style="2" customWidth="1"/>
    <col min="5630" max="5630" width="3.453125" style="2" bestFit="1" customWidth="1"/>
    <col min="5631" max="5631" width="40.54296875" style="2" customWidth="1"/>
    <col min="5632" max="5632" width="21.1796875" style="2" customWidth="1"/>
    <col min="5633" max="5633" width="22.81640625" style="2" customWidth="1"/>
    <col min="5634" max="5634" width="19.7265625" style="2" customWidth="1"/>
    <col min="5635" max="5635" width="23.7265625" style="2" bestFit="1" customWidth="1"/>
    <col min="5636" max="5636" width="10.7265625" style="2" customWidth="1"/>
    <col min="5637" max="5641" width="5" style="2" hidden="1" customWidth="1"/>
    <col min="5642" max="5884" width="5" style="2" hidden="1"/>
    <col min="5885" max="5885" width="3.54296875" style="2" customWidth="1"/>
    <col min="5886" max="5886" width="3.453125" style="2" bestFit="1" customWidth="1"/>
    <col min="5887" max="5887" width="40.54296875" style="2" customWidth="1"/>
    <col min="5888" max="5888" width="21.1796875" style="2" customWidth="1"/>
    <col min="5889" max="5889" width="22.81640625" style="2" customWidth="1"/>
    <col min="5890" max="5890" width="19.7265625" style="2" customWidth="1"/>
    <col min="5891" max="5891" width="23.7265625" style="2" bestFit="1" customWidth="1"/>
    <col min="5892" max="5892" width="10.7265625" style="2" customWidth="1"/>
    <col min="5893" max="5897" width="5" style="2" hidden="1" customWidth="1"/>
    <col min="5898" max="6140" width="5" style="2" hidden="1"/>
    <col min="6141" max="6141" width="3.54296875" style="2" customWidth="1"/>
    <col min="6142" max="6142" width="3.453125" style="2" bestFit="1" customWidth="1"/>
    <col min="6143" max="6143" width="40.54296875" style="2" customWidth="1"/>
    <col min="6144" max="6144" width="21.1796875" style="2" customWidth="1"/>
    <col min="6145" max="6145" width="22.81640625" style="2" customWidth="1"/>
    <col min="6146" max="6146" width="19.7265625" style="2" customWidth="1"/>
    <col min="6147" max="6147" width="23.7265625" style="2" bestFit="1" customWidth="1"/>
    <col min="6148" max="6148" width="10.7265625" style="2" customWidth="1"/>
    <col min="6149" max="6153" width="5" style="2" hidden="1" customWidth="1"/>
    <col min="6154" max="6396" width="5" style="2" hidden="1"/>
    <col min="6397" max="6397" width="3.54296875" style="2" customWidth="1"/>
    <col min="6398" max="6398" width="3.453125" style="2" bestFit="1" customWidth="1"/>
    <col min="6399" max="6399" width="40.54296875" style="2" customWidth="1"/>
    <col min="6400" max="6400" width="21.1796875" style="2" customWidth="1"/>
    <col min="6401" max="6401" width="22.81640625" style="2" customWidth="1"/>
    <col min="6402" max="6402" width="19.7265625" style="2" customWidth="1"/>
    <col min="6403" max="6403" width="23.7265625" style="2" bestFit="1" customWidth="1"/>
    <col min="6404" max="6404" width="10.7265625" style="2" customWidth="1"/>
    <col min="6405" max="6409" width="5" style="2" hidden="1" customWidth="1"/>
    <col min="6410" max="6652" width="5" style="2" hidden="1"/>
    <col min="6653" max="6653" width="3.54296875" style="2" customWidth="1"/>
    <col min="6654" max="6654" width="3.453125" style="2" bestFit="1" customWidth="1"/>
    <col min="6655" max="6655" width="40.54296875" style="2" customWidth="1"/>
    <col min="6656" max="6656" width="21.1796875" style="2" customWidth="1"/>
    <col min="6657" max="6657" width="22.81640625" style="2" customWidth="1"/>
    <col min="6658" max="6658" width="19.7265625" style="2" customWidth="1"/>
    <col min="6659" max="6659" width="23.7265625" style="2" bestFit="1" customWidth="1"/>
    <col min="6660" max="6660" width="10.7265625" style="2" customWidth="1"/>
    <col min="6661" max="6665" width="5" style="2" hidden="1" customWidth="1"/>
    <col min="6666" max="6908" width="5" style="2" hidden="1"/>
    <col min="6909" max="6909" width="3.54296875" style="2" customWidth="1"/>
    <col min="6910" max="6910" width="3.453125" style="2" bestFit="1" customWidth="1"/>
    <col min="6911" max="6911" width="40.54296875" style="2" customWidth="1"/>
    <col min="6912" max="6912" width="21.1796875" style="2" customWidth="1"/>
    <col min="6913" max="6913" width="22.81640625" style="2" customWidth="1"/>
    <col min="6914" max="6914" width="19.7265625" style="2" customWidth="1"/>
    <col min="6915" max="6915" width="23.7265625" style="2" bestFit="1" customWidth="1"/>
    <col min="6916" max="6916" width="10.7265625" style="2" customWidth="1"/>
    <col min="6917" max="6921" width="5" style="2" hidden="1" customWidth="1"/>
    <col min="6922" max="7164" width="5" style="2" hidden="1"/>
    <col min="7165" max="7165" width="3.54296875" style="2" customWidth="1"/>
    <col min="7166" max="7166" width="3.453125" style="2" bestFit="1" customWidth="1"/>
    <col min="7167" max="7167" width="40.54296875" style="2" customWidth="1"/>
    <col min="7168" max="7168" width="21.1796875" style="2" customWidth="1"/>
    <col min="7169" max="7169" width="22.81640625" style="2" customWidth="1"/>
    <col min="7170" max="7170" width="19.7265625" style="2" customWidth="1"/>
    <col min="7171" max="7171" width="23.7265625" style="2" bestFit="1" customWidth="1"/>
    <col min="7172" max="7172" width="10.7265625" style="2" customWidth="1"/>
    <col min="7173" max="7177" width="5" style="2" hidden="1" customWidth="1"/>
    <col min="7178" max="7420" width="5" style="2" hidden="1"/>
    <col min="7421" max="7421" width="3.54296875" style="2" customWidth="1"/>
    <col min="7422" max="7422" width="3.453125" style="2" bestFit="1" customWidth="1"/>
    <col min="7423" max="7423" width="40.54296875" style="2" customWidth="1"/>
    <col min="7424" max="7424" width="21.1796875" style="2" customWidth="1"/>
    <col min="7425" max="7425" width="22.81640625" style="2" customWidth="1"/>
    <col min="7426" max="7426" width="19.7265625" style="2" customWidth="1"/>
    <col min="7427" max="7427" width="23.7265625" style="2" bestFit="1" customWidth="1"/>
    <col min="7428" max="7428" width="10.7265625" style="2" customWidth="1"/>
    <col min="7429" max="7433" width="5" style="2" hidden="1" customWidth="1"/>
    <col min="7434" max="7676" width="5" style="2" hidden="1"/>
    <col min="7677" max="7677" width="3.54296875" style="2" customWidth="1"/>
    <col min="7678" max="7678" width="3.453125" style="2" bestFit="1" customWidth="1"/>
    <col min="7679" max="7679" width="40.54296875" style="2" customWidth="1"/>
    <col min="7680" max="7680" width="21.1796875" style="2" customWidth="1"/>
    <col min="7681" max="7681" width="22.81640625" style="2" customWidth="1"/>
    <col min="7682" max="7682" width="19.7265625" style="2" customWidth="1"/>
    <col min="7683" max="7683" width="23.7265625" style="2" bestFit="1" customWidth="1"/>
    <col min="7684" max="7684" width="10.7265625" style="2" customWidth="1"/>
    <col min="7685" max="7689" width="5" style="2" hidden="1" customWidth="1"/>
    <col min="7690" max="7932" width="5" style="2" hidden="1"/>
    <col min="7933" max="7933" width="3.54296875" style="2" customWidth="1"/>
    <col min="7934" max="7934" width="3.453125" style="2" bestFit="1" customWidth="1"/>
    <col min="7935" max="7935" width="40.54296875" style="2" customWidth="1"/>
    <col min="7936" max="7936" width="21.1796875" style="2" customWidth="1"/>
    <col min="7937" max="7937" width="22.81640625" style="2" customWidth="1"/>
    <col min="7938" max="7938" width="19.7265625" style="2" customWidth="1"/>
    <col min="7939" max="7939" width="23.7265625" style="2" bestFit="1" customWidth="1"/>
    <col min="7940" max="7940" width="10.7265625" style="2" customWidth="1"/>
    <col min="7941" max="7945" width="5" style="2" hidden="1" customWidth="1"/>
    <col min="7946" max="8188" width="5" style="2" hidden="1"/>
    <col min="8189" max="8189" width="3.54296875" style="2" customWidth="1"/>
    <col min="8190" max="8190" width="3.453125" style="2" bestFit="1" customWidth="1"/>
    <col min="8191" max="8191" width="40.54296875" style="2" customWidth="1"/>
    <col min="8192" max="8192" width="21.1796875" style="2" customWidth="1"/>
    <col min="8193" max="8193" width="22.81640625" style="2" customWidth="1"/>
    <col min="8194" max="8194" width="19.7265625" style="2" customWidth="1"/>
    <col min="8195" max="8195" width="23.7265625" style="2" bestFit="1" customWidth="1"/>
    <col min="8196" max="8196" width="10.7265625" style="2" customWidth="1"/>
    <col min="8197" max="8201" width="5" style="2" hidden="1" customWidth="1"/>
    <col min="8202" max="8444" width="5" style="2" hidden="1"/>
    <col min="8445" max="8445" width="3.54296875" style="2" customWidth="1"/>
    <col min="8446" max="8446" width="3.453125" style="2" bestFit="1" customWidth="1"/>
    <col min="8447" max="8447" width="40.54296875" style="2" customWidth="1"/>
    <col min="8448" max="8448" width="21.1796875" style="2" customWidth="1"/>
    <col min="8449" max="8449" width="22.81640625" style="2" customWidth="1"/>
    <col min="8450" max="8450" width="19.7265625" style="2" customWidth="1"/>
    <col min="8451" max="8451" width="23.7265625" style="2" bestFit="1" customWidth="1"/>
    <col min="8452" max="8452" width="10.7265625" style="2" customWidth="1"/>
    <col min="8453" max="8457" width="5" style="2" hidden="1" customWidth="1"/>
    <col min="8458" max="8700" width="5" style="2" hidden="1"/>
    <col min="8701" max="8701" width="3.54296875" style="2" customWidth="1"/>
    <col min="8702" max="8702" width="3.453125" style="2" bestFit="1" customWidth="1"/>
    <col min="8703" max="8703" width="40.54296875" style="2" customWidth="1"/>
    <col min="8704" max="8704" width="21.1796875" style="2" customWidth="1"/>
    <col min="8705" max="8705" width="22.81640625" style="2" customWidth="1"/>
    <col min="8706" max="8706" width="19.7265625" style="2" customWidth="1"/>
    <col min="8707" max="8707" width="23.7265625" style="2" bestFit="1" customWidth="1"/>
    <col min="8708" max="8708" width="10.7265625" style="2" customWidth="1"/>
    <col min="8709" max="8713" width="5" style="2" hidden="1" customWidth="1"/>
    <col min="8714" max="8956" width="5" style="2" hidden="1"/>
    <col min="8957" max="8957" width="3.54296875" style="2" customWidth="1"/>
    <col min="8958" max="8958" width="3.453125" style="2" bestFit="1" customWidth="1"/>
    <col min="8959" max="8959" width="40.54296875" style="2" customWidth="1"/>
    <col min="8960" max="8960" width="21.1796875" style="2" customWidth="1"/>
    <col min="8961" max="8961" width="22.81640625" style="2" customWidth="1"/>
    <col min="8962" max="8962" width="19.7265625" style="2" customWidth="1"/>
    <col min="8963" max="8963" width="23.7265625" style="2" bestFit="1" customWidth="1"/>
    <col min="8964" max="8964" width="10.7265625" style="2" customWidth="1"/>
    <col min="8965" max="8969" width="5" style="2" hidden="1" customWidth="1"/>
    <col min="8970" max="9212" width="5" style="2" hidden="1"/>
    <col min="9213" max="9213" width="3.54296875" style="2" customWidth="1"/>
    <col min="9214" max="9214" width="3.453125" style="2" bestFit="1" customWidth="1"/>
    <col min="9215" max="9215" width="40.54296875" style="2" customWidth="1"/>
    <col min="9216" max="9216" width="21.1796875" style="2" customWidth="1"/>
    <col min="9217" max="9217" width="22.81640625" style="2" customWidth="1"/>
    <col min="9218" max="9218" width="19.7265625" style="2" customWidth="1"/>
    <col min="9219" max="9219" width="23.7265625" style="2" bestFit="1" customWidth="1"/>
    <col min="9220" max="9220" width="10.7265625" style="2" customWidth="1"/>
    <col min="9221" max="9225" width="5" style="2" hidden="1" customWidth="1"/>
    <col min="9226" max="9468" width="5" style="2" hidden="1"/>
    <col min="9469" max="9469" width="3.54296875" style="2" customWidth="1"/>
    <col min="9470" max="9470" width="3.453125" style="2" bestFit="1" customWidth="1"/>
    <col min="9471" max="9471" width="40.54296875" style="2" customWidth="1"/>
    <col min="9472" max="9472" width="21.1796875" style="2" customWidth="1"/>
    <col min="9473" max="9473" width="22.81640625" style="2" customWidth="1"/>
    <col min="9474" max="9474" width="19.7265625" style="2" customWidth="1"/>
    <col min="9475" max="9475" width="23.7265625" style="2" bestFit="1" customWidth="1"/>
    <col min="9476" max="9476" width="10.7265625" style="2" customWidth="1"/>
    <col min="9477" max="9481" width="5" style="2" hidden="1" customWidth="1"/>
    <col min="9482" max="9724" width="5" style="2" hidden="1"/>
    <col min="9725" max="9725" width="3.54296875" style="2" customWidth="1"/>
    <col min="9726" max="9726" width="3.453125" style="2" bestFit="1" customWidth="1"/>
    <col min="9727" max="9727" width="40.54296875" style="2" customWidth="1"/>
    <col min="9728" max="9728" width="21.1796875" style="2" customWidth="1"/>
    <col min="9729" max="9729" width="22.81640625" style="2" customWidth="1"/>
    <col min="9730" max="9730" width="19.7265625" style="2" customWidth="1"/>
    <col min="9731" max="9731" width="23.7265625" style="2" bestFit="1" customWidth="1"/>
    <col min="9732" max="9732" width="10.7265625" style="2" customWidth="1"/>
    <col min="9733" max="9737" width="5" style="2" hidden="1" customWidth="1"/>
    <col min="9738" max="9980" width="5" style="2" hidden="1"/>
    <col min="9981" max="9981" width="3.54296875" style="2" customWidth="1"/>
    <col min="9982" max="9982" width="3.453125" style="2" bestFit="1" customWidth="1"/>
    <col min="9983" max="9983" width="40.54296875" style="2" customWidth="1"/>
    <col min="9984" max="9984" width="21.1796875" style="2" customWidth="1"/>
    <col min="9985" max="9985" width="22.81640625" style="2" customWidth="1"/>
    <col min="9986" max="9986" width="19.7265625" style="2" customWidth="1"/>
    <col min="9987" max="9987" width="23.7265625" style="2" bestFit="1" customWidth="1"/>
    <col min="9988" max="9988" width="10.7265625" style="2" customWidth="1"/>
    <col min="9989" max="9993" width="5" style="2" hidden="1" customWidth="1"/>
    <col min="9994" max="10236" width="5" style="2" hidden="1"/>
    <col min="10237" max="10237" width="3.54296875" style="2" customWidth="1"/>
    <col min="10238" max="10238" width="3.453125" style="2" bestFit="1" customWidth="1"/>
    <col min="10239" max="10239" width="40.54296875" style="2" customWidth="1"/>
    <col min="10240" max="10240" width="21.1796875" style="2" customWidth="1"/>
    <col min="10241" max="10241" width="22.81640625" style="2" customWidth="1"/>
    <col min="10242" max="10242" width="19.7265625" style="2" customWidth="1"/>
    <col min="10243" max="10243" width="23.7265625" style="2" bestFit="1" customWidth="1"/>
    <col min="10244" max="10244" width="10.7265625" style="2" customWidth="1"/>
    <col min="10245" max="10249" width="5" style="2" hidden="1" customWidth="1"/>
    <col min="10250" max="10492" width="5" style="2" hidden="1"/>
    <col min="10493" max="10493" width="3.54296875" style="2" customWidth="1"/>
    <col min="10494" max="10494" width="3.453125" style="2" bestFit="1" customWidth="1"/>
    <col min="10495" max="10495" width="40.54296875" style="2" customWidth="1"/>
    <col min="10496" max="10496" width="21.1796875" style="2" customWidth="1"/>
    <col min="10497" max="10497" width="22.81640625" style="2" customWidth="1"/>
    <col min="10498" max="10498" width="19.7265625" style="2" customWidth="1"/>
    <col min="10499" max="10499" width="23.7265625" style="2" bestFit="1" customWidth="1"/>
    <col min="10500" max="10500" width="10.7265625" style="2" customWidth="1"/>
    <col min="10501" max="10505" width="5" style="2" hidden="1" customWidth="1"/>
    <col min="10506" max="10748" width="5" style="2" hidden="1"/>
    <col min="10749" max="10749" width="3.54296875" style="2" customWidth="1"/>
    <col min="10750" max="10750" width="3.453125" style="2" bestFit="1" customWidth="1"/>
    <col min="10751" max="10751" width="40.54296875" style="2" customWidth="1"/>
    <col min="10752" max="10752" width="21.1796875" style="2" customWidth="1"/>
    <col min="10753" max="10753" width="22.81640625" style="2" customWidth="1"/>
    <col min="10754" max="10754" width="19.7265625" style="2" customWidth="1"/>
    <col min="10755" max="10755" width="23.7265625" style="2" bestFit="1" customWidth="1"/>
    <col min="10756" max="10756" width="10.7265625" style="2" customWidth="1"/>
    <col min="10757" max="10761" width="5" style="2" hidden="1" customWidth="1"/>
    <col min="10762" max="11004" width="5" style="2" hidden="1"/>
    <col min="11005" max="11005" width="3.54296875" style="2" customWidth="1"/>
    <col min="11006" max="11006" width="3.453125" style="2" bestFit="1" customWidth="1"/>
    <col min="11007" max="11007" width="40.54296875" style="2" customWidth="1"/>
    <col min="11008" max="11008" width="21.1796875" style="2" customWidth="1"/>
    <col min="11009" max="11009" width="22.81640625" style="2" customWidth="1"/>
    <col min="11010" max="11010" width="19.7265625" style="2" customWidth="1"/>
    <col min="11011" max="11011" width="23.7265625" style="2" bestFit="1" customWidth="1"/>
    <col min="11012" max="11012" width="10.7265625" style="2" customWidth="1"/>
    <col min="11013" max="11017" width="5" style="2" hidden="1" customWidth="1"/>
    <col min="11018" max="11260" width="5" style="2" hidden="1"/>
    <col min="11261" max="11261" width="3.54296875" style="2" customWidth="1"/>
    <col min="11262" max="11262" width="3.453125" style="2" bestFit="1" customWidth="1"/>
    <col min="11263" max="11263" width="40.54296875" style="2" customWidth="1"/>
    <col min="11264" max="11264" width="21.1796875" style="2" customWidth="1"/>
    <col min="11265" max="11265" width="22.81640625" style="2" customWidth="1"/>
    <col min="11266" max="11266" width="19.7265625" style="2" customWidth="1"/>
    <col min="11267" max="11267" width="23.7265625" style="2" bestFit="1" customWidth="1"/>
    <col min="11268" max="11268" width="10.7265625" style="2" customWidth="1"/>
    <col min="11269" max="11273" width="5" style="2" hidden="1" customWidth="1"/>
    <col min="11274" max="11516" width="5" style="2" hidden="1"/>
    <col min="11517" max="11517" width="3.54296875" style="2" customWidth="1"/>
    <col min="11518" max="11518" width="3.453125" style="2" bestFit="1" customWidth="1"/>
    <col min="11519" max="11519" width="40.54296875" style="2" customWidth="1"/>
    <col min="11520" max="11520" width="21.1796875" style="2" customWidth="1"/>
    <col min="11521" max="11521" width="22.81640625" style="2" customWidth="1"/>
    <col min="11522" max="11522" width="19.7265625" style="2" customWidth="1"/>
    <col min="11523" max="11523" width="23.7265625" style="2" bestFit="1" customWidth="1"/>
    <col min="11524" max="11524" width="10.7265625" style="2" customWidth="1"/>
    <col min="11525" max="11529" width="5" style="2" hidden="1" customWidth="1"/>
    <col min="11530" max="11772" width="5" style="2" hidden="1"/>
    <col min="11773" max="11773" width="3.54296875" style="2" customWidth="1"/>
    <col min="11774" max="11774" width="3.453125" style="2" bestFit="1" customWidth="1"/>
    <col min="11775" max="11775" width="40.54296875" style="2" customWidth="1"/>
    <col min="11776" max="11776" width="21.1796875" style="2" customWidth="1"/>
    <col min="11777" max="11777" width="22.81640625" style="2" customWidth="1"/>
    <col min="11778" max="11778" width="19.7265625" style="2" customWidth="1"/>
    <col min="11779" max="11779" width="23.7265625" style="2" bestFit="1" customWidth="1"/>
    <col min="11780" max="11780" width="10.7265625" style="2" customWidth="1"/>
    <col min="11781" max="11785" width="5" style="2" hidden="1" customWidth="1"/>
    <col min="11786" max="12028" width="5" style="2" hidden="1"/>
    <col min="12029" max="12029" width="3.54296875" style="2" customWidth="1"/>
    <col min="12030" max="12030" width="3.453125" style="2" bestFit="1" customWidth="1"/>
    <col min="12031" max="12031" width="40.54296875" style="2" customWidth="1"/>
    <col min="12032" max="12032" width="21.1796875" style="2" customWidth="1"/>
    <col min="12033" max="12033" width="22.81640625" style="2" customWidth="1"/>
    <col min="12034" max="12034" width="19.7265625" style="2" customWidth="1"/>
    <col min="12035" max="12035" width="23.7265625" style="2" bestFit="1" customWidth="1"/>
    <col min="12036" max="12036" width="10.7265625" style="2" customWidth="1"/>
    <col min="12037" max="12041" width="5" style="2" hidden="1" customWidth="1"/>
    <col min="12042" max="12284" width="5" style="2" hidden="1"/>
    <col min="12285" max="12285" width="3.54296875" style="2" customWidth="1"/>
    <col min="12286" max="12286" width="3.453125" style="2" bestFit="1" customWidth="1"/>
    <col min="12287" max="12287" width="40.54296875" style="2" customWidth="1"/>
    <col min="12288" max="12288" width="21.1796875" style="2" customWidth="1"/>
    <col min="12289" max="12289" width="22.81640625" style="2" customWidth="1"/>
    <col min="12290" max="12290" width="19.7265625" style="2" customWidth="1"/>
    <col min="12291" max="12291" width="23.7265625" style="2" bestFit="1" customWidth="1"/>
    <col min="12292" max="12292" width="10.7265625" style="2" customWidth="1"/>
    <col min="12293" max="12297" width="5" style="2" hidden="1" customWidth="1"/>
    <col min="12298" max="12540" width="5" style="2" hidden="1"/>
    <col min="12541" max="12541" width="3.54296875" style="2" customWidth="1"/>
    <col min="12542" max="12542" width="3.453125" style="2" bestFit="1" customWidth="1"/>
    <col min="12543" max="12543" width="40.54296875" style="2" customWidth="1"/>
    <col min="12544" max="12544" width="21.1796875" style="2" customWidth="1"/>
    <col min="12545" max="12545" width="22.81640625" style="2" customWidth="1"/>
    <col min="12546" max="12546" width="19.7265625" style="2" customWidth="1"/>
    <col min="12547" max="12547" width="23.7265625" style="2" bestFit="1" customWidth="1"/>
    <col min="12548" max="12548" width="10.7265625" style="2" customWidth="1"/>
    <col min="12549" max="12553" width="5" style="2" hidden="1" customWidth="1"/>
    <col min="12554" max="12796" width="5" style="2" hidden="1"/>
    <col min="12797" max="12797" width="3.54296875" style="2" customWidth="1"/>
    <col min="12798" max="12798" width="3.453125" style="2" bestFit="1" customWidth="1"/>
    <col min="12799" max="12799" width="40.54296875" style="2" customWidth="1"/>
    <col min="12800" max="12800" width="21.1796875" style="2" customWidth="1"/>
    <col min="12801" max="12801" width="22.81640625" style="2" customWidth="1"/>
    <col min="12802" max="12802" width="19.7265625" style="2" customWidth="1"/>
    <col min="12803" max="12803" width="23.7265625" style="2" bestFit="1" customWidth="1"/>
    <col min="12804" max="12804" width="10.7265625" style="2" customWidth="1"/>
    <col min="12805" max="12809" width="5" style="2" hidden="1" customWidth="1"/>
    <col min="12810" max="13052" width="5" style="2" hidden="1"/>
    <col min="13053" max="13053" width="3.54296875" style="2" customWidth="1"/>
    <col min="13054" max="13054" width="3.453125" style="2" bestFit="1" customWidth="1"/>
    <col min="13055" max="13055" width="40.54296875" style="2" customWidth="1"/>
    <col min="13056" max="13056" width="21.1796875" style="2" customWidth="1"/>
    <col min="13057" max="13057" width="22.81640625" style="2" customWidth="1"/>
    <col min="13058" max="13058" width="19.7265625" style="2" customWidth="1"/>
    <col min="13059" max="13059" width="23.7265625" style="2" bestFit="1" customWidth="1"/>
    <col min="13060" max="13060" width="10.7265625" style="2" customWidth="1"/>
    <col min="13061" max="13065" width="5" style="2" hidden="1" customWidth="1"/>
    <col min="13066" max="13308" width="5" style="2" hidden="1"/>
    <col min="13309" max="13309" width="3.54296875" style="2" customWidth="1"/>
    <col min="13310" max="13310" width="3.453125" style="2" bestFit="1" customWidth="1"/>
    <col min="13311" max="13311" width="40.54296875" style="2" customWidth="1"/>
    <col min="13312" max="13312" width="21.1796875" style="2" customWidth="1"/>
    <col min="13313" max="13313" width="22.81640625" style="2" customWidth="1"/>
    <col min="13314" max="13314" width="19.7265625" style="2" customWidth="1"/>
    <col min="13315" max="13315" width="23.7265625" style="2" bestFit="1" customWidth="1"/>
    <col min="13316" max="13316" width="10.7265625" style="2" customWidth="1"/>
    <col min="13317" max="13321" width="5" style="2" hidden="1" customWidth="1"/>
    <col min="13322" max="13564" width="5" style="2" hidden="1"/>
    <col min="13565" max="13565" width="3.54296875" style="2" customWidth="1"/>
    <col min="13566" max="13566" width="3.453125" style="2" bestFit="1" customWidth="1"/>
    <col min="13567" max="13567" width="40.54296875" style="2" customWidth="1"/>
    <col min="13568" max="13568" width="21.1796875" style="2" customWidth="1"/>
    <col min="13569" max="13569" width="22.81640625" style="2" customWidth="1"/>
    <col min="13570" max="13570" width="19.7265625" style="2" customWidth="1"/>
    <col min="13571" max="13571" width="23.7265625" style="2" bestFit="1" customWidth="1"/>
    <col min="13572" max="13572" width="10.7265625" style="2" customWidth="1"/>
    <col min="13573" max="13577" width="5" style="2" hidden="1" customWidth="1"/>
    <col min="13578" max="13820" width="5" style="2" hidden="1"/>
    <col min="13821" max="13821" width="3.54296875" style="2" customWidth="1"/>
    <col min="13822" max="13822" width="3.453125" style="2" bestFit="1" customWidth="1"/>
    <col min="13823" max="13823" width="40.54296875" style="2" customWidth="1"/>
    <col min="13824" max="13824" width="21.1796875" style="2" customWidth="1"/>
    <col min="13825" max="13825" width="22.81640625" style="2" customWidth="1"/>
    <col min="13826" max="13826" width="19.7265625" style="2" customWidth="1"/>
    <col min="13827" max="13827" width="23.7265625" style="2" bestFit="1" customWidth="1"/>
    <col min="13828" max="13828" width="10.7265625" style="2" customWidth="1"/>
    <col min="13829" max="13833" width="5" style="2" hidden="1" customWidth="1"/>
    <col min="13834" max="14076" width="5" style="2" hidden="1"/>
    <col min="14077" max="14077" width="3.54296875" style="2" customWidth="1"/>
    <col min="14078" max="14078" width="3.453125" style="2" bestFit="1" customWidth="1"/>
    <col min="14079" max="14079" width="40.54296875" style="2" customWidth="1"/>
    <col min="14080" max="14080" width="21.1796875" style="2" customWidth="1"/>
    <col min="14081" max="14081" width="22.81640625" style="2" customWidth="1"/>
    <col min="14082" max="14082" width="19.7265625" style="2" customWidth="1"/>
    <col min="14083" max="14083" width="23.7265625" style="2" bestFit="1" customWidth="1"/>
    <col min="14084" max="14084" width="10.7265625" style="2" customWidth="1"/>
    <col min="14085" max="14089" width="5" style="2" hidden="1" customWidth="1"/>
    <col min="14090" max="14332" width="5" style="2" hidden="1"/>
    <col min="14333" max="14333" width="3.54296875" style="2" customWidth="1"/>
    <col min="14334" max="14334" width="3.453125" style="2" bestFit="1" customWidth="1"/>
    <col min="14335" max="14335" width="40.54296875" style="2" customWidth="1"/>
    <col min="14336" max="14336" width="21.1796875" style="2" customWidth="1"/>
    <col min="14337" max="14337" width="22.81640625" style="2" customWidth="1"/>
    <col min="14338" max="14338" width="19.7265625" style="2" customWidth="1"/>
    <col min="14339" max="14339" width="23.7265625" style="2" bestFit="1" customWidth="1"/>
    <col min="14340" max="14340" width="10.7265625" style="2" customWidth="1"/>
    <col min="14341" max="14345" width="5" style="2" hidden="1" customWidth="1"/>
    <col min="14346" max="14588" width="5" style="2" hidden="1"/>
    <col min="14589" max="14589" width="3.54296875" style="2" customWidth="1"/>
    <col min="14590" max="14590" width="3.453125" style="2" bestFit="1" customWidth="1"/>
    <col min="14591" max="14591" width="40.54296875" style="2" customWidth="1"/>
    <col min="14592" max="14592" width="21.1796875" style="2" customWidth="1"/>
    <col min="14593" max="14593" width="22.81640625" style="2" customWidth="1"/>
    <col min="14594" max="14594" width="19.7265625" style="2" customWidth="1"/>
    <col min="14595" max="14595" width="23.7265625" style="2" bestFit="1" customWidth="1"/>
    <col min="14596" max="14596" width="10.7265625" style="2" customWidth="1"/>
    <col min="14597" max="14601" width="5" style="2" hidden="1" customWidth="1"/>
    <col min="14602" max="14844" width="5" style="2" hidden="1"/>
    <col min="14845" max="14845" width="3.54296875" style="2" customWidth="1"/>
    <col min="14846" max="14846" width="3.453125" style="2" bestFit="1" customWidth="1"/>
    <col min="14847" max="14847" width="40.54296875" style="2" customWidth="1"/>
    <col min="14848" max="14848" width="21.1796875" style="2" customWidth="1"/>
    <col min="14849" max="14849" width="22.81640625" style="2" customWidth="1"/>
    <col min="14850" max="14850" width="19.7265625" style="2" customWidth="1"/>
    <col min="14851" max="14851" width="23.7265625" style="2" bestFit="1" customWidth="1"/>
    <col min="14852" max="14852" width="10.7265625" style="2" customWidth="1"/>
    <col min="14853" max="14857" width="5" style="2" hidden="1" customWidth="1"/>
    <col min="14858" max="15100" width="5" style="2" hidden="1"/>
    <col min="15101" max="15101" width="3.54296875" style="2" customWidth="1"/>
    <col min="15102" max="15102" width="3.453125" style="2" bestFit="1" customWidth="1"/>
    <col min="15103" max="15103" width="40.54296875" style="2" customWidth="1"/>
    <col min="15104" max="15104" width="21.1796875" style="2" customWidth="1"/>
    <col min="15105" max="15105" width="22.81640625" style="2" customWidth="1"/>
    <col min="15106" max="15106" width="19.7265625" style="2" customWidth="1"/>
    <col min="15107" max="15107" width="23.7265625" style="2" bestFit="1" customWidth="1"/>
    <col min="15108" max="15108" width="10.7265625" style="2" customWidth="1"/>
    <col min="15109" max="15113" width="5" style="2" hidden="1" customWidth="1"/>
    <col min="15114" max="15356" width="5" style="2" hidden="1"/>
    <col min="15357" max="15357" width="3.54296875" style="2" customWidth="1"/>
    <col min="15358" max="15358" width="3.453125" style="2" bestFit="1" customWidth="1"/>
    <col min="15359" max="15359" width="40.54296875" style="2" customWidth="1"/>
    <col min="15360" max="15360" width="21.1796875" style="2" customWidth="1"/>
    <col min="15361" max="15361" width="22.81640625" style="2" customWidth="1"/>
    <col min="15362" max="15362" width="19.7265625" style="2" customWidth="1"/>
    <col min="15363" max="15363" width="23.7265625" style="2" bestFit="1" customWidth="1"/>
    <col min="15364" max="15364" width="10.7265625" style="2" customWidth="1"/>
    <col min="15365" max="15369" width="5" style="2" hidden="1" customWidth="1"/>
    <col min="15370" max="15612" width="5" style="2" hidden="1"/>
    <col min="15613" max="15613" width="3.54296875" style="2" customWidth="1"/>
    <col min="15614" max="15614" width="3.453125" style="2" bestFit="1" customWidth="1"/>
    <col min="15615" max="15615" width="40.54296875" style="2" customWidth="1"/>
    <col min="15616" max="15616" width="21.1796875" style="2" customWidth="1"/>
    <col min="15617" max="15617" width="22.81640625" style="2" customWidth="1"/>
    <col min="15618" max="15618" width="19.7265625" style="2" customWidth="1"/>
    <col min="15619" max="15619" width="23.7265625" style="2" bestFit="1" customWidth="1"/>
    <col min="15620" max="15620" width="10.7265625" style="2" customWidth="1"/>
    <col min="15621" max="15625" width="5" style="2" hidden="1" customWidth="1"/>
    <col min="15626" max="15868" width="5" style="2" hidden="1"/>
    <col min="15869" max="15869" width="3.54296875" style="2" customWidth="1"/>
    <col min="15870" max="15870" width="3.453125" style="2" bestFit="1" customWidth="1"/>
    <col min="15871" max="15871" width="40.54296875" style="2" customWidth="1"/>
    <col min="15872" max="15872" width="21.1796875" style="2" customWidth="1"/>
    <col min="15873" max="15873" width="22.81640625" style="2" customWidth="1"/>
    <col min="15874" max="15874" width="19.7265625" style="2" customWidth="1"/>
    <col min="15875" max="15875" width="23.7265625" style="2" bestFit="1" customWidth="1"/>
    <col min="15876" max="15876" width="10.7265625" style="2" customWidth="1"/>
    <col min="15877" max="15881" width="5" style="2" hidden="1" customWidth="1"/>
    <col min="15882" max="16124" width="5" style="2" hidden="1"/>
    <col min="16125" max="16125" width="3.54296875" style="2" customWidth="1"/>
    <col min="16126" max="16126" width="3.453125" style="2" bestFit="1" customWidth="1"/>
    <col min="16127" max="16127" width="40.54296875" style="2" customWidth="1"/>
    <col min="16128" max="16128" width="21.1796875" style="2" customWidth="1"/>
    <col min="16129" max="16129" width="22.81640625" style="2" customWidth="1"/>
    <col min="16130" max="16130" width="19.7265625" style="2" customWidth="1"/>
    <col min="16131" max="16131" width="23.7265625" style="2" bestFit="1" customWidth="1"/>
    <col min="16132" max="16132" width="10.7265625" style="2" customWidth="1"/>
    <col min="16133" max="16137" width="5" style="2" hidden="1" customWidth="1"/>
    <col min="16138" max="16384" width="5" style="2" hidden="1"/>
  </cols>
  <sheetData>
    <row r="1" spans="1:258">
      <c r="A1" s="54"/>
      <c r="B1" s="54"/>
      <c r="C1" s="54"/>
      <c r="D1" s="54"/>
      <c r="E1" s="54"/>
      <c r="F1" s="54"/>
      <c r="G1" s="54"/>
      <c r="H1" s="54"/>
      <c r="I1" s="55"/>
      <c r="J1" s="55"/>
      <c r="K1" s="55"/>
      <c r="L1" s="55"/>
    </row>
    <row r="2" spans="1:258" ht="20">
      <c r="A2" s="54"/>
      <c r="B2" s="54"/>
      <c r="C2" s="11" t="s">
        <v>98</v>
      </c>
      <c r="D2" s="54"/>
      <c r="E2" s="54"/>
      <c r="F2" s="54"/>
      <c r="G2" s="54"/>
      <c r="H2" s="54"/>
      <c r="I2" s="55"/>
      <c r="J2" s="55"/>
      <c r="K2" s="55"/>
      <c r="L2" s="55"/>
    </row>
    <row r="3" spans="1:258" ht="13" thickBot="1">
      <c r="A3" s="54"/>
      <c r="B3" s="54"/>
      <c r="C3" s="54"/>
      <c r="D3" s="54"/>
      <c r="E3" s="54"/>
      <c r="F3" s="54"/>
      <c r="G3" s="54"/>
      <c r="H3" s="54"/>
      <c r="I3" s="55"/>
      <c r="J3" s="55"/>
      <c r="K3" s="55"/>
      <c r="L3" s="55"/>
    </row>
    <row r="4" spans="1:258" ht="13.5" customHeight="1" thickBot="1">
      <c r="A4" s="54"/>
      <c r="B4" s="54"/>
      <c r="C4" s="86" t="s">
        <v>97</v>
      </c>
      <c r="D4" s="87"/>
      <c r="E4" s="87"/>
      <c r="F4" s="88"/>
      <c r="G4" s="54"/>
      <c r="H4" s="54"/>
      <c r="I4" s="55"/>
      <c r="J4" s="55"/>
      <c r="K4" s="55"/>
      <c r="L4" s="55"/>
    </row>
    <row r="5" spans="1:258" ht="13" thickBot="1">
      <c r="A5" s="54"/>
      <c r="B5" s="54"/>
      <c r="C5" s="54"/>
      <c r="D5" s="54"/>
      <c r="E5" s="54"/>
      <c r="F5" s="54"/>
      <c r="G5" s="54"/>
      <c r="H5" s="54"/>
      <c r="I5" s="55"/>
      <c r="J5" s="55"/>
      <c r="K5" s="55"/>
      <c r="L5" s="55"/>
    </row>
    <row r="6" spans="1:258" ht="13.5" thickBot="1">
      <c r="A6" s="54"/>
      <c r="B6" s="54"/>
      <c r="C6" s="82" t="s">
        <v>0</v>
      </c>
      <c r="D6" s="83"/>
      <c r="E6" s="54"/>
      <c r="F6" s="54"/>
      <c r="G6" s="54"/>
      <c r="H6" s="54"/>
      <c r="I6" s="55"/>
      <c r="J6" s="55"/>
      <c r="K6" s="55"/>
      <c r="L6" s="55"/>
    </row>
    <row r="7" spans="1:258">
      <c r="A7" s="54"/>
      <c r="B7" s="54"/>
      <c r="C7" s="20" t="s">
        <v>1</v>
      </c>
      <c r="D7" s="5"/>
      <c r="E7" s="54"/>
      <c r="F7" s="54"/>
      <c r="G7" s="54"/>
      <c r="H7" s="54"/>
      <c r="I7" s="55"/>
      <c r="J7" s="55"/>
      <c r="K7" s="55"/>
      <c r="L7" s="55"/>
    </row>
    <row r="8" spans="1:258">
      <c r="A8" s="54"/>
      <c r="B8" s="54"/>
      <c r="C8" s="20" t="s">
        <v>61</v>
      </c>
      <c r="D8" s="15"/>
      <c r="E8" s="54"/>
      <c r="F8" s="54"/>
      <c r="G8" s="54"/>
      <c r="H8" s="54"/>
      <c r="I8" s="55"/>
      <c r="J8" s="55"/>
      <c r="K8" s="55"/>
      <c r="L8" s="55"/>
    </row>
    <row r="9" spans="1:258">
      <c r="A9" s="54"/>
      <c r="B9" s="54"/>
      <c r="C9" s="21" t="s">
        <v>2</v>
      </c>
      <c r="D9" s="12"/>
      <c r="E9" s="54"/>
      <c r="F9" s="54"/>
      <c r="G9" s="54"/>
      <c r="H9" s="54"/>
      <c r="I9" s="55"/>
      <c r="J9" s="55"/>
      <c r="K9" s="55"/>
      <c r="L9" s="55"/>
    </row>
    <row r="10" spans="1:258" ht="13" thickBot="1">
      <c r="A10" s="54"/>
      <c r="B10" s="54"/>
      <c r="C10" s="22" t="s">
        <v>3</v>
      </c>
      <c r="D10" s="3"/>
      <c r="E10" s="54"/>
      <c r="F10" s="54"/>
      <c r="G10" s="54"/>
      <c r="H10" s="54"/>
      <c r="I10" s="55"/>
      <c r="J10" s="55"/>
      <c r="K10" s="55"/>
      <c r="L10" s="55"/>
    </row>
    <row r="11" spans="1:258" ht="13" thickBot="1">
      <c r="A11" s="54"/>
      <c r="B11" s="54"/>
      <c r="C11" s="9"/>
      <c r="D11" s="9"/>
      <c r="E11" s="9"/>
      <c r="F11" s="9"/>
      <c r="G11" s="9"/>
      <c r="H11" s="9"/>
      <c r="I11" s="4"/>
      <c r="J11" s="4"/>
      <c r="K11" s="4"/>
      <c r="L11" s="4"/>
    </row>
    <row r="12" spans="1:258" ht="13.5" thickBot="1">
      <c r="A12" s="54"/>
      <c r="B12" s="54"/>
      <c r="C12" s="26" t="s">
        <v>4</v>
      </c>
      <c r="D12" s="27" t="s">
        <v>5</v>
      </c>
      <c r="E12" s="9"/>
      <c r="F12" s="9"/>
      <c r="G12" s="9"/>
      <c r="H12" s="9"/>
      <c r="I12" s="4"/>
      <c r="J12" s="4"/>
      <c r="K12" s="4"/>
      <c r="L12" s="4"/>
    </row>
    <row r="13" spans="1:258" ht="15.5">
      <c r="A13" s="54"/>
      <c r="B13" s="16" t="s">
        <v>6</v>
      </c>
      <c r="C13" s="17" t="str">
        <f>C17</f>
        <v>Aanschafprijs incl. op- en inbouw conform PvE</v>
      </c>
      <c r="D13" s="51">
        <f>G21</f>
        <v>0</v>
      </c>
      <c r="E13" s="9"/>
      <c r="F13" s="9"/>
      <c r="G13" s="9"/>
      <c r="H13" s="9"/>
      <c r="I13" s="4"/>
      <c r="J13" s="4"/>
      <c r="K13" s="4"/>
      <c r="L13" s="4"/>
    </row>
    <row r="14" spans="1:258" ht="16" thickBot="1">
      <c r="A14" s="54"/>
      <c r="B14" s="18" t="s">
        <v>7</v>
      </c>
      <c r="C14" s="19" t="str">
        <f>C22</f>
        <v>Onderhoudscontract + Preventief Onderhoud</v>
      </c>
      <c r="D14" s="52">
        <f>G64</f>
        <v>0</v>
      </c>
      <c r="E14" s="9"/>
      <c r="F14" s="9"/>
      <c r="G14" s="9"/>
      <c r="H14" s="9"/>
      <c r="I14" s="4"/>
      <c r="J14" s="4"/>
      <c r="K14" s="4"/>
      <c r="L14" s="4"/>
    </row>
    <row r="15" spans="1:258" ht="23.5" customHeight="1" thickBot="1">
      <c r="A15" s="54"/>
      <c r="B15" s="28" t="s">
        <v>8</v>
      </c>
      <c r="C15" s="30" t="s">
        <v>9</v>
      </c>
      <c r="D15" s="53">
        <f>SUM(D13:D14)</f>
        <v>0</v>
      </c>
      <c r="E15" s="89" t="s">
        <v>10</v>
      </c>
      <c r="F15" s="90"/>
      <c r="G15" s="91"/>
      <c r="H15" s="9"/>
      <c r="I15" s="4"/>
      <c r="J15" s="4"/>
      <c r="K15" s="4"/>
      <c r="L15" s="4"/>
    </row>
    <row r="16" spans="1:258" ht="13" thickBot="1">
      <c r="A16" s="54"/>
      <c r="B16" s="54"/>
      <c r="C16" s="9"/>
      <c r="D16" s="9"/>
      <c r="E16" s="9"/>
      <c r="F16" s="9"/>
      <c r="G16" s="9"/>
      <c r="H16" s="9"/>
      <c r="I16" s="4"/>
      <c r="J16" s="4"/>
      <c r="K16" s="4"/>
      <c r="L16" s="4"/>
      <c r="M16" s="55"/>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row>
    <row r="17" spans="1:258" ht="24" customHeight="1" thickBot="1">
      <c r="A17" s="54"/>
      <c r="B17" s="24" t="s">
        <v>6</v>
      </c>
      <c r="C17" s="25" t="s">
        <v>99</v>
      </c>
      <c r="D17" s="9"/>
      <c r="E17" s="9"/>
      <c r="F17" s="9"/>
      <c r="G17" s="9"/>
      <c r="H17" s="9"/>
      <c r="I17" s="4"/>
      <c r="J17" s="4"/>
      <c r="K17" s="4"/>
      <c r="L17" s="4"/>
      <c r="M17" s="55"/>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row>
    <row r="18" spans="1:258" ht="26.5" thickBot="1">
      <c r="A18" s="54"/>
      <c r="B18" s="10"/>
      <c r="C18" s="82" t="s">
        <v>12</v>
      </c>
      <c r="D18" s="83"/>
      <c r="E18" s="31" t="s">
        <v>63</v>
      </c>
      <c r="F18" s="31" t="s">
        <v>13</v>
      </c>
      <c r="G18" s="31" t="s">
        <v>14</v>
      </c>
      <c r="H18" s="9"/>
      <c r="I18" s="4"/>
      <c r="J18" s="4"/>
      <c r="K18" s="4"/>
      <c r="L18" s="4"/>
      <c r="M18" s="55"/>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row>
    <row r="19" spans="1:258" ht="13" thickBot="1">
      <c r="A19" s="54"/>
      <c r="B19" s="10" t="s">
        <v>102</v>
      </c>
      <c r="C19" s="84" t="s">
        <v>100</v>
      </c>
      <c r="D19" s="85"/>
      <c r="E19" s="56"/>
      <c r="F19" s="57">
        <v>1</v>
      </c>
      <c r="G19" s="58">
        <f>F19*E19</f>
        <v>0</v>
      </c>
      <c r="H19" s="9"/>
      <c r="I19" s="4"/>
      <c r="J19" s="4"/>
      <c r="K19" s="4"/>
      <c r="L19" s="4"/>
      <c r="M19" s="55"/>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row>
    <row r="20" spans="1:258">
      <c r="A20" s="54"/>
      <c r="B20" s="10" t="s">
        <v>104</v>
      </c>
      <c r="C20" s="84" t="s">
        <v>105</v>
      </c>
      <c r="D20" s="85"/>
      <c r="E20" s="56"/>
      <c r="F20" s="57">
        <v>1</v>
      </c>
      <c r="G20" s="58">
        <f>F20*E20</f>
        <v>0</v>
      </c>
      <c r="H20" s="9"/>
      <c r="I20" s="4"/>
      <c r="J20" s="4"/>
      <c r="K20" s="4"/>
      <c r="L20" s="4"/>
      <c r="M20" s="55"/>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row>
    <row r="21" spans="1:258" ht="19.5" customHeight="1" thickBot="1">
      <c r="A21" s="54"/>
      <c r="B21" s="10"/>
      <c r="C21" s="10"/>
      <c r="D21" s="10"/>
      <c r="E21" s="10"/>
      <c r="F21" s="29" t="s">
        <v>15</v>
      </c>
      <c r="G21" s="13">
        <f>SUM(G19:G20)</f>
        <v>0</v>
      </c>
      <c r="H21" s="9"/>
      <c r="I21" s="4"/>
      <c r="J21" s="4"/>
      <c r="K21" s="4"/>
      <c r="L21" s="4"/>
      <c r="M21" s="55"/>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row>
    <row r="22" spans="1:258" ht="31.5" customHeight="1" thickBot="1">
      <c r="A22" s="39"/>
      <c r="B22" s="24" t="s">
        <v>7</v>
      </c>
      <c r="C22" s="25" t="s">
        <v>93</v>
      </c>
      <c r="D22" s="39"/>
      <c r="E22" s="39"/>
      <c r="F22" s="39"/>
      <c r="G22" s="39"/>
      <c r="H22" s="39"/>
      <c r="I22" s="6"/>
      <c r="J22" s="6"/>
      <c r="K22" s="6"/>
      <c r="L22" s="6"/>
      <c r="M22" s="55"/>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row>
    <row r="23" spans="1:258" ht="38">
      <c r="A23" s="54"/>
      <c r="B23" s="10"/>
      <c r="C23" s="50" t="s">
        <v>101</v>
      </c>
      <c r="D23" s="36" t="s">
        <v>94</v>
      </c>
      <c r="E23" s="36" t="s">
        <v>96</v>
      </c>
      <c r="F23" s="36"/>
      <c r="G23" s="37" t="s">
        <v>95</v>
      </c>
      <c r="H23" s="54"/>
      <c r="I23" s="6"/>
      <c r="J23" s="6"/>
      <c r="K23" s="6"/>
      <c r="L23" s="6"/>
      <c r="M23" s="55"/>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row>
    <row r="24" spans="1:258" ht="13">
      <c r="A24" s="54"/>
      <c r="B24" s="10"/>
      <c r="C24" s="76" t="s">
        <v>64</v>
      </c>
      <c r="D24" s="77"/>
      <c r="E24" s="77"/>
      <c r="F24" s="77"/>
      <c r="G24" s="78"/>
      <c r="H24" s="54"/>
      <c r="I24" s="6"/>
      <c r="J24" s="6"/>
      <c r="K24" s="6"/>
      <c r="L24" s="6"/>
      <c r="M24" s="55"/>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row>
    <row r="25" spans="1:258">
      <c r="A25" s="54"/>
      <c r="B25" s="10" t="s">
        <v>16</v>
      </c>
      <c r="C25" s="23" t="s">
        <v>70</v>
      </c>
      <c r="D25" s="79">
        <f>$F$19</f>
        <v>1</v>
      </c>
      <c r="E25" s="59"/>
      <c r="F25" s="80"/>
      <c r="G25" s="81">
        <f>SUM(E25:E27)</f>
        <v>0</v>
      </c>
      <c r="H25" s="54"/>
      <c r="I25" s="6"/>
      <c r="J25" s="6"/>
      <c r="K25" s="6"/>
      <c r="L25" s="6"/>
      <c r="M25" s="55"/>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row>
    <row r="26" spans="1:258">
      <c r="A26" s="54"/>
      <c r="B26" s="10" t="s">
        <v>17</v>
      </c>
      <c r="C26" s="23" t="s">
        <v>71</v>
      </c>
      <c r="D26" s="79"/>
      <c r="E26" s="60"/>
      <c r="F26" s="79"/>
      <c r="G26" s="81"/>
      <c r="H26" s="54"/>
      <c r="I26" s="6"/>
      <c r="J26" s="6"/>
      <c r="K26" s="6"/>
      <c r="L26" s="6"/>
      <c r="M26" s="55"/>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row>
    <row r="27" spans="1:258" ht="13" customHeight="1">
      <c r="A27" s="54"/>
      <c r="B27" s="10" t="s">
        <v>18</v>
      </c>
      <c r="C27" s="38" t="s">
        <v>65</v>
      </c>
      <c r="D27" s="79"/>
      <c r="E27" s="60"/>
      <c r="F27" s="79"/>
      <c r="G27" s="81"/>
      <c r="H27" s="54"/>
      <c r="I27" s="6"/>
      <c r="J27" s="6"/>
      <c r="K27" s="6"/>
      <c r="L27" s="6"/>
      <c r="M27" s="55"/>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row>
    <row r="28" spans="1:258" ht="13">
      <c r="A28" s="54"/>
      <c r="B28" s="10"/>
      <c r="C28" s="76" t="s">
        <v>66</v>
      </c>
      <c r="D28" s="77"/>
      <c r="E28" s="77"/>
      <c r="F28" s="77"/>
      <c r="G28" s="78"/>
      <c r="H28" s="54"/>
      <c r="I28" s="6"/>
      <c r="J28" s="6"/>
      <c r="K28" s="6"/>
      <c r="L28" s="6"/>
      <c r="M28" s="55"/>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row>
    <row r="29" spans="1:258">
      <c r="A29" s="54"/>
      <c r="B29" s="10" t="s">
        <v>19</v>
      </c>
      <c r="C29" s="23" t="s">
        <v>70</v>
      </c>
      <c r="D29" s="79">
        <f t="shared" ref="D29" si="0">$F$19</f>
        <v>1</v>
      </c>
      <c r="E29" s="59"/>
      <c r="F29" s="80"/>
      <c r="G29" s="81">
        <f>SUM(E29:E31)</f>
        <v>0</v>
      </c>
      <c r="H29" s="54"/>
      <c r="I29" s="6"/>
      <c r="J29" s="6"/>
      <c r="K29" s="6"/>
      <c r="L29" s="6"/>
      <c r="M29" s="55"/>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row>
    <row r="30" spans="1:258">
      <c r="A30" s="54"/>
      <c r="B30" s="10" t="s">
        <v>20</v>
      </c>
      <c r="C30" s="23" t="s">
        <v>71</v>
      </c>
      <c r="D30" s="79"/>
      <c r="E30" s="60"/>
      <c r="F30" s="79"/>
      <c r="G30" s="81"/>
      <c r="H30" s="54"/>
      <c r="I30" s="6"/>
      <c r="J30" s="6"/>
      <c r="K30" s="6"/>
      <c r="L30" s="6"/>
      <c r="M30" s="55"/>
    </row>
    <row r="31" spans="1:258">
      <c r="A31" s="54"/>
      <c r="B31" s="10" t="s">
        <v>21</v>
      </c>
      <c r="C31" s="38" t="s">
        <v>65</v>
      </c>
      <c r="D31" s="79"/>
      <c r="E31" s="60"/>
      <c r="F31" s="79"/>
      <c r="G31" s="81"/>
      <c r="H31" s="54"/>
      <c r="I31" s="6"/>
      <c r="J31" s="6"/>
      <c r="K31" s="6"/>
      <c r="L31" s="6"/>
      <c r="M31" s="55"/>
    </row>
    <row r="32" spans="1:258" ht="13">
      <c r="A32" s="54"/>
      <c r="B32" s="10"/>
      <c r="C32" s="76" t="s">
        <v>67</v>
      </c>
      <c r="D32" s="77"/>
      <c r="E32" s="77"/>
      <c r="F32" s="77"/>
      <c r="G32" s="78"/>
      <c r="H32" s="54"/>
      <c r="I32" s="6"/>
      <c r="J32" s="6"/>
      <c r="K32" s="6"/>
      <c r="L32" s="6"/>
      <c r="M32" s="55"/>
    </row>
    <row r="33" spans="1:258">
      <c r="A33" s="54"/>
      <c r="B33" s="10" t="s">
        <v>22</v>
      </c>
      <c r="C33" s="23" t="s">
        <v>70</v>
      </c>
      <c r="D33" s="79">
        <f t="shared" ref="D33" si="1">$F$19</f>
        <v>1</v>
      </c>
      <c r="E33" s="59"/>
      <c r="F33" s="80"/>
      <c r="G33" s="81">
        <f>SUM(E33:E35)</f>
        <v>0</v>
      </c>
      <c r="H33" s="54"/>
      <c r="I33" s="6"/>
      <c r="J33" s="6"/>
      <c r="K33" s="6"/>
      <c r="L33" s="6"/>
      <c r="M33" s="55"/>
    </row>
    <row r="34" spans="1:258">
      <c r="A34" s="54"/>
      <c r="B34" s="10" t="s">
        <v>23</v>
      </c>
      <c r="C34" s="23" t="s">
        <v>71</v>
      </c>
      <c r="D34" s="79"/>
      <c r="E34" s="60"/>
      <c r="F34" s="79"/>
      <c r="G34" s="81"/>
      <c r="H34" s="54"/>
      <c r="I34" s="6"/>
      <c r="J34" s="6"/>
      <c r="K34" s="6"/>
      <c r="L34" s="6"/>
      <c r="M34" s="55"/>
    </row>
    <row r="35" spans="1:258">
      <c r="A35" s="54"/>
      <c r="B35" s="10" t="s">
        <v>24</v>
      </c>
      <c r="C35" s="38" t="s">
        <v>65</v>
      </c>
      <c r="D35" s="79"/>
      <c r="E35" s="60"/>
      <c r="F35" s="79"/>
      <c r="G35" s="81"/>
      <c r="H35" s="54"/>
      <c r="I35" s="6"/>
      <c r="J35" s="6"/>
      <c r="K35" s="6"/>
      <c r="L35" s="6"/>
      <c r="M35" s="55"/>
    </row>
    <row r="36" spans="1:258" ht="13">
      <c r="A36" s="54"/>
      <c r="B36" s="10"/>
      <c r="C36" s="76" t="s">
        <v>68</v>
      </c>
      <c r="D36" s="77"/>
      <c r="E36" s="77"/>
      <c r="F36" s="77"/>
      <c r="G36" s="78"/>
      <c r="H36" s="54"/>
      <c r="I36" s="6"/>
      <c r="J36" s="6"/>
      <c r="K36" s="6"/>
      <c r="L36" s="6"/>
      <c r="M36" s="55"/>
    </row>
    <row r="37" spans="1:258">
      <c r="A37" s="54"/>
      <c r="B37" s="10" t="s">
        <v>25</v>
      </c>
      <c r="C37" s="23" t="s">
        <v>70</v>
      </c>
      <c r="D37" s="79">
        <f t="shared" ref="D37" si="2">$F$19</f>
        <v>1</v>
      </c>
      <c r="E37" s="59"/>
      <c r="F37" s="80"/>
      <c r="G37" s="81">
        <f>SUM(E37:E39)</f>
        <v>0</v>
      </c>
      <c r="H37" s="54"/>
      <c r="I37" s="6"/>
      <c r="J37" s="6"/>
      <c r="K37" s="6"/>
      <c r="L37" s="6"/>
      <c r="M37" s="55"/>
    </row>
    <row r="38" spans="1:258">
      <c r="A38" s="54"/>
      <c r="B38" s="10" t="s">
        <v>26</v>
      </c>
      <c r="C38" s="23" t="s">
        <v>71</v>
      </c>
      <c r="D38" s="79"/>
      <c r="E38" s="60"/>
      <c r="F38" s="79"/>
      <c r="G38" s="81"/>
      <c r="H38" s="54"/>
      <c r="I38" s="6"/>
      <c r="J38" s="6"/>
      <c r="K38" s="6"/>
      <c r="L38" s="6"/>
      <c r="M38" s="55"/>
    </row>
    <row r="39" spans="1:258">
      <c r="A39" s="54"/>
      <c r="B39" s="10" t="s">
        <v>27</v>
      </c>
      <c r="C39" s="38" t="s">
        <v>65</v>
      </c>
      <c r="D39" s="79"/>
      <c r="E39" s="60"/>
      <c r="F39" s="79"/>
      <c r="G39" s="81"/>
      <c r="H39" s="54"/>
      <c r="I39" s="6"/>
      <c r="J39" s="6"/>
      <c r="K39" s="6"/>
      <c r="L39" s="6"/>
      <c r="M39" s="55"/>
    </row>
    <row r="40" spans="1:258" ht="13">
      <c r="A40" s="54"/>
      <c r="B40" s="10"/>
      <c r="C40" s="76" t="s">
        <v>69</v>
      </c>
      <c r="D40" s="77"/>
      <c r="E40" s="77"/>
      <c r="F40" s="77"/>
      <c r="G40" s="78"/>
      <c r="H40" s="54"/>
      <c r="I40" s="6"/>
      <c r="J40" s="6"/>
      <c r="K40" s="6"/>
      <c r="L40" s="6"/>
      <c r="M40" s="55"/>
    </row>
    <row r="41" spans="1:258">
      <c r="A41" s="54"/>
      <c r="B41" s="10" t="s">
        <v>28</v>
      </c>
      <c r="C41" s="23" t="s">
        <v>70</v>
      </c>
      <c r="D41" s="79">
        <f t="shared" ref="D41" si="3">$F$19</f>
        <v>1</v>
      </c>
      <c r="E41" s="59"/>
      <c r="F41" s="80"/>
      <c r="G41" s="81">
        <f>SUM(E41:E43)</f>
        <v>0</v>
      </c>
      <c r="H41" s="54"/>
      <c r="I41" s="6"/>
      <c r="J41" s="6"/>
      <c r="K41" s="6"/>
      <c r="L41" s="6"/>
      <c r="M41" s="55"/>
    </row>
    <row r="42" spans="1:258">
      <c r="A42" s="54"/>
      <c r="B42" s="10" t="s">
        <v>29</v>
      </c>
      <c r="C42" s="23" t="s">
        <v>71</v>
      </c>
      <c r="D42" s="79"/>
      <c r="E42" s="60"/>
      <c r="F42" s="79"/>
      <c r="G42" s="81"/>
      <c r="H42" s="54"/>
      <c r="I42" s="6"/>
      <c r="J42" s="6"/>
      <c r="K42" s="6"/>
      <c r="L42" s="6"/>
      <c r="M42" s="55"/>
    </row>
    <row r="43" spans="1:258">
      <c r="A43" s="54"/>
      <c r="B43" s="10" t="s">
        <v>30</v>
      </c>
      <c r="C43" s="38" t="s">
        <v>65</v>
      </c>
      <c r="D43" s="79"/>
      <c r="E43" s="60"/>
      <c r="F43" s="79"/>
      <c r="G43" s="81"/>
      <c r="H43" s="54"/>
      <c r="I43" s="6"/>
      <c r="J43" s="6"/>
      <c r="K43" s="6"/>
      <c r="L43" s="6"/>
      <c r="M43" s="55"/>
    </row>
    <row r="44" spans="1:258" ht="13">
      <c r="A44" s="54"/>
      <c r="B44" s="10"/>
      <c r="C44" s="76" t="s">
        <v>72</v>
      </c>
      <c r="D44" s="77"/>
      <c r="E44" s="77"/>
      <c r="F44" s="77"/>
      <c r="G44" s="78"/>
      <c r="H44" s="54"/>
      <c r="I44" s="6"/>
      <c r="J44" s="6"/>
      <c r="K44" s="6"/>
      <c r="L44" s="6"/>
      <c r="M44" s="55"/>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row>
    <row r="45" spans="1:258">
      <c r="A45" s="54"/>
      <c r="B45" s="10" t="s">
        <v>77</v>
      </c>
      <c r="C45" s="23" t="s">
        <v>70</v>
      </c>
      <c r="D45" s="79">
        <f>$F$19</f>
        <v>1</v>
      </c>
      <c r="E45" s="59"/>
      <c r="F45" s="80"/>
      <c r="G45" s="81">
        <f>SUM(E45:E47)</f>
        <v>0</v>
      </c>
      <c r="H45" s="54"/>
      <c r="I45" s="6"/>
      <c r="J45" s="6"/>
      <c r="K45" s="6"/>
      <c r="L45" s="6"/>
      <c r="M45" s="55"/>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row>
    <row r="46" spans="1:258">
      <c r="A46" s="54"/>
      <c r="B46" s="10" t="s">
        <v>78</v>
      </c>
      <c r="C46" s="23" t="s">
        <v>71</v>
      </c>
      <c r="D46" s="79"/>
      <c r="E46" s="60"/>
      <c r="F46" s="79"/>
      <c r="G46" s="81"/>
      <c r="H46" s="54"/>
      <c r="I46" s="6"/>
      <c r="J46" s="6"/>
      <c r="K46" s="6"/>
      <c r="L46" s="6"/>
      <c r="M46" s="55"/>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row>
    <row r="47" spans="1:258" ht="13" customHeight="1">
      <c r="A47" s="54"/>
      <c r="B47" s="10" t="s">
        <v>79</v>
      </c>
      <c r="C47" s="38" t="s">
        <v>65</v>
      </c>
      <c r="D47" s="79"/>
      <c r="E47" s="60"/>
      <c r="F47" s="79"/>
      <c r="G47" s="81"/>
      <c r="H47" s="54"/>
      <c r="I47" s="6"/>
      <c r="J47" s="6"/>
      <c r="K47" s="6"/>
      <c r="L47" s="6"/>
      <c r="M47" s="55"/>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row>
    <row r="48" spans="1:258" ht="13">
      <c r="A48" s="54"/>
      <c r="B48" s="10"/>
      <c r="C48" s="76" t="s">
        <v>73</v>
      </c>
      <c r="D48" s="77"/>
      <c r="E48" s="77"/>
      <c r="F48" s="77"/>
      <c r="G48" s="78"/>
      <c r="H48" s="54"/>
      <c r="I48" s="6"/>
      <c r="J48" s="6"/>
      <c r="K48" s="6"/>
      <c r="L48" s="6"/>
      <c r="M48" s="55"/>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row>
    <row r="49" spans="1:258">
      <c r="A49" s="54"/>
      <c r="B49" s="10" t="s">
        <v>80</v>
      </c>
      <c r="C49" s="23" t="s">
        <v>70</v>
      </c>
      <c r="D49" s="79">
        <f t="shared" ref="D49" si="4">$F$19</f>
        <v>1</v>
      </c>
      <c r="E49" s="59"/>
      <c r="F49" s="80"/>
      <c r="G49" s="81">
        <f>SUM(E49:E51)</f>
        <v>0</v>
      </c>
      <c r="H49" s="54"/>
      <c r="I49" s="6"/>
      <c r="J49" s="6"/>
      <c r="K49" s="6"/>
      <c r="L49" s="6"/>
      <c r="M49" s="55"/>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row>
    <row r="50" spans="1:258">
      <c r="A50" s="54"/>
      <c r="B50" s="10" t="s">
        <v>81</v>
      </c>
      <c r="C50" s="23" t="s">
        <v>71</v>
      </c>
      <c r="D50" s="79"/>
      <c r="E50" s="60"/>
      <c r="F50" s="79"/>
      <c r="G50" s="81"/>
      <c r="H50" s="54"/>
      <c r="I50" s="6"/>
      <c r="J50" s="6"/>
      <c r="K50" s="6"/>
      <c r="L50" s="6"/>
      <c r="M50" s="55"/>
    </row>
    <row r="51" spans="1:258">
      <c r="A51" s="54"/>
      <c r="B51" s="10" t="s">
        <v>82</v>
      </c>
      <c r="C51" s="38" t="s">
        <v>65</v>
      </c>
      <c r="D51" s="79"/>
      <c r="E51" s="60"/>
      <c r="F51" s="79"/>
      <c r="G51" s="81"/>
      <c r="H51" s="54"/>
      <c r="I51" s="6"/>
      <c r="J51" s="6"/>
      <c r="K51" s="6"/>
      <c r="L51" s="6"/>
      <c r="M51" s="55"/>
    </row>
    <row r="52" spans="1:258" ht="13">
      <c r="A52" s="54"/>
      <c r="B52" s="10"/>
      <c r="C52" s="76" t="s">
        <v>74</v>
      </c>
      <c r="D52" s="77"/>
      <c r="E52" s="77"/>
      <c r="F52" s="77"/>
      <c r="G52" s="78"/>
      <c r="H52" s="54"/>
      <c r="I52" s="6"/>
      <c r="J52" s="6"/>
      <c r="K52" s="6"/>
      <c r="L52" s="6"/>
      <c r="M52" s="55"/>
    </row>
    <row r="53" spans="1:258">
      <c r="A53" s="54"/>
      <c r="B53" s="10" t="s">
        <v>83</v>
      </c>
      <c r="C53" s="23" t="s">
        <v>70</v>
      </c>
      <c r="D53" s="79">
        <f t="shared" ref="D53" si="5">$F$19</f>
        <v>1</v>
      </c>
      <c r="E53" s="59"/>
      <c r="F53" s="80"/>
      <c r="G53" s="81">
        <f>SUM(E53:E55)</f>
        <v>0</v>
      </c>
      <c r="H53" s="54"/>
      <c r="I53" s="6"/>
      <c r="J53" s="6"/>
      <c r="K53" s="6"/>
      <c r="L53" s="6"/>
      <c r="M53" s="55"/>
    </row>
    <row r="54" spans="1:258">
      <c r="A54" s="54"/>
      <c r="B54" s="10" t="s">
        <v>84</v>
      </c>
      <c r="C54" s="23" t="s">
        <v>71</v>
      </c>
      <c r="D54" s="79"/>
      <c r="E54" s="60"/>
      <c r="F54" s="79"/>
      <c r="G54" s="81"/>
      <c r="H54" s="54"/>
      <c r="I54" s="6"/>
      <c r="J54" s="6"/>
      <c r="K54" s="6"/>
      <c r="L54" s="6"/>
      <c r="M54" s="55"/>
    </row>
    <row r="55" spans="1:258">
      <c r="A55" s="54"/>
      <c r="B55" s="10" t="s">
        <v>85</v>
      </c>
      <c r="C55" s="38" t="s">
        <v>65</v>
      </c>
      <c r="D55" s="79"/>
      <c r="E55" s="60"/>
      <c r="F55" s="79"/>
      <c r="G55" s="81"/>
      <c r="H55" s="54"/>
      <c r="I55" s="6"/>
      <c r="J55" s="6"/>
      <c r="K55" s="6"/>
      <c r="L55" s="6"/>
      <c r="M55" s="55"/>
    </row>
    <row r="56" spans="1:258" ht="13">
      <c r="A56" s="54"/>
      <c r="B56" s="10"/>
      <c r="C56" s="76" t="s">
        <v>75</v>
      </c>
      <c r="D56" s="77"/>
      <c r="E56" s="77"/>
      <c r="F56" s="77"/>
      <c r="G56" s="78"/>
      <c r="H56" s="54"/>
      <c r="I56" s="6"/>
      <c r="J56" s="6"/>
      <c r="K56" s="6"/>
      <c r="L56" s="6"/>
      <c r="M56" s="55"/>
    </row>
    <row r="57" spans="1:258">
      <c r="A57" s="54"/>
      <c r="B57" s="10" t="s">
        <v>86</v>
      </c>
      <c r="C57" s="23" t="s">
        <v>70</v>
      </c>
      <c r="D57" s="79">
        <f t="shared" ref="D57" si="6">$F$19</f>
        <v>1</v>
      </c>
      <c r="E57" s="59"/>
      <c r="F57" s="80"/>
      <c r="G57" s="81">
        <f>SUM(E57:E59)</f>
        <v>0</v>
      </c>
      <c r="H57" s="54"/>
      <c r="I57" s="6"/>
      <c r="J57" s="6"/>
      <c r="K57" s="6"/>
      <c r="L57" s="6"/>
      <c r="M57" s="55"/>
    </row>
    <row r="58" spans="1:258">
      <c r="A58" s="54"/>
      <c r="B58" s="10" t="s">
        <v>87</v>
      </c>
      <c r="C58" s="23" t="s">
        <v>71</v>
      </c>
      <c r="D58" s="79"/>
      <c r="E58" s="60"/>
      <c r="F58" s="79"/>
      <c r="G58" s="81"/>
      <c r="H58" s="54"/>
      <c r="I58" s="6"/>
      <c r="J58" s="6"/>
      <c r="K58" s="6"/>
      <c r="L58" s="6"/>
      <c r="M58" s="55"/>
    </row>
    <row r="59" spans="1:258">
      <c r="A59" s="54"/>
      <c r="B59" s="10" t="s">
        <v>88</v>
      </c>
      <c r="C59" s="38" t="s">
        <v>65</v>
      </c>
      <c r="D59" s="79"/>
      <c r="E59" s="60"/>
      <c r="F59" s="79"/>
      <c r="G59" s="81"/>
      <c r="H59" s="54"/>
      <c r="I59" s="6"/>
      <c r="J59" s="6"/>
      <c r="K59" s="6"/>
      <c r="L59" s="6"/>
      <c r="M59" s="55"/>
    </row>
    <row r="60" spans="1:258" ht="13">
      <c r="A60" s="54"/>
      <c r="B60" s="10"/>
      <c r="C60" s="64" t="s">
        <v>76</v>
      </c>
      <c r="D60" s="65"/>
      <c r="E60" s="65"/>
      <c r="F60" s="65"/>
      <c r="G60" s="66"/>
      <c r="H60" s="54"/>
      <c r="I60" s="6"/>
      <c r="J60" s="6"/>
      <c r="K60" s="6"/>
      <c r="L60" s="6"/>
      <c r="M60" s="55"/>
    </row>
    <row r="61" spans="1:258">
      <c r="A61" s="54"/>
      <c r="B61" s="10" t="s">
        <v>89</v>
      </c>
      <c r="C61" s="23" t="s">
        <v>70</v>
      </c>
      <c r="D61" s="67">
        <f t="shared" ref="D61" si="7">$F$19</f>
        <v>1</v>
      </c>
      <c r="E61" s="59"/>
      <c r="F61" s="70"/>
      <c r="G61" s="73">
        <f>SUM(E61:E63)</f>
        <v>0</v>
      </c>
      <c r="H61" s="54"/>
      <c r="I61" s="6"/>
      <c r="J61" s="6"/>
      <c r="K61" s="6"/>
      <c r="L61" s="6"/>
      <c r="M61" s="55"/>
    </row>
    <row r="62" spans="1:258">
      <c r="A62" s="54"/>
      <c r="B62" s="10" t="s">
        <v>90</v>
      </c>
      <c r="C62" s="23" t="s">
        <v>71</v>
      </c>
      <c r="D62" s="68"/>
      <c r="E62" s="60"/>
      <c r="F62" s="71"/>
      <c r="G62" s="74"/>
      <c r="H62" s="54"/>
      <c r="I62" s="6"/>
      <c r="J62" s="6"/>
      <c r="K62" s="6"/>
      <c r="L62" s="6"/>
      <c r="M62" s="55"/>
    </row>
    <row r="63" spans="1:258">
      <c r="A63" s="54"/>
      <c r="B63" s="10" t="s">
        <v>91</v>
      </c>
      <c r="C63" s="38" t="s">
        <v>65</v>
      </c>
      <c r="D63" s="69"/>
      <c r="E63" s="60"/>
      <c r="F63" s="72"/>
      <c r="G63" s="75"/>
      <c r="H63" s="54"/>
      <c r="I63" s="6"/>
      <c r="J63" s="6"/>
      <c r="K63" s="6"/>
      <c r="L63" s="6"/>
      <c r="M63" s="55"/>
    </row>
    <row r="64" spans="1:258" ht="20.25" customHeight="1" thickBot="1">
      <c r="A64" s="39"/>
      <c r="B64" s="39"/>
      <c r="C64" s="39"/>
      <c r="D64" s="39"/>
      <c r="E64" s="39"/>
      <c r="F64" s="29" t="s">
        <v>31</v>
      </c>
      <c r="G64" s="14">
        <f>G25+G29+G33+G37+G41+G45+G49+G53+G57+G61</f>
        <v>0</v>
      </c>
      <c r="H64" s="39"/>
      <c r="I64" s="6"/>
      <c r="J64" s="6"/>
      <c r="K64" s="6"/>
      <c r="L64" s="6"/>
      <c r="M64" s="55"/>
    </row>
    <row r="65" spans="2:13" s="8" customFormat="1">
      <c r="B65" s="54"/>
      <c r="C65" s="54"/>
      <c r="D65" s="54"/>
      <c r="E65" s="54"/>
      <c r="F65" s="54"/>
      <c r="G65" s="54"/>
      <c r="H65" s="39"/>
      <c r="I65" s="39"/>
      <c r="J65" s="39"/>
      <c r="K65" s="39"/>
      <c r="L65" s="39"/>
      <c r="M65" s="54"/>
    </row>
    <row r="66" spans="2:13" s="8" customFormat="1" ht="13">
      <c r="B66" s="54"/>
      <c r="C66" s="62" t="s">
        <v>55</v>
      </c>
      <c r="D66" s="54"/>
      <c r="E66" s="54"/>
      <c r="F66" s="54"/>
      <c r="G66" s="54"/>
      <c r="H66" s="39"/>
      <c r="I66" s="39"/>
      <c r="J66" s="39"/>
      <c r="K66" s="39"/>
      <c r="L66" s="39"/>
      <c r="M66" s="54"/>
    </row>
    <row r="67" spans="2:13">
      <c r="B67" s="6"/>
      <c r="C67" s="61" t="s">
        <v>56</v>
      </c>
      <c r="D67" s="95"/>
      <c r="E67" s="96"/>
      <c r="F67" s="63"/>
      <c r="G67" s="63"/>
      <c r="H67" s="39"/>
      <c r="I67" s="6"/>
      <c r="J67" s="6"/>
      <c r="K67" s="6"/>
      <c r="L67" s="6"/>
      <c r="M67" s="55"/>
    </row>
    <row r="68" spans="2:13">
      <c r="B68" s="6"/>
      <c r="C68" s="61" t="s">
        <v>57</v>
      </c>
      <c r="D68" s="95"/>
      <c r="E68" s="96"/>
      <c r="F68" s="63"/>
      <c r="G68" s="63"/>
      <c r="H68" s="39"/>
      <c r="I68" s="6"/>
      <c r="J68" s="6"/>
      <c r="K68" s="6"/>
      <c r="L68" s="6"/>
      <c r="M68" s="55"/>
    </row>
    <row r="69" spans="2:13">
      <c r="B69" s="6"/>
      <c r="C69" s="61" t="s">
        <v>58</v>
      </c>
      <c r="D69" s="95"/>
      <c r="E69" s="96"/>
      <c r="F69" s="63"/>
      <c r="G69" s="63"/>
      <c r="H69" s="39"/>
      <c r="I69" s="6"/>
      <c r="J69" s="6"/>
      <c r="K69" s="6"/>
      <c r="L69" s="6"/>
      <c r="M69" s="55"/>
    </row>
    <row r="70" spans="2:13">
      <c r="B70" s="6"/>
      <c r="C70" s="61" t="s">
        <v>59</v>
      </c>
      <c r="D70" s="95"/>
      <c r="E70" s="96"/>
      <c r="F70" s="63"/>
      <c r="G70" s="63"/>
      <c r="H70" s="39"/>
      <c r="I70" s="6"/>
      <c r="J70" s="6"/>
      <c r="K70" s="6"/>
      <c r="L70" s="6"/>
      <c r="M70" s="55"/>
    </row>
    <row r="71" spans="2:13">
      <c r="B71" s="6"/>
      <c r="C71" s="92" t="s">
        <v>60</v>
      </c>
      <c r="D71" s="93"/>
      <c r="E71" s="94"/>
      <c r="F71" s="63"/>
      <c r="G71" s="63"/>
      <c r="H71" s="39"/>
      <c r="I71" s="6"/>
      <c r="J71" s="6"/>
      <c r="K71" s="6"/>
      <c r="L71" s="6"/>
      <c r="M71" s="55"/>
    </row>
    <row r="72" spans="2:13">
      <c r="B72" s="6"/>
      <c r="C72" s="92"/>
      <c r="D72" s="93"/>
      <c r="E72" s="94"/>
      <c r="F72" s="63"/>
      <c r="G72" s="63"/>
      <c r="H72" s="39"/>
      <c r="I72" s="6"/>
      <c r="J72" s="6"/>
      <c r="K72" s="6"/>
      <c r="L72" s="6"/>
      <c r="M72" s="55"/>
    </row>
    <row r="73" spans="2:13">
      <c r="B73" s="6"/>
      <c r="C73" s="92"/>
      <c r="D73" s="93"/>
      <c r="E73" s="94"/>
      <c r="F73" s="63"/>
      <c r="G73" s="63"/>
      <c r="H73" s="39"/>
      <c r="I73" s="6"/>
      <c r="J73" s="6"/>
      <c r="K73" s="6"/>
      <c r="L73" s="6"/>
      <c r="M73" s="55"/>
    </row>
    <row r="74" spans="2:13">
      <c r="B74" s="6"/>
      <c r="C74" s="6"/>
      <c r="D74" s="6"/>
      <c r="E74" s="6"/>
      <c r="F74" s="6"/>
      <c r="G74" s="6"/>
      <c r="H74" s="39"/>
      <c r="I74" s="6"/>
      <c r="J74" s="6"/>
      <c r="K74" s="6"/>
      <c r="L74" s="6"/>
      <c r="M74" s="55"/>
    </row>
    <row r="75" spans="2:13">
      <c r="B75" s="6"/>
      <c r="C75" s="6"/>
      <c r="D75" s="6"/>
      <c r="E75" s="6"/>
      <c r="F75" s="6"/>
      <c r="G75" s="6"/>
      <c r="H75" s="39"/>
      <c r="I75" s="6"/>
      <c r="J75" s="6"/>
      <c r="K75" s="6"/>
      <c r="L75" s="6"/>
      <c r="M75" s="55"/>
    </row>
    <row r="76" spans="2:13" hidden="1">
      <c r="B76" s="6"/>
      <c r="C76" s="6"/>
      <c r="D76" s="6"/>
      <c r="E76" s="6"/>
      <c r="F76" s="6"/>
      <c r="G76" s="6"/>
      <c r="H76" s="39"/>
      <c r="I76" s="6"/>
      <c r="J76" s="6"/>
      <c r="K76" s="6"/>
      <c r="L76" s="6"/>
      <c r="M76" s="55"/>
    </row>
    <row r="77" spans="2:13" hidden="1">
      <c r="B77" s="6"/>
      <c r="C77" s="6"/>
      <c r="D77" s="6"/>
      <c r="E77" s="6"/>
      <c r="F77" s="6"/>
      <c r="G77" s="6"/>
      <c r="H77" s="39"/>
      <c r="I77" s="6"/>
      <c r="J77" s="6"/>
      <c r="K77" s="6"/>
      <c r="L77" s="6"/>
      <c r="M77" s="55"/>
    </row>
    <row r="78" spans="2:13" hidden="1">
      <c r="B78" s="6"/>
      <c r="C78" s="6"/>
      <c r="D78" s="6"/>
      <c r="E78" s="6"/>
      <c r="F78" s="6"/>
      <c r="G78" s="6"/>
      <c r="H78" s="39"/>
      <c r="I78" s="6"/>
      <c r="J78" s="6"/>
      <c r="K78" s="6"/>
      <c r="L78" s="6"/>
      <c r="M78" s="55"/>
    </row>
    <row r="79" spans="2:13" hidden="1">
      <c r="B79" s="6"/>
      <c r="C79" s="6"/>
      <c r="D79" s="6"/>
      <c r="E79" s="6"/>
      <c r="F79" s="6"/>
      <c r="G79" s="6"/>
      <c r="H79" s="39"/>
      <c r="I79" s="6"/>
      <c r="J79" s="6"/>
      <c r="K79" s="6"/>
      <c r="L79" s="6"/>
      <c r="M79" s="55"/>
    </row>
    <row r="80" spans="2:13"/>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sheetData>
  <sheetProtection sheet="1" formatColumns="0" formatRows="0"/>
  <mergeCells count="52">
    <mergeCell ref="C71:C73"/>
    <mergeCell ref="D71:E73"/>
    <mergeCell ref="D67:E67"/>
    <mergeCell ref="D68:E68"/>
    <mergeCell ref="D69:E69"/>
    <mergeCell ref="D70:E70"/>
    <mergeCell ref="C4:F4"/>
    <mergeCell ref="C6:D6"/>
    <mergeCell ref="C24:G24"/>
    <mergeCell ref="G25:G27"/>
    <mergeCell ref="E15:G15"/>
    <mergeCell ref="C20:D20"/>
    <mergeCell ref="C28:G28"/>
    <mergeCell ref="F25:F27"/>
    <mergeCell ref="D25:D27"/>
    <mergeCell ref="C18:D18"/>
    <mergeCell ref="C19:D19"/>
    <mergeCell ref="C40:G40"/>
    <mergeCell ref="D41:D43"/>
    <mergeCell ref="F41:F43"/>
    <mergeCell ref="G41:G43"/>
    <mergeCell ref="F29:F31"/>
    <mergeCell ref="D29:D31"/>
    <mergeCell ref="G29:G31"/>
    <mergeCell ref="D37:D39"/>
    <mergeCell ref="F37:F39"/>
    <mergeCell ref="G37:G39"/>
    <mergeCell ref="C32:G32"/>
    <mergeCell ref="C36:G36"/>
    <mergeCell ref="D33:D35"/>
    <mergeCell ref="F33:F35"/>
    <mergeCell ref="G33:G35"/>
    <mergeCell ref="C44:G44"/>
    <mergeCell ref="D45:D47"/>
    <mergeCell ref="F45:F47"/>
    <mergeCell ref="G45:G47"/>
    <mergeCell ref="C48:G48"/>
    <mergeCell ref="D49:D51"/>
    <mergeCell ref="F49:F51"/>
    <mergeCell ref="G49:G51"/>
    <mergeCell ref="C52:G52"/>
    <mergeCell ref="D53:D55"/>
    <mergeCell ref="F53:F55"/>
    <mergeCell ref="G53:G55"/>
    <mergeCell ref="C60:G60"/>
    <mergeCell ref="D61:D63"/>
    <mergeCell ref="F61:F63"/>
    <mergeCell ref="G61:G63"/>
    <mergeCell ref="C56:G56"/>
    <mergeCell ref="D57:D59"/>
    <mergeCell ref="F57:F59"/>
    <mergeCell ref="G57:G59"/>
  </mergeCells>
  <dataValidations disablePrompts="1" count="1">
    <dataValidation operator="lessThanOrEqual" allowBlank="1" showInputMessage="1" showErrorMessage="1" sqref="E26 E30 E34 E38 E42 E46 E50 E54 E58 E62" xr:uid="{00000000-0002-0000-0000-000000000000}"/>
  </dataValidations>
  <pageMargins left="0.25" right="0.25" top="0.75" bottom="0.75" header="0.3" footer="0.3"/>
  <pageSetup paperSize="8"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L18"/>
  <sheetViews>
    <sheetView zoomScale="145" zoomScaleNormal="145" workbookViewId="0">
      <selection activeCell="B18" sqref="B18"/>
    </sheetView>
  </sheetViews>
  <sheetFormatPr defaultRowHeight="12.5"/>
  <cols>
    <col min="1" max="1" width="4" style="6" bestFit="1" customWidth="1"/>
    <col min="2" max="2" width="98.1796875" style="6" customWidth="1"/>
    <col min="3" max="256" width="9.1796875" style="6"/>
    <col min="257" max="257" width="4" style="6" bestFit="1" customWidth="1"/>
    <col min="258" max="258" width="98.1796875" style="6" customWidth="1"/>
    <col min="259" max="512" width="9.1796875" style="6"/>
    <col min="513" max="513" width="4" style="6" bestFit="1" customWidth="1"/>
    <col min="514" max="514" width="98.1796875" style="6" customWidth="1"/>
    <col min="515" max="768" width="9.1796875" style="6"/>
    <col min="769" max="769" width="4" style="6" bestFit="1" customWidth="1"/>
    <col min="770" max="770" width="98.1796875" style="6" customWidth="1"/>
    <col min="771" max="1024" width="9.1796875" style="6"/>
    <col min="1025" max="1025" width="4" style="6" bestFit="1" customWidth="1"/>
    <col min="1026" max="1026" width="98.1796875" style="6" customWidth="1"/>
    <col min="1027" max="1280" width="9.1796875" style="6"/>
    <col min="1281" max="1281" width="4" style="6" bestFit="1" customWidth="1"/>
    <col min="1282" max="1282" width="98.1796875" style="6" customWidth="1"/>
    <col min="1283" max="1536" width="9.1796875" style="6"/>
    <col min="1537" max="1537" width="4" style="6" bestFit="1" customWidth="1"/>
    <col min="1538" max="1538" width="98.1796875" style="6" customWidth="1"/>
    <col min="1539" max="1792" width="9.1796875" style="6"/>
    <col min="1793" max="1793" width="4" style="6" bestFit="1" customWidth="1"/>
    <col min="1794" max="1794" width="98.1796875" style="6" customWidth="1"/>
    <col min="1795" max="2048" width="9.1796875" style="6"/>
    <col min="2049" max="2049" width="4" style="6" bestFit="1" customWidth="1"/>
    <col min="2050" max="2050" width="98.1796875" style="6" customWidth="1"/>
    <col min="2051" max="2304" width="9.1796875" style="6"/>
    <col min="2305" max="2305" width="4" style="6" bestFit="1" customWidth="1"/>
    <col min="2306" max="2306" width="98.1796875" style="6" customWidth="1"/>
    <col min="2307" max="2560" width="9.1796875" style="6"/>
    <col min="2561" max="2561" width="4" style="6" bestFit="1" customWidth="1"/>
    <col min="2562" max="2562" width="98.1796875" style="6" customWidth="1"/>
    <col min="2563" max="2816" width="9.1796875" style="6"/>
    <col min="2817" max="2817" width="4" style="6" bestFit="1" customWidth="1"/>
    <col min="2818" max="2818" width="98.1796875" style="6" customWidth="1"/>
    <col min="2819" max="3072" width="9.1796875" style="6"/>
    <col min="3073" max="3073" width="4" style="6" bestFit="1" customWidth="1"/>
    <col min="3074" max="3074" width="98.1796875" style="6" customWidth="1"/>
    <col min="3075" max="3328" width="9.1796875" style="6"/>
    <col min="3329" max="3329" width="4" style="6" bestFit="1" customWidth="1"/>
    <col min="3330" max="3330" width="98.1796875" style="6" customWidth="1"/>
    <col min="3331" max="3584" width="9.1796875" style="6"/>
    <col min="3585" max="3585" width="4" style="6" bestFit="1" customWidth="1"/>
    <col min="3586" max="3586" width="98.1796875" style="6" customWidth="1"/>
    <col min="3587" max="3840" width="9.1796875" style="6"/>
    <col min="3841" max="3841" width="4" style="6" bestFit="1" customWidth="1"/>
    <col min="3842" max="3842" width="98.1796875" style="6" customWidth="1"/>
    <col min="3843" max="4096" width="9.1796875" style="6"/>
    <col min="4097" max="4097" width="4" style="6" bestFit="1" customWidth="1"/>
    <col min="4098" max="4098" width="98.1796875" style="6" customWidth="1"/>
    <col min="4099" max="4352" width="9.1796875" style="6"/>
    <col min="4353" max="4353" width="4" style="6" bestFit="1" customWidth="1"/>
    <col min="4354" max="4354" width="98.1796875" style="6" customWidth="1"/>
    <col min="4355" max="4608" width="9.1796875" style="6"/>
    <col min="4609" max="4609" width="4" style="6" bestFit="1" customWidth="1"/>
    <col min="4610" max="4610" width="98.1796875" style="6" customWidth="1"/>
    <col min="4611" max="4864" width="9.1796875" style="6"/>
    <col min="4865" max="4865" width="4" style="6" bestFit="1" customWidth="1"/>
    <col min="4866" max="4866" width="98.1796875" style="6" customWidth="1"/>
    <col min="4867" max="5120" width="9.1796875" style="6"/>
    <col min="5121" max="5121" width="4" style="6" bestFit="1" customWidth="1"/>
    <col min="5122" max="5122" width="98.1796875" style="6" customWidth="1"/>
    <col min="5123" max="5376" width="9.1796875" style="6"/>
    <col min="5377" max="5377" width="4" style="6" bestFit="1" customWidth="1"/>
    <col min="5378" max="5378" width="98.1796875" style="6" customWidth="1"/>
    <col min="5379" max="5632" width="9.1796875" style="6"/>
    <col min="5633" max="5633" width="4" style="6" bestFit="1" customWidth="1"/>
    <col min="5634" max="5634" width="98.1796875" style="6" customWidth="1"/>
    <col min="5635" max="5888" width="9.1796875" style="6"/>
    <col min="5889" max="5889" width="4" style="6" bestFit="1" customWidth="1"/>
    <col min="5890" max="5890" width="98.1796875" style="6" customWidth="1"/>
    <col min="5891" max="6144" width="9.1796875" style="6"/>
    <col min="6145" max="6145" width="4" style="6" bestFit="1" customWidth="1"/>
    <col min="6146" max="6146" width="98.1796875" style="6" customWidth="1"/>
    <col min="6147" max="6400" width="9.1796875" style="6"/>
    <col min="6401" max="6401" width="4" style="6" bestFit="1" customWidth="1"/>
    <col min="6402" max="6402" width="98.1796875" style="6" customWidth="1"/>
    <col min="6403" max="6656" width="9.1796875" style="6"/>
    <col min="6657" max="6657" width="4" style="6" bestFit="1" customWidth="1"/>
    <col min="6658" max="6658" width="98.1796875" style="6" customWidth="1"/>
    <col min="6659" max="6912" width="9.1796875" style="6"/>
    <col min="6913" max="6913" width="4" style="6" bestFit="1" customWidth="1"/>
    <col min="6914" max="6914" width="98.1796875" style="6" customWidth="1"/>
    <col min="6915" max="7168" width="9.1796875" style="6"/>
    <col min="7169" max="7169" width="4" style="6" bestFit="1" customWidth="1"/>
    <col min="7170" max="7170" width="98.1796875" style="6" customWidth="1"/>
    <col min="7171" max="7424" width="9.1796875" style="6"/>
    <col min="7425" max="7425" width="4" style="6" bestFit="1" customWidth="1"/>
    <col min="7426" max="7426" width="98.1796875" style="6" customWidth="1"/>
    <col min="7427" max="7680" width="9.1796875" style="6"/>
    <col min="7681" max="7681" width="4" style="6" bestFit="1" customWidth="1"/>
    <col min="7682" max="7682" width="98.1796875" style="6" customWidth="1"/>
    <col min="7683" max="7936" width="9.1796875" style="6"/>
    <col min="7937" max="7937" width="4" style="6" bestFit="1" customWidth="1"/>
    <col min="7938" max="7938" width="98.1796875" style="6" customWidth="1"/>
    <col min="7939" max="8192" width="9.1796875" style="6"/>
    <col min="8193" max="8193" width="4" style="6" bestFit="1" customWidth="1"/>
    <col min="8194" max="8194" width="98.1796875" style="6" customWidth="1"/>
    <col min="8195" max="8448" width="9.1796875" style="6"/>
    <col min="8449" max="8449" width="4" style="6" bestFit="1" customWidth="1"/>
    <col min="8450" max="8450" width="98.1796875" style="6" customWidth="1"/>
    <col min="8451" max="8704" width="9.1796875" style="6"/>
    <col min="8705" max="8705" width="4" style="6" bestFit="1" customWidth="1"/>
    <col min="8706" max="8706" width="98.1796875" style="6" customWidth="1"/>
    <col min="8707" max="8960" width="9.1796875" style="6"/>
    <col min="8961" max="8961" width="4" style="6" bestFit="1" customWidth="1"/>
    <col min="8962" max="8962" width="98.1796875" style="6" customWidth="1"/>
    <col min="8963" max="9216" width="9.1796875" style="6"/>
    <col min="9217" max="9217" width="4" style="6" bestFit="1" customWidth="1"/>
    <col min="9218" max="9218" width="98.1796875" style="6" customWidth="1"/>
    <col min="9219" max="9472" width="9.1796875" style="6"/>
    <col min="9473" max="9473" width="4" style="6" bestFit="1" customWidth="1"/>
    <col min="9474" max="9474" width="98.1796875" style="6" customWidth="1"/>
    <col min="9475" max="9728" width="9.1796875" style="6"/>
    <col min="9729" max="9729" width="4" style="6" bestFit="1" customWidth="1"/>
    <col min="9730" max="9730" width="98.1796875" style="6" customWidth="1"/>
    <col min="9731" max="9984" width="9.1796875" style="6"/>
    <col min="9985" max="9985" width="4" style="6" bestFit="1" customWidth="1"/>
    <col min="9986" max="9986" width="98.1796875" style="6" customWidth="1"/>
    <col min="9987" max="10240" width="9.1796875" style="6"/>
    <col min="10241" max="10241" width="4" style="6" bestFit="1" customWidth="1"/>
    <col min="10242" max="10242" width="98.1796875" style="6" customWidth="1"/>
    <col min="10243" max="10496" width="9.1796875" style="6"/>
    <col min="10497" max="10497" width="4" style="6" bestFit="1" customWidth="1"/>
    <col min="10498" max="10498" width="98.1796875" style="6" customWidth="1"/>
    <col min="10499" max="10752" width="9.1796875" style="6"/>
    <col min="10753" max="10753" width="4" style="6" bestFit="1" customWidth="1"/>
    <col min="10754" max="10754" width="98.1796875" style="6" customWidth="1"/>
    <col min="10755" max="11008" width="9.1796875" style="6"/>
    <col min="11009" max="11009" width="4" style="6" bestFit="1" customWidth="1"/>
    <col min="11010" max="11010" width="98.1796875" style="6" customWidth="1"/>
    <col min="11011" max="11264" width="9.1796875" style="6"/>
    <col min="11265" max="11265" width="4" style="6" bestFit="1" customWidth="1"/>
    <col min="11266" max="11266" width="98.1796875" style="6" customWidth="1"/>
    <col min="11267" max="11520" width="9.1796875" style="6"/>
    <col min="11521" max="11521" width="4" style="6" bestFit="1" customWidth="1"/>
    <col min="11522" max="11522" width="98.1796875" style="6" customWidth="1"/>
    <col min="11523" max="11776" width="9.1796875" style="6"/>
    <col min="11777" max="11777" width="4" style="6" bestFit="1" customWidth="1"/>
    <col min="11778" max="11778" width="98.1796875" style="6" customWidth="1"/>
    <col min="11779" max="12032" width="9.1796875" style="6"/>
    <col min="12033" max="12033" width="4" style="6" bestFit="1" customWidth="1"/>
    <col min="12034" max="12034" width="98.1796875" style="6" customWidth="1"/>
    <col min="12035" max="12288" width="9.1796875" style="6"/>
    <col min="12289" max="12289" width="4" style="6" bestFit="1" customWidth="1"/>
    <col min="12290" max="12290" width="98.1796875" style="6" customWidth="1"/>
    <col min="12291" max="12544" width="9.1796875" style="6"/>
    <col min="12545" max="12545" width="4" style="6" bestFit="1" customWidth="1"/>
    <col min="12546" max="12546" width="98.1796875" style="6" customWidth="1"/>
    <col min="12547" max="12800" width="9.1796875" style="6"/>
    <col min="12801" max="12801" width="4" style="6" bestFit="1" customWidth="1"/>
    <col min="12802" max="12802" width="98.1796875" style="6" customWidth="1"/>
    <col min="12803" max="13056" width="9.1796875" style="6"/>
    <col min="13057" max="13057" width="4" style="6" bestFit="1" customWidth="1"/>
    <col min="13058" max="13058" width="98.1796875" style="6" customWidth="1"/>
    <col min="13059" max="13312" width="9.1796875" style="6"/>
    <col min="13313" max="13313" width="4" style="6" bestFit="1" customWidth="1"/>
    <col min="13314" max="13314" width="98.1796875" style="6" customWidth="1"/>
    <col min="13315" max="13568" width="9.1796875" style="6"/>
    <col min="13569" max="13569" width="4" style="6" bestFit="1" customWidth="1"/>
    <col min="13570" max="13570" width="98.1796875" style="6" customWidth="1"/>
    <col min="13571" max="13824" width="9.1796875" style="6"/>
    <col min="13825" max="13825" width="4" style="6" bestFit="1" customWidth="1"/>
    <col min="13826" max="13826" width="98.1796875" style="6" customWidth="1"/>
    <col min="13827" max="14080" width="9.1796875" style="6"/>
    <col min="14081" max="14081" width="4" style="6" bestFit="1" customWidth="1"/>
    <col min="14082" max="14082" width="98.1796875" style="6" customWidth="1"/>
    <col min="14083" max="14336" width="9.1796875" style="6"/>
    <col min="14337" max="14337" width="4" style="6" bestFit="1" customWidth="1"/>
    <col min="14338" max="14338" width="98.1796875" style="6" customWidth="1"/>
    <col min="14339" max="14592" width="9.1796875" style="6"/>
    <col min="14593" max="14593" width="4" style="6" bestFit="1" customWidth="1"/>
    <col min="14594" max="14594" width="98.1796875" style="6" customWidth="1"/>
    <col min="14595" max="14848" width="9.1796875" style="6"/>
    <col min="14849" max="14849" width="4" style="6" bestFit="1" customWidth="1"/>
    <col min="14850" max="14850" width="98.1796875" style="6" customWidth="1"/>
    <col min="14851" max="15104" width="9.1796875" style="6"/>
    <col min="15105" max="15105" width="4" style="6" bestFit="1" customWidth="1"/>
    <col min="15106" max="15106" width="98.1796875" style="6" customWidth="1"/>
    <col min="15107" max="15360" width="9.1796875" style="6"/>
    <col min="15361" max="15361" width="4" style="6" bestFit="1" customWidth="1"/>
    <col min="15362" max="15362" width="98.1796875" style="6" customWidth="1"/>
    <col min="15363" max="15616" width="9.1796875" style="6"/>
    <col min="15617" max="15617" width="4" style="6" bestFit="1" customWidth="1"/>
    <col min="15618" max="15618" width="98.1796875" style="6" customWidth="1"/>
    <col min="15619" max="15872" width="9.1796875" style="6"/>
    <col min="15873" max="15873" width="4" style="6" bestFit="1" customWidth="1"/>
    <col min="15874" max="15874" width="98.1796875" style="6" customWidth="1"/>
    <col min="15875" max="16128" width="9.1796875" style="6"/>
    <col min="16129" max="16129" width="4" style="6" bestFit="1" customWidth="1"/>
    <col min="16130" max="16130" width="98.1796875" style="6" customWidth="1"/>
    <col min="16131" max="16384" width="9.1796875" style="6"/>
  </cols>
  <sheetData>
    <row r="1" spans="1:12" ht="20">
      <c r="A1" s="39"/>
      <c r="B1" s="11" t="s">
        <v>32</v>
      </c>
      <c r="C1" s="97"/>
      <c r="D1" s="97"/>
      <c r="E1" s="97"/>
      <c r="F1" s="97"/>
      <c r="G1" s="97"/>
      <c r="H1" s="7"/>
      <c r="I1" s="7"/>
      <c r="J1" s="7"/>
      <c r="K1" s="7"/>
      <c r="L1" s="7"/>
    </row>
    <row r="2" spans="1:12" ht="15.5" thickBot="1">
      <c r="A2" s="39"/>
      <c r="B2" s="40"/>
      <c r="C2" s="7"/>
      <c r="D2" s="7"/>
      <c r="E2" s="7"/>
      <c r="F2" s="7"/>
      <c r="G2" s="7"/>
      <c r="H2" s="7"/>
      <c r="I2" s="7"/>
      <c r="J2" s="7"/>
      <c r="K2" s="7"/>
      <c r="L2" s="7"/>
    </row>
    <row r="3" spans="1:12" ht="13">
      <c r="A3" s="41"/>
      <c r="B3" s="42" t="s">
        <v>33</v>
      </c>
      <c r="C3" s="7"/>
      <c r="D3" s="7"/>
      <c r="E3" s="7"/>
      <c r="F3" s="7"/>
      <c r="G3" s="7"/>
      <c r="H3" s="7"/>
      <c r="I3" s="7"/>
      <c r="J3" s="7"/>
      <c r="K3" s="7"/>
      <c r="L3" s="7"/>
    </row>
    <row r="4" spans="1:12" ht="37.5">
      <c r="A4" s="43">
        <v>1</v>
      </c>
      <c r="B4" s="44" t="s">
        <v>34</v>
      </c>
      <c r="C4" s="7"/>
      <c r="D4" s="7"/>
      <c r="E4" s="7"/>
      <c r="F4" s="7"/>
      <c r="G4" s="7"/>
      <c r="H4" s="7"/>
      <c r="I4" s="7"/>
      <c r="J4" s="7"/>
      <c r="K4" s="7"/>
      <c r="L4" s="7"/>
    </row>
    <row r="5" spans="1:12">
      <c r="A5" s="43">
        <v>2</v>
      </c>
      <c r="B5" s="44" t="s">
        <v>103</v>
      </c>
      <c r="C5" s="7"/>
      <c r="D5" s="7"/>
      <c r="E5" s="7"/>
      <c r="F5" s="7"/>
      <c r="G5" s="7"/>
      <c r="H5" s="7"/>
      <c r="I5" s="7"/>
      <c r="J5" s="7"/>
      <c r="K5" s="7"/>
      <c r="L5" s="7"/>
    </row>
    <row r="6" spans="1:12">
      <c r="A6" s="43">
        <v>3</v>
      </c>
      <c r="B6" s="44" t="s">
        <v>35</v>
      </c>
      <c r="C6" s="7"/>
      <c r="D6" s="7"/>
      <c r="E6" s="7"/>
      <c r="F6" s="7"/>
      <c r="G6" s="7"/>
      <c r="H6" s="7"/>
      <c r="I6" s="7"/>
      <c r="J6" s="7"/>
      <c r="K6" s="7"/>
      <c r="L6" s="7"/>
    </row>
    <row r="7" spans="1:12">
      <c r="A7" s="43"/>
      <c r="B7" s="44" t="s">
        <v>36</v>
      </c>
      <c r="C7" s="7"/>
      <c r="D7" s="7"/>
      <c r="E7" s="7"/>
      <c r="F7" s="7"/>
      <c r="G7" s="7"/>
      <c r="H7" s="7"/>
      <c r="I7" s="7"/>
      <c r="J7" s="7"/>
      <c r="K7" s="7"/>
      <c r="L7" s="7"/>
    </row>
    <row r="8" spans="1:12">
      <c r="A8" s="43"/>
      <c r="B8" s="44" t="s">
        <v>37</v>
      </c>
      <c r="C8" s="7"/>
      <c r="D8" s="7"/>
      <c r="E8" s="7"/>
      <c r="F8" s="7"/>
      <c r="G8" s="7"/>
      <c r="H8" s="7"/>
      <c r="I8" s="7"/>
      <c r="J8" s="7"/>
      <c r="K8" s="7"/>
      <c r="L8" s="7"/>
    </row>
    <row r="9" spans="1:12">
      <c r="A9" s="43">
        <v>4</v>
      </c>
      <c r="B9" s="44" t="s">
        <v>38</v>
      </c>
      <c r="C9" s="7"/>
      <c r="D9" s="7"/>
      <c r="E9" s="7"/>
      <c r="F9" s="7"/>
      <c r="G9" s="7"/>
      <c r="H9" s="7"/>
      <c r="I9" s="7"/>
      <c r="J9" s="7"/>
      <c r="K9" s="7"/>
      <c r="L9" s="7"/>
    </row>
    <row r="10" spans="1:12">
      <c r="A10" s="43">
        <v>5</v>
      </c>
      <c r="B10" s="44" t="s">
        <v>39</v>
      </c>
      <c r="C10" s="7"/>
      <c r="D10" s="7"/>
      <c r="E10" s="7"/>
      <c r="F10" s="7"/>
      <c r="G10" s="7"/>
      <c r="H10" s="7"/>
      <c r="I10" s="7"/>
      <c r="J10" s="7"/>
      <c r="K10" s="7"/>
      <c r="L10" s="7"/>
    </row>
    <row r="11" spans="1:12" ht="13" thickBot="1">
      <c r="A11" s="45">
        <v>6</v>
      </c>
      <c r="B11" s="46" t="s">
        <v>62</v>
      </c>
      <c r="C11" s="7"/>
      <c r="D11" s="7"/>
      <c r="E11" s="7"/>
      <c r="F11" s="7"/>
      <c r="G11" s="7"/>
      <c r="H11" s="7"/>
      <c r="I11" s="7"/>
      <c r="J11" s="7"/>
      <c r="K11" s="7"/>
      <c r="L11" s="7"/>
    </row>
    <row r="12" spans="1:12" ht="13">
      <c r="A12" s="47"/>
      <c r="B12" s="42" t="s">
        <v>40</v>
      </c>
      <c r="C12" s="7"/>
      <c r="D12" s="7"/>
      <c r="E12" s="7"/>
      <c r="F12" s="7"/>
      <c r="G12" s="7"/>
      <c r="H12" s="7"/>
      <c r="I12" s="7"/>
      <c r="J12" s="7"/>
      <c r="K12" s="7"/>
      <c r="L12" s="7"/>
    </row>
    <row r="13" spans="1:12" ht="13">
      <c r="A13" s="43" t="s">
        <v>41</v>
      </c>
      <c r="B13" s="48" t="s">
        <v>11</v>
      </c>
      <c r="C13" s="7"/>
      <c r="D13" s="7"/>
      <c r="E13" s="7"/>
      <c r="F13" s="7"/>
      <c r="G13" s="7"/>
      <c r="H13" s="7"/>
      <c r="I13" s="7"/>
      <c r="J13" s="7"/>
      <c r="K13" s="7"/>
      <c r="L13" s="7"/>
    </row>
    <row r="14" spans="1:12" ht="25">
      <c r="A14" s="43">
        <v>1</v>
      </c>
      <c r="B14" s="44" t="s">
        <v>107</v>
      </c>
      <c r="C14" s="7"/>
      <c r="D14" s="7"/>
      <c r="E14" s="7"/>
      <c r="F14" s="7"/>
      <c r="G14" s="7"/>
      <c r="H14" s="7"/>
      <c r="I14" s="7"/>
      <c r="J14" s="7"/>
      <c r="K14" s="7"/>
      <c r="L14" s="7"/>
    </row>
    <row r="15" spans="1:12" ht="25">
      <c r="A15" s="43">
        <v>2</v>
      </c>
      <c r="B15" s="44" t="s">
        <v>106</v>
      </c>
      <c r="C15" s="7"/>
      <c r="D15" s="7"/>
      <c r="E15" s="7"/>
      <c r="F15" s="7"/>
      <c r="G15" s="7"/>
      <c r="H15" s="7"/>
      <c r="I15" s="7"/>
      <c r="J15" s="7"/>
      <c r="K15" s="7"/>
      <c r="L15" s="7"/>
    </row>
    <row r="16" spans="1:12" ht="13">
      <c r="A16" s="43" t="s">
        <v>42</v>
      </c>
      <c r="B16" s="48" t="s">
        <v>43</v>
      </c>
      <c r="C16" s="7"/>
      <c r="D16" s="7"/>
      <c r="E16" s="7"/>
      <c r="F16" s="7"/>
      <c r="G16" s="7"/>
      <c r="H16" s="7"/>
      <c r="I16" s="7"/>
      <c r="J16" s="7"/>
      <c r="K16" s="7"/>
      <c r="L16" s="7"/>
    </row>
    <row r="17" spans="1:12" ht="25">
      <c r="A17" s="43"/>
      <c r="B17" s="49" t="s">
        <v>108</v>
      </c>
      <c r="C17" s="7"/>
      <c r="D17" s="7"/>
      <c r="E17" s="7"/>
      <c r="F17" s="7"/>
      <c r="G17" s="7"/>
      <c r="H17" s="7"/>
      <c r="I17" s="7"/>
      <c r="J17" s="7"/>
      <c r="K17" s="7"/>
      <c r="L17" s="7"/>
    </row>
    <row r="18" spans="1:12">
      <c r="B18" s="49" t="s">
        <v>92</v>
      </c>
    </row>
  </sheetData>
  <mergeCells count="1">
    <mergeCell ref="C1:G1"/>
  </mergeCells>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
  <sheetViews>
    <sheetView workbookViewId="0">
      <selection activeCell="I4" sqref="I4"/>
    </sheetView>
  </sheetViews>
  <sheetFormatPr defaultRowHeight="12.5"/>
  <cols>
    <col min="3" max="3" width="11.7265625" customWidth="1"/>
    <col min="4" max="4" width="12.26953125" customWidth="1"/>
    <col min="5" max="5" width="13.26953125" customWidth="1"/>
  </cols>
  <sheetData>
    <row r="1" spans="1:5" ht="13" thickBot="1">
      <c r="A1" t="s">
        <v>44</v>
      </c>
    </row>
    <row r="2" spans="1:5" ht="13.5" thickBot="1">
      <c r="A2" s="32" t="s">
        <v>45</v>
      </c>
      <c r="B2" s="33" t="s">
        <v>12</v>
      </c>
      <c r="C2" s="33" t="s">
        <v>46</v>
      </c>
      <c r="D2" s="33" t="s">
        <v>47</v>
      </c>
      <c r="E2" s="33" t="s">
        <v>48</v>
      </c>
    </row>
    <row r="3" spans="1:5" ht="13" thickBot="1">
      <c r="A3" s="98">
        <v>1</v>
      </c>
      <c r="B3" s="34" t="s">
        <v>49</v>
      </c>
      <c r="C3" s="34" t="s">
        <v>50</v>
      </c>
      <c r="D3" s="35">
        <v>150000</v>
      </c>
      <c r="E3" s="35">
        <v>190000</v>
      </c>
    </row>
    <row r="4" spans="1:5" ht="13" thickBot="1">
      <c r="A4" s="99"/>
      <c r="B4" s="34"/>
      <c r="C4" s="34" t="s">
        <v>51</v>
      </c>
      <c r="D4" s="35">
        <v>210000</v>
      </c>
      <c r="E4" s="35">
        <v>270000</v>
      </c>
    </row>
    <row r="5" spans="1:5" ht="13" thickBot="1">
      <c r="A5" s="98">
        <v>2</v>
      </c>
      <c r="B5" s="34" t="s">
        <v>52</v>
      </c>
      <c r="C5" s="34" t="s">
        <v>50</v>
      </c>
      <c r="D5" s="35">
        <v>185000</v>
      </c>
      <c r="E5" s="35">
        <v>235000</v>
      </c>
    </row>
    <row r="6" spans="1:5" ht="13" thickBot="1">
      <c r="A6" s="100"/>
      <c r="B6" s="34"/>
      <c r="C6" s="34" t="s">
        <v>51</v>
      </c>
      <c r="D6" s="35">
        <v>265000</v>
      </c>
      <c r="E6" s="35">
        <v>325000</v>
      </c>
    </row>
    <row r="7" spans="1:5" ht="13" thickBot="1">
      <c r="A7" s="100"/>
      <c r="B7" s="34" t="s">
        <v>53</v>
      </c>
      <c r="C7" s="34" t="s">
        <v>51</v>
      </c>
      <c r="D7" s="35">
        <v>305000</v>
      </c>
      <c r="E7" s="35">
        <v>365000</v>
      </c>
    </row>
    <row r="8" spans="1:5" ht="13" thickBot="1">
      <c r="A8" s="99"/>
      <c r="B8" s="34" t="s">
        <v>54</v>
      </c>
      <c r="C8" s="34" t="s">
        <v>51</v>
      </c>
      <c r="D8" s="35">
        <v>415000</v>
      </c>
      <c r="E8" s="35">
        <v>485000</v>
      </c>
    </row>
  </sheetData>
  <mergeCells count="2">
    <mergeCell ref="A3:A4"/>
    <mergeCell ref="A5:A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ef5865-a982-42aa-8640-9d4286765ef6" xsi:nil="true"/>
    <lcf76f155ced4ddcb4097134ff3c332f xmlns="639eb8bf-7c88-4f14-a88f-f823487ec62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295A67F375C947953981FD7C4C28D8" ma:contentTypeVersion="15" ma:contentTypeDescription="Create a new document." ma:contentTypeScope="" ma:versionID="c7d11b6e06304b234c6024f4fd5ddddc">
  <xsd:schema xmlns:xsd="http://www.w3.org/2001/XMLSchema" xmlns:xs="http://www.w3.org/2001/XMLSchema" xmlns:p="http://schemas.microsoft.com/office/2006/metadata/properties" xmlns:ns2="feef5865-a982-42aa-8640-9d4286765ef6" xmlns:ns3="639eb8bf-7c88-4f14-a88f-f823487ec62e" xmlns:ns4="1a8d28e3-2941-4fde-947f-8a1984f33e10" targetNamespace="http://schemas.microsoft.com/office/2006/metadata/properties" ma:root="true" ma:fieldsID="12f06b745f242638465d78a9ce5fa7d3" ns2:_="" ns3:_="" ns4:_="">
    <xsd:import namespace="feef5865-a982-42aa-8640-9d4286765ef6"/>
    <xsd:import namespace="639eb8bf-7c88-4f14-a88f-f823487ec62e"/>
    <xsd:import namespace="1a8d28e3-2941-4fde-947f-8a1984f33e1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4:SharedWithUsers" minOccurs="0"/>
                <xsd:element ref="ns4:SharedWithDetail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4" nillable="true" ma:displayName="Taxonomy Catch All Column" ma:hidden="true" ma:list="{5bb36f19-aa02-4796-a2db-1e0c46cc8b6a}" ma:internalName="TaxCatchAll" ma:showField="CatchAllData" ma:web="1a8d28e3-2941-4fde-947f-8a1984f33e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39eb8bf-7c88-4f14-a88f-f823487ec62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a8d28e3-2941-4fde-947f-8a1984f33e10"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F5235E6-2E5D-465E-9418-2240EE8A904B}">
  <ds:schemaRefs>
    <ds:schemaRef ds:uri="http://schemas.microsoft.com/sharepoint/v3/contenttype/forms"/>
  </ds:schemaRefs>
</ds:datastoreItem>
</file>

<file path=customXml/itemProps2.xml><?xml version="1.0" encoding="utf-8"?>
<ds:datastoreItem xmlns:ds="http://schemas.openxmlformats.org/officeDocument/2006/customXml" ds:itemID="{B4C0868D-ADA1-42A9-BB8E-BF33ED87FC0B}">
  <ds:schemaRefs>
    <ds:schemaRef ds:uri="http://schemas.microsoft.com/office/2006/metadata/properties"/>
    <ds:schemaRef ds:uri="http://schemas.microsoft.com/office/infopath/2007/PartnerControls"/>
    <ds:schemaRef ds:uri="feef5865-a982-42aa-8640-9d4286765ef6"/>
    <ds:schemaRef ds:uri="639eb8bf-7c88-4f14-a88f-f823487ec62e"/>
  </ds:schemaRefs>
</ds:datastoreItem>
</file>

<file path=customXml/itemProps3.xml><?xml version="1.0" encoding="utf-8"?>
<ds:datastoreItem xmlns:ds="http://schemas.openxmlformats.org/officeDocument/2006/customXml" ds:itemID="{DCC3AE18-1BA7-47BE-9FBE-E54003AF91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639eb8bf-7c88-4f14-a88f-f823487ec62e"/>
    <ds:schemaRef ds:uri="1a8d28e3-2941-4fde-947f-8a1984f33e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76AC695-D7B6-48AC-A101-76D74FDEC32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Aanbiedingsbegroting</vt:lpstr>
      <vt:lpstr>Toelichting</vt:lpstr>
      <vt:lpstr>bandbreedte prijzen</vt:lpstr>
      <vt:lpstr>Aanbiedingsbegroting!Afdrukbereik</vt:lpstr>
      <vt:lpstr>Toelichting!Afdrukbereik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Arno.Odijk@prorail.nl</dc:creator>
  <cp:keywords/>
  <dc:description/>
  <cp:lastModifiedBy>Odijk, A.A.G. (Arno)</cp:lastModifiedBy>
  <cp:revision/>
  <cp:lastPrinted>2023-03-14T12:20:48Z</cp:lastPrinted>
  <dcterms:created xsi:type="dcterms:W3CDTF">2019-10-24T05:54:08Z</dcterms:created>
  <dcterms:modified xsi:type="dcterms:W3CDTF">2023-03-16T15:56:25Z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0x01010025295A67F375C947953981FD7C4C28D8</vt:lpwstr>
  </property>
  <property fmtid="{D5CDD505-2E9C-101B-9397-08002B2CF9AE}" pid="3" name="MSIP_Label_24e57bac-d225-40fb-8a9e-62b5be587a96_Enabled">
    <vt:lpwstr>true</vt:lpwstr>
  </property>
  <property fmtid="{D5CDD505-2E9C-101B-9397-08002B2CF9AE}" pid="4" name="MSIP_Label_24e57bac-d225-40fb-8a9e-62b5be587a96_SetDate">
    <vt:lpwstr>2022-04-21T08:06:00Z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119766ad-47e1-424b-9ec0-f2d922ebc799</vt:lpwstr>
  </property>
  <property fmtid="{D5CDD505-2E9C-101B-9397-08002B2CF9AE}" pid="9" name="MSIP_Label_24e57bac-d225-40fb-8a9e-62b5be587a96_ContentBits">
    <vt:lpwstr>0</vt:lpwstr>
  </property>
  <property fmtid="{D5CDD505-2E9C-101B-9397-08002B2CF9AE}" pid="10" name="MediaServiceImageTags">
    <vt:lpwstr/>
  </property>
</Properties>
</file>