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ridonline.sharepoint.com/teams/RIVPRJNieuwFinancieelSysteem-AanbestedingNFSRIDorganisaties/Shared Documents/Aanbesteding NFS RID organisaties/concepten voor publicatie/Feedback op stukken/reactie vanuit Boudewijn en Daan/aangepaste document nav commentaren/"/>
    </mc:Choice>
  </mc:AlternateContent>
  <xr:revisionPtr revIDLastSave="36" documentId="8_{C1F1C822-DD21-45C6-B150-DD3DD9DA407E}" xr6:coauthVersionLast="47" xr6:coauthVersionMax="47" xr10:uidLastSave="{6018BC42-DEDB-46A3-8488-930AE6FAD5B5}"/>
  <bookViews>
    <workbookView xWindow="-110" yWindow="-110" windowWidth="19420" windowHeight="10420" activeTab="1" xr2:uid="{C3F63693-BB81-40FD-A5B2-8B81C0880E18}"/>
  </bookViews>
  <sheets>
    <sheet name="Basisgegevens organisaties" sheetId="1" r:id="rId1"/>
    <sheet name="Koppelingen binnen scope" sheetId="3" r:id="rId2"/>
  </sheets>
  <definedNames>
    <definedName name="_xlnm._FilterDatabase" localSheetId="1" hidden="1">'Koppelingen binnen scope'!$C$2:$M$36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 i="1" l="1"/>
  <c r="G13" i="1"/>
</calcChain>
</file>

<file path=xl/sharedStrings.xml><?xml version="1.0" encoding="utf-8"?>
<sst xmlns="http://schemas.openxmlformats.org/spreadsheetml/2006/main" count="267" uniqueCount="133">
  <si>
    <t>Toelichting</t>
  </si>
  <si>
    <t>Baarn</t>
  </si>
  <si>
    <t>Utrechtse Heuvelrug</t>
  </si>
  <si>
    <t>Regionale Sociale Dienst</t>
  </si>
  <si>
    <t>Wijk bij Duurstede</t>
  </si>
  <si>
    <t>Bunnik</t>
  </si>
  <si>
    <t>Algemeen</t>
  </si>
  <si>
    <t>Huidige leverancier</t>
  </si>
  <si>
    <t xml:space="preserve">Key2Financien / Centric </t>
  </si>
  <si>
    <t>Unit4 / Decade</t>
  </si>
  <si>
    <t>Civision / PinkRoccade</t>
  </si>
  <si>
    <t>Unit4</t>
  </si>
  <si>
    <t>Bijzonderheden</t>
  </si>
  <si>
    <t>Live-gang zou eventueel eerder dan 2024 kunnen plaatsvinden</t>
  </si>
  <si>
    <t>Voert de administratie voor de RID, en is dus onderdeel van de implementatie</t>
  </si>
  <si>
    <t>Voert de administratie voor BBS, en is dus onderdeel van de implementatie</t>
  </si>
  <si>
    <t>Live-gang zou eventueel eerder dan 2026 kunnen plaatsvinden</t>
  </si>
  <si>
    <t>Gewenste Livegangdatum</t>
  </si>
  <si>
    <t>1-1-2025</t>
  </si>
  <si>
    <t>1-1-2024</t>
  </si>
  <si>
    <t>1-1-2026</t>
  </si>
  <si>
    <t>Gebruikers</t>
  </si>
  <si>
    <t>Functioneel beheerders</t>
  </si>
  <si>
    <t>Meest uitgebreide gebruik, inclusief inrichten rollen en bevoegdheden</t>
  </si>
  <si>
    <t>Medewerkers financieel beheer en debiteuren/crediteuren /Financieel adviseur</t>
  </si>
  <si>
    <t>Budgethouder en budgetbeheerder</t>
  </si>
  <si>
    <t>Koppelingen</t>
  </si>
  <si>
    <t>(zie tabblad 2)</t>
  </si>
  <si>
    <t xml:space="preserve">Youforce (Visma Raet) </t>
  </si>
  <si>
    <t xml:space="preserve">Salarissen verzamelboeking </t>
  </si>
  <si>
    <t xml:space="preserve">Declaraties medewerkers verzamelboeking </t>
  </si>
  <si>
    <t>JCCKAS</t>
  </si>
  <si>
    <t>Moor</t>
  </si>
  <si>
    <t>CSV koppeling</t>
  </si>
  <si>
    <t>BNG bankieren</t>
  </si>
  <si>
    <t>E-nota's</t>
  </si>
  <si>
    <t>Kofax</t>
  </si>
  <si>
    <t>Kas ontvangsten Burgerzaken</t>
  </si>
  <si>
    <t>Key2Begraven</t>
  </si>
  <si>
    <t>Soest/BBS</t>
  </si>
  <si>
    <t>Karmac</t>
  </si>
  <si>
    <t>Cognos</t>
  </si>
  <si>
    <t>Salarisverzamenboekingen - Van en naar Salarisadministratie (SW bedrijf van BIGA BV)</t>
  </si>
  <si>
    <t>Zaaksysteem.nl</t>
  </si>
  <si>
    <t>AFAS HR</t>
  </si>
  <si>
    <t>JCC betalen</t>
  </si>
  <si>
    <t>x</t>
  </si>
  <si>
    <t>Declaraties medewerkers verzamelboeking 
WbD: Memoriaal wordt handmatig in gelezen</t>
  </si>
  <si>
    <t>Salarissen verzamelboeking 
WbD: Memoriaal wordt handmatig in gelezen</t>
  </si>
  <si>
    <t>n.v.t.</t>
  </si>
  <si>
    <t>Salaris Gemak - Exact MKB BV</t>
  </si>
  <si>
    <t>de Bilt: JNL koppeling
Soest: CSV koppeling
WbD: Kassa .jnl bestand dat via koppelmodule in K2F wordt ingelezen</t>
  </si>
  <si>
    <t>Key2Betalen</t>
  </si>
  <si>
    <t>TXT koppeling
WbD: handmatige factuur, geen koppeling</t>
  </si>
  <si>
    <t>Centric Suite voor Sociaal Domein</t>
  </si>
  <si>
    <t>MT940  / CAMT.053</t>
  </si>
  <si>
    <t>Betaaloverzichten (sepa)
WbD: Webservicekoppeling EB-match, werkt momenteel niet. Verwerken binnenkomende betalingen debiteuren uit BNG, uitgaande crediteuren betalingen uit Key2F. 
BNK: Verwerken binnenkomende betalingen debiteuren uit BNG, uitgaande crediteuren betalingen uit FIS</t>
  </si>
  <si>
    <t>Toelichting  
Gewenste situatie</t>
  </si>
  <si>
    <t>Type koppeling (huidige situatie)</t>
  </si>
  <si>
    <t>Koppeling met</t>
  </si>
  <si>
    <t>indien van toepassing</t>
  </si>
  <si>
    <t>Onderdelen van de uitvraag buiten scope</t>
  </si>
  <si>
    <t xml:space="preserve">- activa
- reserves en voorzieningen 
- projectenadministratie 
- geldleningen </t>
  </si>
  <si>
    <t xml:space="preserve">n.v.t. </t>
  </si>
  <si>
    <t>- Projectenadministratie</t>
  </si>
  <si>
    <r>
      <t xml:space="preserve">Onderdelen van de uitvraag buiten scope </t>
    </r>
    <r>
      <rPr>
        <b/>
        <sz val="11"/>
        <color theme="1"/>
        <rFont val="Calibri"/>
        <family val="2"/>
        <scheme val="minor"/>
      </rPr>
      <t>Subadministratie</t>
    </r>
  </si>
  <si>
    <t>de Bilt/RID</t>
  </si>
  <si>
    <t>Koppelingen per samenwerkende organisatie</t>
  </si>
  <si>
    <t>Basisigegevens per samenwerkende organisatie</t>
  </si>
  <si>
    <t>Accomodatieverhuur (accomodatieverhuur.nl)</t>
  </si>
  <si>
    <t>v20221122</t>
  </si>
  <si>
    <t>Belastingen</t>
  </si>
  <si>
    <t>BghU: Gemeentelijke belastingen OZB, rioolheffing, afvalstoffenheffing</t>
  </si>
  <si>
    <t>BSR:Gemeentelijke belastingen OZB, rioolheffing, afvalstoffenheffing</t>
  </si>
  <si>
    <t>VrIS:journalen via Belastingpakket; gemeentebelastingen</t>
  </si>
  <si>
    <t>Zaakgericht werken</t>
  </si>
  <si>
    <t xml:space="preserve">HRM 
Salaris </t>
  </si>
  <si>
    <t>Facilitair</t>
  </si>
  <si>
    <t>Bankieren</t>
  </si>
  <si>
    <t>Powerbrowser ( VT&amp;H domein zaaksysteem)</t>
  </si>
  <si>
    <t>Begraafplaatsadministratie</t>
  </si>
  <si>
    <t>Betalen</t>
  </si>
  <si>
    <t xml:space="preserve">Zorgned
</t>
  </si>
  <si>
    <t>Sociaal domein 
Uitgaven sociaal domein voorzieningen</t>
  </si>
  <si>
    <t>Inkoopfacturen</t>
  </si>
  <si>
    <t>Rapportages</t>
  </si>
  <si>
    <t xml:space="preserve">journalen via Suite </t>
  </si>
  <si>
    <t>Openbare ruimte</t>
  </si>
  <si>
    <t>CRM</t>
  </si>
  <si>
    <t>Omschrijving huidige situatie</t>
  </si>
  <si>
    <t xml:space="preserve">Management informatie </t>
  </si>
  <si>
    <t xml:space="preserve">Koppeling naar rapportagetool </t>
  </si>
  <si>
    <t>Rapportage tool is een geprogrammeerd excel bestand, vullen vindt nu plaats op basis van datadump van begroting (incl begrotingswijzigingen en boekingsregels)
De rapportage tool maakt geen deel uit van Key2Finance, het is apart gebouwd en wordt gevuld dmv een dump uit Key en prognoses opgebouwd buiten Key</t>
  </si>
  <si>
    <t>Rapportagesysteem - Batch-verwerking</t>
  </si>
  <si>
    <t xml:space="preserve">CSV koppeling
</t>
  </si>
  <si>
    <t xml:space="preserve">
WbD: Handmatige memoriaal import, betaalbestand word geleverd door Binding
Overigen: semi-automatisch csv bestand</t>
  </si>
  <si>
    <t>Geen actuele koppelingen in gebruik</t>
  </si>
  <si>
    <r>
      <rPr>
        <b/>
        <sz val="11"/>
        <color theme="1"/>
        <rFont val="Calibri"/>
        <family val="2"/>
        <scheme val="minor"/>
      </rPr>
      <t>Baarn</t>
    </r>
    <r>
      <rPr>
        <sz val="11"/>
        <color theme="1"/>
        <rFont val="Calibri"/>
        <family val="2"/>
        <scheme val="minor"/>
      </rPr>
      <t xml:space="preserve">: Een koppeling gewenst, zodat het zaaksysteem als DMS functioneert voor het financieel systeem
</t>
    </r>
    <r>
      <rPr>
        <b/>
        <sz val="11"/>
        <color theme="1"/>
        <rFont val="Calibri"/>
        <family val="2"/>
        <scheme val="minor"/>
      </rPr>
      <t>de Bilt/Wbd</t>
    </r>
    <r>
      <rPr>
        <sz val="11"/>
        <color theme="1"/>
        <rFont val="Calibri"/>
        <family val="2"/>
        <scheme val="minor"/>
      </rPr>
      <t>: Een csv koppeling gewenst en reeds in ontwikkeling  voor leges (omgevings)vergunnningen</t>
    </r>
  </si>
  <si>
    <t xml:space="preserve">Leges omgevingsvergunningen </t>
  </si>
  <si>
    <t>planning/reservering verhuur sportaccomodatie ruimtes</t>
  </si>
  <si>
    <t>inlezen XML-bestanden</t>
  </si>
  <si>
    <t xml:space="preserve">StUF </t>
  </si>
  <si>
    <t>Importeren inkoopfacturen 
output naar financieel systeem: XML plus PDF</t>
  </si>
  <si>
    <t>Basisregistratie Handelsregister (HR)</t>
  </si>
  <si>
    <t>StUF-BG</t>
  </si>
  <si>
    <t>Basisregistratie Personen</t>
  </si>
  <si>
    <t>Soort  gegevens</t>
  </si>
  <si>
    <t xml:space="preserve">Serviceslaag commonground - gebouwd op openzaak (minimaal zgw-api ) </t>
  </si>
  <si>
    <t>Geen koppeling aanwezig</t>
  </si>
  <si>
    <t>Rapportagesysteem</t>
  </si>
  <si>
    <t>Upload van txt  bestand met pdf's</t>
  </si>
  <si>
    <t xml:space="preserve">Karmac ontvangt pdf's van GUH en stuurt txt. bestanden + pdf's terug. 
Financieel systeem haalt txt bestand + pdf's op via filetransfer (filezilla) 
(Crediteuren inclusief parameters)
</t>
  </si>
  <si>
    <t>GUH &amp; WbD: Koppeling via gegevensmakelaar van Pinkroccade
Baarn:  Koppeling via Neuron ESB
De Bilt: Koppeling via Key2DDS</t>
  </si>
  <si>
    <t>incl. koppeling GBA-V voor niet-ingezetenen, via Key2DD, gegevensmakelaar of Neuron ESB</t>
  </si>
  <si>
    <t>geen koppeling</t>
  </si>
  <si>
    <t xml:space="preserve">Er wordt een excel (csv) handmatig ingelezen. </t>
  </si>
  <si>
    <t xml:space="preserve">Importen inkoopfacturen: XML-bestanden </t>
  </si>
  <si>
    <t>E-facturen (via aansluiting op Peppol netwerk)</t>
  </si>
  <si>
    <t>In ontwikkeling: Uitgaande facturen via Peppol netwerk</t>
  </si>
  <si>
    <t>Verkoopfacturen</t>
  </si>
  <si>
    <t>Straatwerk. Handmatig inlezen van een csv bestand</t>
  </si>
  <si>
    <t>Een module van Centric om de digitale facturen (in pfd formaat) te importeren in het financiële systeem.  In Kofax worden de facturen voorbewerkt en DIS4FIS importeert de bestanden in het financieel systeem.</t>
  </si>
  <si>
    <t>Overig</t>
  </si>
  <si>
    <t xml:space="preserve">Inzien, printen en mailen van documenten. Export (Key2finacien) en import (MDU), doormiddel van CTC-bestand. </t>
  </si>
  <si>
    <r>
      <t>Dagafschriften/ rekenafschriften(minimaal MT9</t>
    </r>
    <r>
      <rPr>
        <sz val="11"/>
        <color rgb="FFFF0000"/>
        <rFont val="Calibri"/>
        <family val="2"/>
        <scheme val="minor"/>
      </rPr>
      <t>4</t>
    </r>
    <r>
      <rPr>
        <sz val="11"/>
        <color theme="1"/>
        <rFont val="Calibri"/>
        <family val="2"/>
        <scheme val="minor"/>
      </rPr>
      <t>0)</t>
    </r>
  </si>
  <si>
    <t xml:space="preserve">LIAS </t>
  </si>
  <si>
    <t xml:space="preserve">Pepperflow:Uitlezen van Key2-DB gaat via Key2DB=&gt;ODBC=&gt;Pepperflow Connector=&gt;Pepperflow API.
 Excel gaat via &lt;Map met excel-files&gt; =&gt; Pepperflow Connector=&gt;Pepperflow API </t>
  </si>
  <si>
    <t>Haal-Centraal (API)</t>
  </si>
  <si>
    <r>
      <t>SST/BBS: Geen koppeling op dit mome</t>
    </r>
    <r>
      <rPr>
        <sz val="11"/>
        <rFont val="Calibri"/>
        <family val="2"/>
        <scheme val="minor"/>
      </rPr>
      <t>nt. Haal-Centraal (API)</t>
    </r>
  </si>
  <si>
    <t>Tezza (Met Alfresco als DMS)</t>
  </si>
  <si>
    <r>
      <t>SOEST + De Bilt: Koppeling via Key2DDS
GUH &amp; Wb</t>
    </r>
    <r>
      <rPr>
        <sz val="11"/>
        <rFont val="Calibri"/>
        <family val="2"/>
        <scheme val="minor"/>
      </rPr>
      <t xml:space="preserve">D: Koppeling via Makelaarsuite </t>
    </r>
    <r>
      <rPr>
        <sz val="11"/>
        <color theme="1"/>
        <rFont val="Calibri"/>
        <family val="2"/>
        <scheme val="minor"/>
      </rPr>
      <t>van Pinkroccade
Baarn: Koppeling via Neuron ESB</t>
    </r>
  </si>
  <si>
    <r>
      <t xml:space="preserve">Budgethouder en budgetbeheerder t.b.v. </t>
    </r>
    <r>
      <rPr>
        <b/>
        <sz val="11"/>
        <color theme="1"/>
        <rFont val="Calibri"/>
        <family val="2"/>
        <scheme val="minor"/>
      </rPr>
      <t>Subadministratie (lees RID en BBS)</t>
    </r>
  </si>
  <si>
    <t xml:space="preserve">Afhandelen van workflows (waaronder inkomende facturen, correctieboekingen en goedkeuren van verplichtingen, etc), het aanmaken van verplichtingen, opvragen van budgetinformatie en onderliggende documenten (zoals facturen).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</si>
</sst>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6"/>
      <color theme="1"/>
      <name val="Calibri"/>
      <family val="2"/>
      <scheme val="minor"/>
    </font>
    <font>
      <sz val="11"/>
      <color rgb="FFFF0000"/>
      <name val="Calibri"/>
      <family val="2"/>
      <scheme val="minor"/>
    </font>
    <font>
      <strike/>
      <sz val="11"/>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49" fontId="0" fillId="0" borderId="0" xfId="0" applyNumberFormat="1" applyAlignment="1">
      <alignment wrapText="1"/>
    </xf>
    <xf numFmtId="49" fontId="1" fillId="0" borderId="0" xfId="0" applyNumberFormat="1" applyFont="1" applyAlignment="1">
      <alignment wrapText="1"/>
    </xf>
    <xf numFmtId="49" fontId="1" fillId="2" borderId="0" xfId="0" applyNumberFormat="1" applyFont="1" applyFill="1" applyAlignment="1">
      <alignment wrapText="1"/>
    </xf>
    <xf numFmtId="49" fontId="0" fillId="2" borderId="0" xfId="0" applyNumberFormat="1" applyFill="1" applyAlignment="1">
      <alignment wrapText="1"/>
    </xf>
    <xf numFmtId="49" fontId="1" fillId="3" borderId="0" xfId="0" applyNumberFormat="1" applyFont="1" applyFill="1" applyAlignment="1">
      <alignment wrapText="1"/>
    </xf>
    <xf numFmtId="49" fontId="0" fillId="0" borderId="0" xfId="0" applyNumberFormat="1" applyAlignment="1">
      <alignment horizontal="center" wrapText="1"/>
    </xf>
    <xf numFmtId="49" fontId="1" fillId="2" borderId="0" xfId="0" applyNumberFormat="1" applyFont="1" applyFill="1" applyAlignment="1">
      <alignment horizontal="center" wrapText="1"/>
    </xf>
    <xf numFmtId="1" fontId="0" fillId="0" borderId="0" xfId="0" applyNumberFormat="1" applyAlignment="1">
      <alignment horizontal="center" wrapText="1"/>
    </xf>
    <xf numFmtId="49" fontId="0" fillId="0" borderId="0" xfId="0" applyNumberFormat="1" applyAlignment="1">
      <alignment horizontal="left" wrapText="1"/>
    </xf>
    <xf numFmtId="0" fontId="0" fillId="0" borderId="0" xfId="0" applyAlignment="1">
      <alignment horizontal="center" wrapText="1"/>
    </xf>
    <xf numFmtId="0" fontId="1" fillId="3" borderId="0" xfId="0" applyFont="1" applyFill="1"/>
    <xf numFmtId="0" fontId="1" fillId="3" borderId="0" xfId="0" applyFont="1" applyFill="1" applyAlignment="1">
      <alignment wrapText="1"/>
    </xf>
    <xf numFmtId="49" fontId="2" fillId="0" borderId="0" xfId="0" applyNumberFormat="1" applyFont="1" applyAlignment="1">
      <alignment wrapText="1"/>
    </xf>
    <xf numFmtId="0" fontId="0" fillId="0" borderId="1" xfId="0" applyBorder="1" applyAlignment="1">
      <alignment wrapText="1"/>
    </xf>
    <xf numFmtId="0" fontId="0" fillId="0" borderId="1" xfId="0" applyBorder="1" applyAlignment="1">
      <alignment vertical="center" wrapText="1"/>
    </xf>
    <xf numFmtId="49" fontId="0" fillId="0" borderId="1" xfId="0" applyNumberFormat="1" applyBorder="1" applyAlignment="1">
      <alignment wrapText="1"/>
    </xf>
    <xf numFmtId="0" fontId="0" fillId="0" borderId="1" xfId="0" applyBorder="1" applyAlignment="1">
      <alignment vertical="top" wrapText="1"/>
    </xf>
    <xf numFmtId="0" fontId="0" fillId="0" borderId="0" xfId="0" applyAlignment="1">
      <alignment wrapText="1"/>
    </xf>
    <xf numFmtId="0" fontId="1" fillId="3" borderId="0" xfId="0" applyFont="1" applyFill="1" applyAlignment="1">
      <alignment horizontal="left" wrapText="1"/>
    </xf>
    <xf numFmtId="0" fontId="0" fillId="0" borderId="0" xfId="0" applyAlignment="1">
      <alignment vertical="center" wrapText="1"/>
    </xf>
    <xf numFmtId="0" fontId="0" fillId="0" borderId="0" xfId="0" applyAlignment="1">
      <alignment horizontal="left" wrapText="1"/>
    </xf>
    <xf numFmtId="0" fontId="5" fillId="0" borderId="1" xfId="0" applyFont="1" applyBorder="1" applyAlignment="1">
      <alignment wrapText="1"/>
    </xf>
    <xf numFmtId="0" fontId="4" fillId="0" borderId="1" xfId="0" applyFont="1" applyBorder="1" applyAlignment="1">
      <alignment wrapText="1"/>
    </xf>
    <xf numFmtId="0" fontId="5" fillId="0" borderId="1" xfId="0" applyFont="1" applyBorder="1" applyAlignment="1">
      <alignment vertical="center" wrapText="1"/>
    </xf>
    <xf numFmtId="49" fontId="2" fillId="0" borderId="0" xfId="0" applyNumberFormat="1" applyFont="1" applyAlignment="1">
      <alignment horizontal="left" vertical="justify"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wrapText="1"/>
    </xf>
    <xf numFmtId="0" fontId="0" fillId="0" borderId="9" xfId="0" applyBorder="1" applyAlignment="1">
      <alignment horizontal="center" wrapText="1"/>
    </xf>
    <xf numFmtId="0" fontId="0" fillId="0" borderId="1" xfId="0" applyBorder="1" applyAlignment="1">
      <alignment horizontal="center" wrapText="1"/>
    </xf>
  </cellXfs>
  <cellStyles count="1">
    <cellStyle name="Standaard"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434C9-0305-4021-9FF8-5A0ED6158FCD}">
  <sheetPr>
    <pageSetUpPr fitToPage="1"/>
  </sheetPr>
  <dimension ref="A1:I15"/>
  <sheetViews>
    <sheetView zoomScale="55" zoomScaleNormal="55" workbookViewId="0">
      <pane xSplit="2" ySplit="3" topLeftCell="C8" activePane="bottomRight" state="frozen"/>
      <selection pane="topRight" activeCell="C1" sqref="C1"/>
      <selection pane="bottomLeft" activeCell="A4" sqref="A4"/>
      <selection pane="bottomRight" activeCell="B23" sqref="B23"/>
    </sheetView>
  </sheetViews>
  <sheetFormatPr defaultColWidth="8.7265625" defaultRowHeight="14.5" x14ac:dyDescent="0.35"/>
  <cols>
    <col min="1" max="1" width="37.1796875" style="1" customWidth="1"/>
    <col min="2" max="2" width="40.81640625" style="1" customWidth="1"/>
    <col min="3" max="9" width="26.453125" style="1" customWidth="1"/>
    <col min="10" max="16384" width="8.7265625" style="1"/>
  </cols>
  <sheetData>
    <row r="1" spans="1:9" ht="42" x14ac:dyDescent="0.5">
      <c r="A1" s="13" t="s">
        <v>68</v>
      </c>
    </row>
    <row r="2" spans="1:9" x14ac:dyDescent="0.35">
      <c r="A2" s="1" t="s">
        <v>70</v>
      </c>
    </row>
    <row r="3" spans="1:9" s="2" customFormat="1" x14ac:dyDescent="0.35">
      <c r="A3" s="5"/>
      <c r="B3" s="5" t="s">
        <v>0</v>
      </c>
      <c r="C3" s="5" t="s">
        <v>1</v>
      </c>
      <c r="D3" s="11" t="s">
        <v>66</v>
      </c>
      <c r="E3" s="11" t="s">
        <v>39</v>
      </c>
      <c r="F3" s="5" t="s">
        <v>2</v>
      </c>
      <c r="G3" s="5" t="s">
        <v>3</v>
      </c>
      <c r="H3" s="5" t="s">
        <v>4</v>
      </c>
      <c r="I3" s="5" t="s">
        <v>5</v>
      </c>
    </row>
    <row r="4" spans="1:9" x14ac:dyDescent="0.35">
      <c r="A4" s="3" t="s">
        <v>6</v>
      </c>
      <c r="B4" s="4"/>
      <c r="C4" s="4"/>
      <c r="D4" s="4"/>
      <c r="E4" s="4"/>
      <c r="F4" s="4"/>
      <c r="G4" s="4"/>
      <c r="H4" s="4"/>
      <c r="I4" s="4"/>
    </row>
    <row r="5" spans="1:9" x14ac:dyDescent="0.35">
      <c r="A5" s="1" t="s">
        <v>7</v>
      </c>
      <c r="C5" s="1" t="s">
        <v>8</v>
      </c>
      <c r="D5" s="1" t="s">
        <v>8</v>
      </c>
      <c r="E5" s="1" t="s">
        <v>9</v>
      </c>
      <c r="F5" s="1" t="s">
        <v>10</v>
      </c>
      <c r="G5" s="1" t="s">
        <v>8</v>
      </c>
      <c r="H5" s="1" t="s">
        <v>8</v>
      </c>
      <c r="I5" s="1" t="s">
        <v>11</v>
      </c>
    </row>
    <row r="6" spans="1:9" ht="43.5" x14ac:dyDescent="0.35">
      <c r="A6" s="1" t="s">
        <v>12</v>
      </c>
      <c r="B6" s="1" t="s">
        <v>60</v>
      </c>
      <c r="C6" s="1" t="s">
        <v>13</v>
      </c>
      <c r="D6" s="1" t="s">
        <v>14</v>
      </c>
      <c r="E6" s="1" t="s">
        <v>15</v>
      </c>
      <c r="F6" s="1" t="s">
        <v>16</v>
      </c>
    </row>
    <row r="7" spans="1:9" x14ac:dyDescent="0.35">
      <c r="A7" s="1" t="s">
        <v>61</v>
      </c>
      <c r="B7" s="1" t="s">
        <v>60</v>
      </c>
      <c r="C7" s="1" t="s">
        <v>49</v>
      </c>
      <c r="D7" s="1" t="s">
        <v>49</v>
      </c>
      <c r="E7" s="1" t="s">
        <v>49</v>
      </c>
      <c r="F7" s="1" t="s">
        <v>49</v>
      </c>
      <c r="G7" s="9" t="s">
        <v>64</v>
      </c>
      <c r="H7" s="1" t="s">
        <v>49</v>
      </c>
      <c r="I7" s="1" t="s">
        <v>49</v>
      </c>
    </row>
    <row r="8" spans="1:9" ht="58" x14ac:dyDescent="0.35">
      <c r="A8" s="1" t="s">
        <v>65</v>
      </c>
      <c r="B8" s="1" t="s">
        <v>60</v>
      </c>
      <c r="C8" s="1" t="s">
        <v>49</v>
      </c>
      <c r="D8" s="1" t="s">
        <v>49</v>
      </c>
      <c r="E8" s="1" t="s">
        <v>62</v>
      </c>
      <c r="F8" s="1" t="s">
        <v>63</v>
      </c>
      <c r="G8" s="1" t="s">
        <v>49</v>
      </c>
      <c r="H8" s="1" t="s">
        <v>49</v>
      </c>
      <c r="I8" s="1" t="s">
        <v>49</v>
      </c>
    </row>
    <row r="9" spans="1:9" x14ac:dyDescent="0.35">
      <c r="A9" s="1" t="s">
        <v>17</v>
      </c>
      <c r="C9" s="10" t="s">
        <v>18</v>
      </c>
      <c r="D9" s="10" t="s">
        <v>18</v>
      </c>
      <c r="E9" s="10" t="s">
        <v>19</v>
      </c>
      <c r="F9" s="10" t="s">
        <v>20</v>
      </c>
      <c r="G9" s="10" t="s">
        <v>18</v>
      </c>
      <c r="H9" s="10" t="s">
        <v>18</v>
      </c>
      <c r="I9" s="10" t="s">
        <v>18</v>
      </c>
    </row>
    <row r="10" spans="1:9" x14ac:dyDescent="0.35">
      <c r="A10" s="3" t="s">
        <v>21</v>
      </c>
      <c r="B10" s="4"/>
      <c r="C10" s="4"/>
      <c r="D10" s="4"/>
      <c r="E10" s="4"/>
      <c r="F10" s="4"/>
      <c r="G10" s="4"/>
      <c r="H10" s="4"/>
      <c r="I10" s="4"/>
    </row>
    <row r="11" spans="1:9" ht="29" x14ac:dyDescent="0.35">
      <c r="A11" s="1" t="s">
        <v>22</v>
      </c>
      <c r="B11" s="1" t="s">
        <v>23</v>
      </c>
      <c r="C11" s="10">
        <v>2</v>
      </c>
      <c r="D11" s="10">
        <v>3</v>
      </c>
      <c r="E11" s="10">
        <v>3</v>
      </c>
      <c r="F11" s="10">
        <v>3</v>
      </c>
      <c r="G11" s="8">
        <f>3</f>
        <v>3</v>
      </c>
      <c r="H11" s="10">
        <v>2</v>
      </c>
      <c r="I11" s="10">
        <v>2</v>
      </c>
    </row>
    <row r="12" spans="1:9" ht="43.5" x14ac:dyDescent="0.35">
      <c r="A12" s="1" t="s">
        <v>24</v>
      </c>
      <c r="C12" s="10">
        <v>12</v>
      </c>
      <c r="D12" s="10">
        <v>16</v>
      </c>
      <c r="E12" s="10">
        <v>12</v>
      </c>
      <c r="F12" s="10">
        <v>12</v>
      </c>
      <c r="G12" s="10">
        <v>7</v>
      </c>
      <c r="H12" s="10">
        <v>7</v>
      </c>
      <c r="I12" s="10">
        <v>7</v>
      </c>
    </row>
    <row r="13" spans="1:9" ht="87" x14ac:dyDescent="0.35">
      <c r="A13" s="1" t="s">
        <v>25</v>
      </c>
      <c r="B13" s="1" t="s">
        <v>132</v>
      </c>
      <c r="C13" s="10">
        <v>84</v>
      </c>
      <c r="D13" s="10">
        <v>80</v>
      </c>
      <c r="E13" s="10">
        <v>131</v>
      </c>
      <c r="F13" s="10">
        <v>99</v>
      </c>
      <c r="G13" s="8">
        <f>7+20</f>
        <v>27</v>
      </c>
      <c r="H13" s="10">
        <v>60</v>
      </c>
      <c r="I13" s="10">
        <v>41</v>
      </c>
    </row>
    <row r="14" spans="1:9" ht="87" x14ac:dyDescent="0.35">
      <c r="A14" s="1" t="s">
        <v>131</v>
      </c>
      <c r="B14" s="1" t="s">
        <v>132</v>
      </c>
      <c r="C14" s="6" t="s">
        <v>49</v>
      </c>
      <c r="D14" s="10">
        <v>5</v>
      </c>
      <c r="E14" s="10">
        <v>11</v>
      </c>
      <c r="F14" s="6" t="s">
        <v>49</v>
      </c>
      <c r="G14" s="6" t="s">
        <v>49</v>
      </c>
      <c r="H14" s="6" t="s">
        <v>49</v>
      </c>
      <c r="I14" s="6" t="s">
        <v>49</v>
      </c>
    </row>
    <row r="15" spans="1:9" x14ac:dyDescent="0.35">
      <c r="A15" s="3" t="s">
        <v>26</v>
      </c>
      <c r="B15" s="3" t="s">
        <v>27</v>
      </c>
      <c r="C15" s="3"/>
      <c r="D15" s="3"/>
      <c r="E15" s="3"/>
      <c r="F15" s="7"/>
      <c r="G15" s="3"/>
      <c r="H15" s="3"/>
      <c r="I15" s="3"/>
    </row>
  </sheetData>
  <pageMargins left="0.7" right="0.7" top="0.75" bottom="0.75" header="0.3" footer="0.3"/>
  <pageSetup paperSize="9" orientation="landscape"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50040-1075-479E-B86E-B8CB192B0365}">
  <dimension ref="A1:M36"/>
  <sheetViews>
    <sheetView tabSelected="1" zoomScale="70" zoomScaleNormal="70" workbookViewId="0">
      <pane ySplit="2" topLeftCell="A3" activePane="bottomLeft" state="frozen"/>
      <selection pane="bottomLeft" activeCell="O3" sqref="O3"/>
    </sheetView>
  </sheetViews>
  <sheetFormatPr defaultColWidth="9.1796875" defaultRowHeight="14.5" x14ac:dyDescent="0.35"/>
  <cols>
    <col min="1" max="1" width="15.1796875" style="21" customWidth="1"/>
    <col min="2" max="2" width="8.36328125" style="21" customWidth="1"/>
    <col min="3" max="3" width="47.81640625" style="18" customWidth="1"/>
    <col min="4" max="4" width="49.54296875" style="18" customWidth="1"/>
    <col min="5" max="5" width="22.7265625" style="18" customWidth="1"/>
    <col min="6" max="6" width="26.1796875" style="18" customWidth="1"/>
    <col min="7" max="13" width="11" style="18" customWidth="1"/>
    <col min="14" max="16384" width="9.1796875" style="18"/>
  </cols>
  <sheetData>
    <row r="1" spans="1:13" ht="45" customHeight="1" x14ac:dyDescent="0.35">
      <c r="A1" s="25" t="s">
        <v>67</v>
      </c>
      <c r="B1" s="25"/>
      <c r="C1" s="25"/>
      <c r="D1" s="25"/>
      <c r="E1" s="25"/>
      <c r="F1" s="25"/>
      <c r="G1" s="25"/>
      <c r="H1" s="25"/>
      <c r="I1" s="25"/>
      <c r="J1" s="25"/>
      <c r="K1" s="25"/>
      <c r="L1" s="25"/>
      <c r="M1" s="25"/>
    </row>
    <row r="2" spans="1:13" ht="29" x14ac:dyDescent="0.35">
      <c r="A2" s="19" t="s">
        <v>106</v>
      </c>
      <c r="B2" s="19"/>
      <c r="C2" s="12" t="s">
        <v>59</v>
      </c>
      <c r="D2" s="12" t="s">
        <v>89</v>
      </c>
      <c r="E2" s="12" t="s">
        <v>58</v>
      </c>
      <c r="F2" s="12" t="s">
        <v>57</v>
      </c>
      <c r="G2" s="12" t="s">
        <v>1</v>
      </c>
      <c r="H2" s="12" t="s">
        <v>66</v>
      </c>
      <c r="I2" s="12" t="s">
        <v>39</v>
      </c>
      <c r="J2" s="12" t="s">
        <v>2</v>
      </c>
      <c r="K2" s="12" t="s">
        <v>3</v>
      </c>
      <c r="L2" s="12" t="s">
        <v>4</v>
      </c>
      <c r="M2" s="12" t="s">
        <v>5</v>
      </c>
    </row>
    <row r="3" spans="1:13" s="20" customFormat="1" ht="75" customHeight="1" x14ac:dyDescent="0.35">
      <c r="A3" s="27" t="s">
        <v>105</v>
      </c>
      <c r="B3" s="28"/>
      <c r="C3" s="15" t="s">
        <v>130</v>
      </c>
      <c r="D3" s="15" t="s">
        <v>113</v>
      </c>
      <c r="E3" s="15" t="s">
        <v>104</v>
      </c>
      <c r="F3" s="24" t="s">
        <v>127</v>
      </c>
      <c r="G3" s="15" t="s">
        <v>46</v>
      </c>
      <c r="H3" s="15" t="s">
        <v>46</v>
      </c>
      <c r="I3" s="15" t="s">
        <v>46</v>
      </c>
      <c r="J3" s="15" t="s">
        <v>46</v>
      </c>
      <c r="K3" s="15"/>
      <c r="L3" s="15" t="s">
        <v>46</v>
      </c>
      <c r="M3" s="15"/>
    </row>
    <row r="4" spans="1:13" s="20" customFormat="1" ht="80.5" customHeight="1" x14ac:dyDescent="0.35">
      <c r="A4" s="27" t="s">
        <v>103</v>
      </c>
      <c r="B4" s="28"/>
      <c r="C4" s="15" t="s">
        <v>112</v>
      </c>
      <c r="D4" s="15"/>
      <c r="E4" s="15" t="s">
        <v>104</v>
      </c>
      <c r="F4" s="15" t="s">
        <v>128</v>
      </c>
      <c r="G4" s="15" t="s">
        <v>46</v>
      </c>
      <c r="H4" s="15" t="s">
        <v>46</v>
      </c>
      <c r="I4" s="15"/>
      <c r="J4" s="15" t="s">
        <v>46</v>
      </c>
      <c r="K4" s="15"/>
      <c r="L4" s="15" t="s">
        <v>46</v>
      </c>
      <c r="M4" s="15" t="s">
        <v>46</v>
      </c>
    </row>
    <row r="5" spans="1:13" x14ac:dyDescent="0.35">
      <c r="A5" s="27" t="s">
        <v>119</v>
      </c>
      <c r="B5" s="28"/>
      <c r="C5" s="14" t="s">
        <v>35</v>
      </c>
      <c r="D5" s="14" t="s">
        <v>118</v>
      </c>
      <c r="E5" s="14"/>
      <c r="G5" s="14"/>
      <c r="H5" s="14" t="s">
        <v>46</v>
      </c>
      <c r="I5" s="14"/>
      <c r="J5" s="14"/>
      <c r="K5" s="14"/>
      <c r="L5" s="14"/>
      <c r="M5" s="14"/>
    </row>
    <row r="6" spans="1:13" ht="57" customHeight="1" x14ac:dyDescent="0.35">
      <c r="A6" s="27" t="s">
        <v>84</v>
      </c>
      <c r="B6" s="28"/>
      <c r="C6" s="15" t="s">
        <v>40</v>
      </c>
      <c r="D6" s="15" t="s">
        <v>111</v>
      </c>
      <c r="E6" s="15" t="s">
        <v>110</v>
      </c>
      <c r="F6" s="15"/>
      <c r="G6" s="15"/>
      <c r="H6" s="15"/>
      <c r="I6" s="15"/>
      <c r="J6" s="15" t="s">
        <v>46</v>
      </c>
      <c r="K6" s="15"/>
      <c r="L6" s="15"/>
      <c r="M6" s="15"/>
    </row>
    <row r="7" spans="1:13" ht="76" customHeight="1" x14ac:dyDescent="0.35">
      <c r="A7" s="29"/>
      <c r="B7" s="30"/>
      <c r="C7" s="15"/>
      <c r="D7" s="15" t="s">
        <v>121</v>
      </c>
      <c r="E7" s="15"/>
      <c r="F7" s="15"/>
      <c r="G7" s="15" t="s">
        <v>46</v>
      </c>
      <c r="H7" s="15" t="s">
        <v>46</v>
      </c>
      <c r="I7" s="15"/>
      <c r="J7" s="15"/>
      <c r="K7" s="15" t="s">
        <v>46</v>
      </c>
      <c r="L7" s="15"/>
      <c r="M7" s="15"/>
    </row>
    <row r="8" spans="1:13" ht="35.15" customHeight="1" x14ac:dyDescent="0.35">
      <c r="A8" s="29"/>
      <c r="B8" s="30"/>
      <c r="C8" s="15" t="s">
        <v>117</v>
      </c>
      <c r="D8" s="15" t="s">
        <v>116</v>
      </c>
      <c r="E8" s="15"/>
      <c r="F8" s="15"/>
      <c r="G8" s="15"/>
      <c r="H8" s="15" t="s">
        <v>46</v>
      </c>
      <c r="I8" s="15"/>
      <c r="J8" s="15"/>
      <c r="K8" s="15"/>
      <c r="L8" s="15"/>
      <c r="M8" s="15"/>
    </row>
    <row r="9" spans="1:13" ht="29.15" customHeight="1" x14ac:dyDescent="0.35">
      <c r="A9" s="31"/>
      <c r="B9" s="32"/>
      <c r="C9" s="15" t="s">
        <v>36</v>
      </c>
      <c r="D9" s="15" t="s">
        <v>102</v>
      </c>
      <c r="E9" s="15" t="s">
        <v>101</v>
      </c>
      <c r="F9" s="15"/>
      <c r="G9" s="15" t="s">
        <v>46</v>
      </c>
      <c r="H9" s="15" t="s">
        <v>46</v>
      </c>
      <c r="I9" s="15" t="s">
        <v>46</v>
      </c>
      <c r="J9" s="15"/>
      <c r="K9" s="15"/>
      <c r="L9" s="15" t="s">
        <v>46</v>
      </c>
      <c r="M9" s="15" t="s">
        <v>46</v>
      </c>
    </row>
    <row r="10" spans="1:13" ht="72.5" x14ac:dyDescent="0.35">
      <c r="A10" s="26" t="s">
        <v>81</v>
      </c>
      <c r="B10" s="26"/>
      <c r="C10" s="15" t="s">
        <v>52</v>
      </c>
      <c r="D10" s="15" t="s">
        <v>37</v>
      </c>
      <c r="E10" s="15" t="s">
        <v>51</v>
      </c>
      <c r="F10" s="15"/>
      <c r="G10" s="15"/>
      <c r="H10" s="15" t="s">
        <v>46</v>
      </c>
      <c r="I10" s="15" t="s">
        <v>46</v>
      </c>
      <c r="J10" s="15"/>
      <c r="K10" s="15"/>
      <c r="L10" s="15" t="s">
        <v>46</v>
      </c>
      <c r="M10" s="15"/>
    </row>
    <row r="11" spans="1:13" x14ac:dyDescent="0.35">
      <c r="A11" s="26"/>
      <c r="B11" s="26"/>
      <c r="C11" s="15" t="s">
        <v>31</v>
      </c>
      <c r="D11" s="15" t="s">
        <v>37</v>
      </c>
      <c r="E11" s="15" t="s">
        <v>33</v>
      </c>
      <c r="F11" s="15"/>
      <c r="G11" s="15" t="s">
        <v>46</v>
      </c>
      <c r="H11" s="15"/>
      <c r="I11" s="15"/>
      <c r="J11" s="15" t="s">
        <v>46</v>
      </c>
      <c r="K11" s="15"/>
      <c r="L11" s="15"/>
      <c r="M11" s="15"/>
    </row>
    <row r="12" spans="1:13" x14ac:dyDescent="0.35">
      <c r="A12" s="26"/>
      <c r="B12" s="26"/>
      <c r="C12" s="15" t="s">
        <v>45</v>
      </c>
      <c r="D12" s="15"/>
      <c r="E12" s="15"/>
      <c r="F12" s="15"/>
      <c r="G12" s="15" t="s">
        <v>46</v>
      </c>
      <c r="H12" s="15"/>
      <c r="I12" s="15"/>
      <c r="J12" s="15"/>
      <c r="K12" s="15"/>
      <c r="L12" s="15"/>
      <c r="M12" s="15" t="s">
        <v>46</v>
      </c>
    </row>
    <row r="13" spans="1:13" x14ac:dyDescent="0.35">
      <c r="A13" s="26" t="s">
        <v>87</v>
      </c>
      <c r="B13" s="26"/>
      <c r="C13" s="14" t="s">
        <v>32</v>
      </c>
      <c r="D13" s="14" t="s">
        <v>120</v>
      </c>
      <c r="E13" s="14"/>
      <c r="F13" s="14"/>
      <c r="G13" s="14" t="s">
        <v>46</v>
      </c>
      <c r="H13" s="14"/>
      <c r="I13" s="14"/>
      <c r="J13" s="14"/>
      <c r="K13" s="14"/>
      <c r="L13" s="14"/>
      <c r="M13" s="14"/>
    </row>
    <row r="14" spans="1:13" ht="43.5" x14ac:dyDescent="0.35">
      <c r="A14" s="33" t="s">
        <v>88</v>
      </c>
      <c r="B14" s="34"/>
      <c r="C14" s="15" t="s">
        <v>129</v>
      </c>
      <c r="D14" s="15" t="s">
        <v>108</v>
      </c>
      <c r="E14" s="15"/>
      <c r="F14" s="15" t="s">
        <v>107</v>
      </c>
      <c r="G14" s="15"/>
      <c r="H14" s="15"/>
      <c r="I14" s="15"/>
      <c r="J14" s="15" t="s">
        <v>46</v>
      </c>
      <c r="K14" s="15"/>
      <c r="L14" s="15"/>
      <c r="M14" s="15"/>
    </row>
    <row r="15" spans="1:13" ht="41.5" customHeight="1" x14ac:dyDescent="0.35">
      <c r="A15" s="26" t="s">
        <v>78</v>
      </c>
      <c r="B15" s="26"/>
      <c r="C15" s="15" t="s">
        <v>34</v>
      </c>
      <c r="D15" s="15" t="s">
        <v>56</v>
      </c>
      <c r="E15" s="15" t="s">
        <v>100</v>
      </c>
      <c r="F15" s="15"/>
      <c r="G15" s="15" t="s">
        <v>46</v>
      </c>
      <c r="H15" s="15" t="s">
        <v>46</v>
      </c>
      <c r="I15" s="15" t="s">
        <v>46</v>
      </c>
      <c r="J15" s="15" t="s">
        <v>46</v>
      </c>
      <c r="K15" s="15"/>
      <c r="L15" s="15" t="s">
        <v>46</v>
      </c>
      <c r="M15" s="15" t="s">
        <v>46</v>
      </c>
    </row>
    <row r="16" spans="1:13" ht="27.65" customHeight="1" x14ac:dyDescent="0.35">
      <c r="A16" s="26"/>
      <c r="B16" s="26"/>
      <c r="C16" s="16" t="s">
        <v>34</v>
      </c>
      <c r="D16" s="15" t="s">
        <v>124</v>
      </c>
      <c r="E16" s="15" t="s">
        <v>55</v>
      </c>
      <c r="F16" s="15"/>
      <c r="G16" s="15" t="s">
        <v>46</v>
      </c>
      <c r="H16" s="15" t="s">
        <v>46</v>
      </c>
      <c r="I16" s="15" t="s">
        <v>46</v>
      </c>
      <c r="J16" s="15" t="s">
        <v>46</v>
      </c>
      <c r="K16" s="15"/>
      <c r="L16" s="15" t="s">
        <v>46</v>
      </c>
      <c r="M16" s="15" t="s">
        <v>46</v>
      </c>
    </row>
    <row r="17" spans="1:13" ht="26.15" customHeight="1" x14ac:dyDescent="0.35">
      <c r="A17" s="26" t="s">
        <v>77</v>
      </c>
      <c r="B17" s="26"/>
      <c r="C17" s="15" t="s">
        <v>69</v>
      </c>
      <c r="D17" s="15" t="s">
        <v>99</v>
      </c>
      <c r="E17" s="15" t="s">
        <v>33</v>
      </c>
      <c r="F17" s="15"/>
      <c r="G17" s="15"/>
      <c r="H17" s="15"/>
      <c r="I17" s="15" t="s">
        <v>46</v>
      </c>
      <c r="J17" s="15"/>
      <c r="K17" s="15"/>
      <c r="L17" s="15"/>
      <c r="M17" s="15"/>
    </row>
    <row r="18" spans="1:13" ht="43.5" x14ac:dyDescent="0.35">
      <c r="A18" s="26" t="s">
        <v>80</v>
      </c>
      <c r="B18" s="26"/>
      <c r="C18" s="16" t="s">
        <v>38</v>
      </c>
      <c r="D18" s="16" t="s">
        <v>80</v>
      </c>
      <c r="E18" s="16" t="s">
        <v>53</v>
      </c>
      <c r="F18" s="16"/>
      <c r="G18" s="16" t="s">
        <v>46</v>
      </c>
      <c r="H18" s="16" t="s">
        <v>46</v>
      </c>
      <c r="I18" s="16" t="s">
        <v>46</v>
      </c>
      <c r="J18" s="16"/>
      <c r="K18" s="16"/>
      <c r="L18" s="16" t="s">
        <v>46</v>
      </c>
      <c r="M18" s="16"/>
    </row>
    <row r="19" spans="1:13" ht="29" x14ac:dyDescent="0.35">
      <c r="A19" s="27" t="s">
        <v>71</v>
      </c>
      <c r="B19" s="28"/>
      <c r="C19" s="16" t="s">
        <v>73</v>
      </c>
      <c r="D19" s="16" t="s">
        <v>115</v>
      </c>
      <c r="E19" s="16" t="s">
        <v>114</v>
      </c>
      <c r="F19" s="16"/>
      <c r="G19" s="16"/>
      <c r="H19" s="16"/>
      <c r="I19" s="16"/>
      <c r="J19" s="16"/>
      <c r="K19" s="16"/>
      <c r="L19" s="16" t="s">
        <v>46</v>
      </c>
      <c r="M19" s="16"/>
    </row>
    <row r="20" spans="1:13" ht="29" x14ac:dyDescent="0.35">
      <c r="A20" s="29"/>
      <c r="B20" s="30"/>
      <c r="C20" s="16" t="s">
        <v>72</v>
      </c>
      <c r="D20" s="16"/>
      <c r="E20" s="16" t="s">
        <v>33</v>
      </c>
      <c r="F20" s="16"/>
      <c r="G20" s="16"/>
      <c r="H20" s="16" t="s">
        <v>46</v>
      </c>
      <c r="I20" s="16"/>
      <c r="J20" s="16" t="s">
        <v>46</v>
      </c>
      <c r="K20" s="16"/>
      <c r="L20" s="16"/>
      <c r="M20" s="16" t="s">
        <v>46</v>
      </c>
    </row>
    <row r="21" spans="1:13" ht="29" x14ac:dyDescent="0.35">
      <c r="A21" s="31"/>
      <c r="B21" s="32"/>
      <c r="C21" s="16" t="s">
        <v>74</v>
      </c>
      <c r="D21" s="16"/>
      <c r="E21" s="16" t="s">
        <v>33</v>
      </c>
      <c r="F21" s="16"/>
      <c r="G21" s="16" t="s">
        <v>46</v>
      </c>
      <c r="H21" s="16"/>
      <c r="I21" s="16" t="s">
        <v>46</v>
      </c>
      <c r="J21" s="16"/>
      <c r="K21" s="16"/>
      <c r="L21" s="16"/>
      <c r="M21" s="16"/>
    </row>
    <row r="22" spans="1:13" ht="14.5" customHeight="1" x14ac:dyDescent="0.35">
      <c r="A22" s="27" t="s">
        <v>76</v>
      </c>
      <c r="B22" s="28"/>
      <c r="C22" s="16" t="s">
        <v>50</v>
      </c>
      <c r="D22" s="16" t="s">
        <v>42</v>
      </c>
      <c r="E22" s="16" t="s">
        <v>33</v>
      </c>
      <c r="F22" s="16"/>
      <c r="G22" s="16"/>
      <c r="H22" s="16"/>
      <c r="I22" s="16"/>
      <c r="J22" s="16"/>
      <c r="K22" s="16" t="s">
        <v>46</v>
      </c>
      <c r="L22" s="16"/>
      <c r="M22" s="16"/>
    </row>
    <row r="23" spans="1:13" ht="14.5" customHeight="1" x14ac:dyDescent="0.35">
      <c r="A23" s="29"/>
      <c r="B23" s="30"/>
      <c r="C23" s="16" t="s">
        <v>44</v>
      </c>
      <c r="D23" s="16" t="s">
        <v>29</v>
      </c>
      <c r="E23" s="16"/>
      <c r="F23" s="16"/>
      <c r="G23" s="16"/>
      <c r="H23" s="16"/>
      <c r="I23" s="16"/>
      <c r="J23" s="16"/>
      <c r="K23" s="16"/>
      <c r="L23" s="16"/>
      <c r="M23" s="16" t="s">
        <v>46</v>
      </c>
    </row>
    <row r="24" spans="1:13" x14ac:dyDescent="0.35">
      <c r="A24" s="29"/>
      <c r="B24" s="30"/>
      <c r="C24" s="16" t="s">
        <v>44</v>
      </c>
      <c r="D24" s="16" t="s">
        <v>30</v>
      </c>
      <c r="E24" s="16" t="s">
        <v>33</v>
      </c>
      <c r="F24" s="16"/>
      <c r="G24" s="16"/>
      <c r="H24" s="16"/>
      <c r="I24" s="16"/>
      <c r="J24" s="16"/>
      <c r="K24" s="16"/>
      <c r="L24" s="16"/>
      <c r="M24" s="16" t="s">
        <v>46</v>
      </c>
    </row>
    <row r="25" spans="1:13" ht="29" x14ac:dyDescent="0.35">
      <c r="A25" s="29"/>
      <c r="B25" s="30"/>
      <c r="C25" s="16" t="s">
        <v>28</v>
      </c>
      <c r="D25" s="16" t="s">
        <v>48</v>
      </c>
      <c r="E25" s="16" t="s">
        <v>33</v>
      </c>
      <c r="F25" s="16"/>
      <c r="G25" s="16" t="s">
        <v>46</v>
      </c>
      <c r="H25" s="16" t="s">
        <v>46</v>
      </c>
      <c r="I25" s="16" t="s">
        <v>46</v>
      </c>
      <c r="J25" s="16" t="s">
        <v>46</v>
      </c>
      <c r="K25" s="16" t="s">
        <v>46</v>
      </c>
      <c r="L25" s="16" t="s">
        <v>46</v>
      </c>
      <c r="M25" s="16"/>
    </row>
    <row r="26" spans="1:13" ht="29" x14ac:dyDescent="0.35">
      <c r="A26" s="29"/>
      <c r="B26" s="30"/>
      <c r="C26" s="16" t="s">
        <v>28</v>
      </c>
      <c r="D26" s="16" t="s">
        <v>47</v>
      </c>
      <c r="E26" s="16" t="s">
        <v>33</v>
      </c>
      <c r="F26" s="16"/>
      <c r="G26" s="16" t="s">
        <v>46</v>
      </c>
      <c r="H26" s="16" t="s">
        <v>46</v>
      </c>
      <c r="I26" s="16" t="s">
        <v>46</v>
      </c>
      <c r="J26" s="16" t="s">
        <v>46</v>
      </c>
      <c r="K26" s="16" t="s">
        <v>46</v>
      </c>
      <c r="L26" s="16" t="s">
        <v>46</v>
      </c>
      <c r="M26" s="16"/>
    </row>
    <row r="27" spans="1:13" x14ac:dyDescent="0.35">
      <c r="A27" s="31"/>
      <c r="B27" s="32"/>
      <c r="C27" s="16"/>
      <c r="D27" s="16"/>
      <c r="E27" s="16"/>
      <c r="F27" s="16"/>
      <c r="G27" s="16"/>
      <c r="H27" s="16"/>
      <c r="I27" s="16"/>
      <c r="J27" s="16"/>
      <c r="K27" s="16"/>
      <c r="L27" s="16"/>
      <c r="M27" s="16"/>
    </row>
    <row r="28" spans="1:13" ht="136" customHeight="1" x14ac:dyDescent="0.35">
      <c r="A28" s="27" t="s">
        <v>75</v>
      </c>
      <c r="B28" s="28"/>
      <c r="C28" s="14" t="s">
        <v>43</v>
      </c>
      <c r="D28" s="14" t="s">
        <v>96</v>
      </c>
      <c r="E28" s="14" t="s">
        <v>33</v>
      </c>
      <c r="F28" s="14" t="s">
        <v>97</v>
      </c>
      <c r="G28" s="14" t="s">
        <v>46</v>
      </c>
      <c r="H28" s="14" t="s">
        <v>46</v>
      </c>
      <c r="I28" s="14"/>
      <c r="J28" s="14"/>
      <c r="K28" s="14"/>
      <c r="L28" s="14" t="s">
        <v>46</v>
      </c>
      <c r="M28" s="14"/>
    </row>
    <row r="29" spans="1:13" ht="35.5" customHeight="1" x14ac:dyDescent="0.35">
      <c r="A29" s="29"/>
      <c r="B29" s="30"/>
      <c r="C29" s="14" t="s">
        <v>79</v>
      </c>
      <c r="D29" s="14" t="s">
        <v>98</v>
      </c>
      <c r="E29" s="14" t="s">
        <v>33</v>
      </c>
      <c r="F29" s="14"/>
      <c r="G29" s="14" t="s">
        <v>46</v>
      </c>
      <c r="H29" s="14"/>
      <c r="I29" s="14" t="s">
        <v>46</v>
      </c>
      <c r="J29" s="14"/>
      <c r="K29" s="14"/>
      <c r="L29" s="14"/>
      <c r="M29" s="14"/>
    </row>
    <row r="30" spans="1:13" ht="101.5" customHeight="1" x14ac:dyDescent="0.35">
      <c r="A30" s="27" t="s">
        <v>83</v>
      </c>
      <c r="B30" s="28"/>
      <c r="C30" s="14" t="s">
        <v>82</v>
      </c>
      <c r="D30" s="14" t="s">
        <v>95</v>
      </c>
      <c r="E30" s="14" t="s">
        <v>94</v>
      </c>
      <c r="F30" s="14"/>
      <c r="G30" s="14"/>
      <c r="H30" s="14" t="s">
        <v>46</v>
      </c>
      <c r="I30" s="14"/>
      <c r="J30" s="14" t="s">
        <v>46</v>
      </c>
      <c r="K30" s="14"/>
      <c r="L30" s="14" t="s">
        <v>46</v>
      </c>
      <c r="M30" s="14" t="s">
        <v>46</v>
      </c>
    </row>
    <row r="31" spans="1:13" x14ac:dyDescent="0.35">
      <c r="A31" s="31"/>
      <c r="B31" s="32"/>
      <c r="C31" s="14" t="s">
        <v>54</v>
      </c>
      <c r="D31" s="14" t="s">
        <v>86</v>
      </c>
      <c r="E31" s="14" t="s">
        <v>33</v>
      </c>
      <c r="F31" s="14"/>
      <c r="G31" s="14"/>
      <c r="H31" s="14"/>
      <c r="I31" s="14" t="s">
        <v>46</v>
      </c>
      <c r="J31" s="14"/>
      <c r="K31" s="14" t="s">
        <v>46</v>
      </c>
      <c r="L31" s="14"/>
      <c r="M31" s="14"/>
    </row>
    <row r="32" spans="1:13" x14ac:dyDescent="0.35">
      <c r="A32" s="26" t="s">
        <v>85</v>
      </c>
      <c r="B32" s="26"/>
      <c r="C32" s="14" t="s">
        <v>41</v>
      </c>
      <c r="D32" s="14" t="s">
        <v>90</v>
      </c>
      <c r="E32" s="14"/>
      <c r="F32" s="14"/>
      <c r="G32" s="14" t="s">
        <v>46</v>
      </c>
      <c r="H32" s="14"/>
      <c r="I32" s="14"/>
      <c r="J32" s="14"/>
      <c r="K32" s="14" t="s">
        <v>46</v>
      </c>
      <c r="L32" s="14"/>
      <c r="M32" s="14" t="s">
        <v>46</v>
      </c>
    </row>
    <row r="33" spans="1:13" ht="76" customHeight="1" x14ac:dyDescent="0.35">
      <c r="A33" s="26"/>
      <c r="B33" s="26"/>
      <c r="C33" s="17" t="s">
        <v>91</v>
      </c>
      <c r="D33" s="17" t="s">
        <v>92</v>
      </c>
      <c r="E33" s="14" t="s">
        <v>33</v>
      </c>
      <c r="F33" s="14"/>
      <c r="G33" s="14"/>
      <c r="H33" s="14"/>
      <c r="I33" s="14"/>
      <c r="J33" s="14"/>
      <c r="K33" s="14" t="s">
        <v>46</v>
      </c>
      <c r="L33" s="14"/>
      <c r="M33" s="14"/>
    </row>
    <row r="34" spans="1:13" x14ac:dyDescent="0.35">
      <c r="A34" s="26"/>
      <c r="B34" s="26"/>
      <c r="C34" s="14" t="s">
        <v>125</v>
      </c>
      <c r="D34" s="14" t="s">
        <v>93</v>
      </c>
      <c r="E34" s="23"/>
      <c r="F34" s="14"/>
      <c r="G34" s="14"/>
      <c r="H34" s="14"/>
      <c r="I34" s="14"/>
      <c r="J34" s="14" t="s">
        <v>46</v>
      </c>
      <c r="K34" s="14"/>
      <c r="L34" s="14"/>
      <c r="M34" s="14"/>
    </row>
    <row r="35" spans="1:13" ht="72.5" x14ac:dyDescent="0.35">
      <c r="A35" s="26"/>
      <c r="B35" s="26"/>
      <c r="C35" s="22" t="s">
        <v>126</v>
      </c>
      <c r="D35" s="14" t="s">
        <v>109</v>
      </c>
      <c r="E35" s="14"/>
      <c r="F35" s="14"/>
      <c r="G35" s="14" t="s">
        <v>46</v>
      </c>
      <c r="H35" s="14"/>
      <c r="I35" s="14"/>
      <c r="J35" s="14"/>
      <c r="K35" s="14"/>
      <c r="L35" s="14"/>
      <c r="M35" s="14"/>
    </row>
    <row r="36" spans="1:13" ht="10" customHeight="1" x14ac:dyDescent="0.35">
      <c r="A36" s="35" t="s">
        <v>122</v>
      </c>
      <c r="B36" s="35"/>
      <c r="C36" s="14" t="s">
        <v>123</v>
      </c>
      <c r="D36" s="14"/>
      <c r="E36" s="14"/>
      <c r="F36" s="14"/>
      <c r="G36" s="14" t="s">
        <v>46</v>
      </c>
      <c r="H36" s="14"/>
      <c r="I36" s="14"/>
      <c r="J36" s="14"/>
      <c r="K36" s="14"/>
      <c r="L36" s="14"/>
      <c r="M36" s="14"/>
    </row>
  </sheetData>
  <autoFilter ref="C2:M36" xr:uid="{48650040-1075-479E-B86E-B8CB192B0365}"/>
  <mergeCells count="17">
    <mergeCell ref="A36:B36"/>
    <mergeCell ref="A1:M1"/>
    <mergeCell ref="A32:B35"/>
    <mergeCell ref="A22:B27"/>
    <mergeCell ref="A14:B14"/>
    <mergeCell ref="A13:B13"/>
    <mergeCell ref="A3:B3"/>
    <mergeCell ref="A4:B4"/>
    <mergeCell ref="A10:B12"/>
    <mergeCell ref="A6:B9"/>
    <mergeCell ref="A5:B5"/>
    <mergeCell ref="A17:B17"/>
    <mergeCell ref="A15:B16"/>
    <mergeCell ref="A28:B29"/>
    <mergeCell ref="A18:B18"/>
    <mergeCell ref="A19:B21"/>
    <mergeCell ref="A30:B3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ersturen xmlns="1b966854-c17c-476e-9dc0-77a6048140ac">true</versture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B295E2B8D335408E1C7C0187A5089D" ma:contentTypeVersion="3" ma:contentTypeDescription="Create a new document." ma:contentTypeScope="" ma:versionID="f23a3541e4a4f2d50a52b8c333ec4948">
  <xsd:schema xmlns:xsd="http://www.w3.org/2001/XMLSchema" xmlns:xs="http://www.w3.org/2001/XMLSchema" xmlns:p="http://schemas.microsoft.com/office/2006/metadata/properties" xmlns:ns2="1b966854-c17c-476e-9dc0-77a6048140ac" targetNamespace="http://schemas.microsoft.com/office/2006/metadata/properties" ma:root="true" ma:fieldsID="2cb3710ce1ccf3adf0cc74e647945be7" ns2:_="">
    <xsd:import namespace="1b966854-c17c-476e-9dc0-77a6048140ac"/>
    <xsd:element name="properties">
      <xsd:complexType>
        <xsd:sequence>
          <xsd:element name="documentManagement">
            <xsd:complexType>
              <xsd:all>
                <xsd:element ref="ns2:MediaServiceMetadata" minOccurs="0"/>
                <xsd:element ref="ns2:MediaServiceFastMetadata" minOccurs="0"/>
                <xsd:element ref="ns2:verstur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966854-c17c-476e-9dc0-77a6048140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versturen" ma:index="10" nillable="true" ma:displayName="versturen" ma:default="1" ma:format="Dropdown" ma:internalName="versturen">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952847-C934-4119-923A-32F597873250}">
  <ds:schemaRefs>
    <ds:schemaRef ds:uri="http://purl.org/dc/elements/1.1/"/>
    <ds:schemaRef ds:uri="http://purl.org/dc/terms/"/>
    <ds:schemaRef ds:uri="http://www.w3.org/XML/1998/namespace"/>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1b966854-c17c-476e-9dc0-77a6048140ac"/>
    <ds:schemaRef ds:uri="http://schemas.microsoft.com/office/2006/metadata/properties"/>
  </ds:schemaRefs>
</ds:datastoreItem>
</file>

<file path=customXml/itemProps2.xml><?xml version="1.0" encoding="utf-8"?>
<ds:datastoreItem xmlns:ds="http://schemas.openxmlformats.org/officeDocument/2006/customXml" ds:itemID="{16F6DB6F-8219-4321-85E5-DDA57FB9D327}">
  <ds:schemaRefs>
    <ds:schemaRef ds:uri="http://schemas.microsoft.com/sharepoint/v3/contenttype/forms"/>
  </ds:schemaRefs>
</ds:datastoreItem>
</file>

<file path=customXml/itemProps3.xml><?xml version="1.0" encoding="utf-8"?>
<ds:datastoreItem xmlns:ds="http://schemas.openxmlformats.org/officeDocument/2006/customXml" ds:itemID="{20F85EC4-050B-4770-8569-69DB91BEDC7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Basisgegevens organisaties</vt:lpstr>
      <vt:lpstr>Koppelingen binnen scope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Daan van Dun | KBenP</dc:creator>
  <cp:keywords/>
  <dc:description/>
  <cp:lastModifiedBy>Daan van Dun | KBenP</cp:lastModifiedBy>
  <cp:revision/>
  <dcterms:created xsi:type="dcterms:W3CDTF">2022-10-06T07:11:38Z</dcterms:created>
  <dcterms:modified xsi:type="dcterms:W3CDTF">2022-12-07T12:18:13Z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0x010100F5B295E2B8D335408E1C7C0187A5089D</vt:lpwstr>
  </property>
  <property fmtid="{D5CDD505-2E9C-101B-9397-08002B2CF9AE}" pid="3" name="MediaServiceImageTags">
    <vt:lpwstr/>
  </property>
</Properties>
</file>