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55. Inkoop Aanbestedingen\EA Standaard Bedrijfskleding en schoeisel _EA_2022\2 NvI\Definitief - NvI 04\"/>
    </mc:Choice>
  </mc:AlternateContent>
  <xr:revisionPtr revIDLastSave="0" documentId="13_ncr:1_{828FCC9A-E27A-4214-8826-B8473CF73887}" xr6:coauthVersionLast="47" xr6:coauthVersionMax="47" xr10:uidLastSave="{00000000-0000-0000-0000-000000000000}"/>
  <bookViews>
    <workbookView xWindow="-21132" yWindow="492" windowWidth="28776" windowHeight="13200" xr2:uid="{C40DE31C-41E7-42EA-A4C2-FB5CE5415F50}"/>
  </bookViews>
  <sheets>
    <sheet name="Prijzenblad P1 Bedrijfskled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0" i="1" l="1"/>
  <c r="E99" i="1"/>
  <c r="H91" i="1"/>
  <c r="H92" i="1" s="1"/>
  <c r="H87" i="1"/>
  <c r="H88" i="1" s="1"/>
  <c r="E98" i="1" s="1"/>
  <c r="H18" i="1"/>
  <c r="H17" i="1"/>
  <c r="H83" i="1"/>
  <c r="H82" i="1"/>
  <c r="H78" i="1"/>
  <c r="H77" i="1"/>
  <c r="H13" i="1"/>
  <c r="H14" i="1"/>
  <c r="H15" i="1"/>
  <c r="H16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37" i="1"/>
  <c r="H72" i="1"/>
  <c r="H73" i="1"/>
  <c r="H12" i="1"/>
  <c r="H74" i="1" l="1"/>
  <c r="E95" i="1" s="1"/>
  <c r="H84" i="1"/>
  <c r="E97" i="1" s="1"/>
  <c r="H79" i="1"/>
  <c r="E96" i="1" s="1"/>
</calcChain>
</file>

<file path=xl/sharedStrings.xml><?xml version="1.0" encoding="utf-8"?>
<sst xmlns="http://schemas.openxmlformats.org/spreadsheetml/2006/main" count="313" uniqueCount="88">
  <si>
    <t>Voorwaarden</t>
  </si>
  <si>
    <t>• De op te geven prijzen en tarieven zijn volledig, dat wil zeggen dit bedrag is inclusief de administratieve handelingen, materiaalkosten, kapitaalslasten, verzekeringen, brandstofkosten, personeelskosten en overige werkzaamheden die in deze aanbesteding zijn aangegeven.</t>
  </si>
  <si>
    <t>• Prijzen zijn in euro en exclusief BTW.</t>
  </si>
  <si>
    <t>• De totaalprijs (jaaromzet) betreft een fictieve aanneemsom o.b.v. afname over een periode van één jaar. Hier kunnen geen rechten aan worden ontleend.</t>
  </si>
  <si>
    <t xml:space="preserve">SOORT </t>
  </si>
  <si>
    <t>ARTIKEL</t>
  </si>
  <si>
    <t>Bedrijfskleding hoge zichtbaarheid</t>
  </si>
  <si>
    <t xml:space="preserve">AM Broek Overall, hoge zichtbaarheid </t>
  </si>
  <si>
    <t>Bedrijfskleding, hoge zichtbaarheid</t>
  </si>
  <si>
    <t>Werkbroek zomer, hoge zichtbaarheid</t>
  </si>
  <si>
    <t>Werkbroek, hoge zichtbaarheid</t>
  </si>
  <si>
    <t>Polo shirt korte mouw, hoge zichtbaarheid</t>
  </si>
  <si>
    <t>Bodywarmer, hoge zichtbaarheid</t>
  </si>
  <si>
    <t xml:space="preserve">Fleecevest, hoge zichtbaarheid </t>
  </si>
  <si>
    <t xml:space="preserve">Soft shell jack, hoge zichtbaarheid </t>
  </si>
  <si>
    <t xml:space="preserve">Parka, hoge zichtbaarheid </t>
  </si>
  <si>
    <t>Bedrijfskleding</t>
  </si>
  <si>
    <t>Jeans normaal</t>
  </si>
  <si>
    <t>Jeans stretch</t>
  </si>
  <si>
    <t>Polo shirt korte mouw</t>
  </si>
  <si>
    <t>Overhemd korte mouw</t>
  </si>
  <si>
    <t>Overhemd lange mouw</t>
  </si>
  <si>
    <t>Polo sweater zonder tailleboord</t>
  </si>
  <si>
    <t>Polo sweater met tailleboord</t>
  </si>
  <si>
    <t>Sweater zonder tailleboord</t>
  </si>
  <si>
    <t>Bretels</t>
  </si>
  <si>
    <t>Muts</t>
  </si>
  <si>
    <t>Nekkol</t>
  </si>
  <si>
    <t>Sokken winter</t>
  </si>
  <si>
    <t>Sokken zomer</t>
  </si>
  <si>
    <t>Thermo onderbroek lang</t>
  </si>
  <si>
    <t>Thermo shirt korte mouw</t>
  </si>
  <si>
    <t>Thermo shirt lange mouw</t>
  </si>
  <si>
    <t>Veiligheidsvest hoge zichtbaarheid cat 3</t>
  </si>
  <si>
    <t>Flat/Baseball/Snapback cap</t>
  </si>
  <si>
    <t>Wintercap</t>
  </si>
  <si>
    <t>MODEL</t>
  </si>
  <si>
    <t>Unisex</t>
  </si>
  <si>
    <t>Dames</t>
  </si>
  <si>
    <t xml:space="preserve">Unisex </t>
  </si>
  <si>
    <t>EENHEID</t>
  </si>
  <si>
    <t>VERWACHT VERBRUIK PER JAAR</t>
  </si>
  <si>
    <t>PRIJS PER STUK</t>
  </si>
  <si>
    <t>SUBTOTAAL</t>
  </si>
  <si>
    <t>Per stuk</t>
  </si>
  <si>
    <r>
      <t xml:space="preserve">• Artikelprijzen zijn </t>
    </r>
    <r>
      <rPr>
        <b/>
        <u/>
        <sz val="11"/>
        <color indexed="8"/>
        <rFont val="Arial"/>
        <family val="2"/>
      </rPr>
      <t>inclusief</t>
    </r>
    <r>
      <rPr>
        <sz val="11"/>
        <color indexed="8"/>
        <rFont val="Arial"/>
        <family val="2"/>
      </rPr>
      <t xml:space="preserve"> verzendkosten naar de verschillende afleverlocaties (zoals beschreven in het PvE), het aanbrengen van logo's (zoals beschreven in de Artikelspecificaties) en het opstarten en beheren van de webwinkel. </t>
    </r>
  </si>
  <si>
    <r>
      <rPr>
        <sz val="10"/>
        <color theme="1"/>
        <rFont val="Arial"/>
        <family val="2"/>
      </rPr>
      <t>Sweater met tailleboord</t>
    </r>
    <r>
      <rPr>
        <b/>
        <sz val="10"/>
        <color theme="1"/>
        <rFont val="Arial"/>
        <family val="2"/>
      </rPr>
      <t xml:space="preserve"> </t>
    </r>
  </si>
  <si>
    <t>ARTIKEL NUMMER</t>
  </si>
  <si>
    <t>Werkbroek, broekspijp inkorten</t>
  </si>
  <si>
    <t>Werkbroek, broekspijp verlengen</t>
  </si>
  <si>
    <t>per stuk</t>
  </si>
  <si>
    <t>VERMAAK</t>
  </si>
  <si>
    <t>TOTAAL ARTIKELEN</t>
  </si>
  <si>
    <t>LOGISITEK RECYCLING</t>
  </si>
  <si>
    <t>Plaatsen en ophalen volle bakken afgedankte artikelen voor verwerking</t>
  </si>
  <si>
    <t>Verwerking opgehaalde artikelen</t>
  </si>
  <si>
    <t>per container</t>
  </si>
  <si>
    <t>TOTAAL VERMAAK</t>
  </si>
  <si>
    <t>TOTAAL LOGISTIEK RECYCLING</t>
  </si>
  <si>
    <t>TOTAAL SOM</t>
  </si>
  <si>
    <t>ONDERTEKENING</t>
  </si>
  <si>
    <t>Naam onderneming</t>
  </si>
  <si>
    <t>Naam</t>
  </si>
  <si>
    <t>Functie</t>
  </si>
  <si>
    <t>Datum</t>
  </si>
  <si>
    <t>Handtekening</t>
  </si>
  <si>
    <t>• De Inschrijver dient rekening te houden dat de aantallen zijn gebaseerd op jaarlijkse afname.</t>
  </si>
  <si>
    <t xml:space="preserve">T-shirt korte mouw (ronde hals), hoge zichtbaarheid </t>
  </si>
  <si>
    <t xml:space="preserve">T-shirt korte mouw (V-hals), hoge zichtbaarheid </t>
  </si>
  <si>
    <t xml:space="preserve">T-shirt lange mouw (V-hals), hoge zichtbaarheid </t>
  </si>
  <si>
    <t xml:space="preserve">T-shirt lange mouw (ronde hals), hoge zichtbaarheid </t>
  </si>
  <si>
    <t xml:space="preserve">T-shirt korte mouw (ronde hals) </t>
  </si>
  <si>
    <t xml:space="preserve">T-shirt lange mouw (ronde hals) </t>
  </si>
  <si>
    <t xml:space="preserve">T-shirt korte mouw (V-hals) </t>
  </si>
  <si>
    <t xml:space="preserve">T-shirt lange mouw (V-hals) </t>
  </si>
  <si>
    <t>Broekriem leder</t>
  </si>
  <si>
    <t>Koppelriem</t>
  </si>
  <si>
    <t xml:space="preserve">Kort winterjack, hoge zichtbaarheid </t>
  </si>
  <si>
    <t>Korte werkbroek, hoge zichtbaarheid</t>
  </si>
  <si>
    <t>• Alle in deze prijzenblad vermelde artikelen dienen door de Inschrijver gedurende de gehele doorlooptijd van de Overeenkomst geleverd te kunnen worden.</t>
  </si>
  <si>
    <t>Bijlage 02-P1 Prijzenblad standaard bedrijfskleding</t>
  </si>
  <si>
    <t>PASSESSIES</t>
  </si>
  <si>
    <t>Passessie op locatie van Cyclus bij uitzonderlijke gevallen (indien standaard paskleding niet voldoet)</t>
  </si>
  <si>
    <t>per sessie</t>
  </si>
  <si>
    <t>TOTAAL PASSESSIES</t>
  </si>
  <si>
    <t>Eénmalige kosten voor draagproef</t>
  </si>
  <si>
    <t>TOTAAL DRAAGPROEF</t>
  </si>
  <si>
    <t>EENMALIGE KOSTEN DRAAGPROEF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</si>
</sst>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u/>
      <sz val="11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6"/>
      <color theme="0"/>
      <name val="Arial"/>
      <family val="2"/>
    </font>
    <font>
      <sz val="14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theme="6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theme="6" tint="0.79998168889431442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5" fillId="0" borderId="0" xfId="0" applyFont="1"/>
    <xf numFmtId="0" fontId="5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0" borderId="0" xfId="0" applyFont="1"/>
    <xf numFmtId="0" fontId="5" fillId="0" borderId="2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44" fontId="2" fillId="3" borderId="1" xfId="0" applyNumberFormat="1" applyFont="1" applyFill="1" applyBorder="1" applyAlignment="1">
      <alignment horizontal="right" vertical="top"/>
    </xf>
    <xf numFmtId="44" fontId="2" fillId="5" borderId="1" xfId="0" applyNumberFormat="1" applyFont="1" applyFill="1" applyBorder="1"/>
    <xf numFmtId="44" fontId="12" fillId="5" borderId="1" xfId="0" applyNumberFormat="1" applyFont="1" applyFill="1" applyBorder="1" applyAlignment="1">
      <alignment horizontal="right"/>
    </xf>
    <xf numFmtId="44" fontId="5" fillId="3" borderId="1" xfId="0" applyNumberFormat="1" applyFont="1" applyFill="1" applyBorder="1" applyAlignment="1">
      <alignment horizontal="left" vertical="top"/>
    </xf>
    <xf numFmtId="44" fontId="5" fillId="8" borderId="1" xfId="0" applyNumberFormat="1" applyFont="1" applyFill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center" vertical="top"/>
    </xf>
    <xf numFmtId="0" fontId="5" fillId="9" borderId="1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left" vertical="top"/>
    </xf>
    <xf numFmtId="0" fontId="6" fillId="9" borderId="1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horizontal="left" vertical="top"/>
    </xf>
    <xf numFmtId="0" fontId="5" fillId="10" borderId="1" xfId="0" applyFont="1" applyFill="1" applyBorder="1" applyAlignment="1">
      <alignment horizontal="center" vertical="top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44" fontId="5" fillId="6" borderId="1" xfId="0" applyNumberFormat="1" applyFont="1" applyFill="1" applyBorder="1" applyAlignment="1" applyProtection="1">
      <alignment horizontal="left" vertical="top" wrapText="1"/>
      <protection locked="0"/>
    </xf>
    <xf numFmtId="44" fontId="6" fillId="7" borderId="1" xfId="0" applyNumberFormat="1" applyFont="1" applyFill="1" applyBorder="1" applyAlignment="1" applyProtection="1">
      <alignment horizontal="left" vertical="top" wrapText="1"/>
      <protection locked="0"/>
    </xf>
    <xf numFmtId="44" fontId="6" fillId="6" borderId="1" xfId="0" applyNumberFormat="1" applyFont="1" applyFill="1" applyBorder="1" applyAlignment="1" applyProtection="1">
      <alignment horizontal="left" vertical="top" wrapText="1"/>
      <protection locked="0"/>
    </xf>
    <xf numFmtId="44" fontId="5" fillId="7" borderId="1" xfId="0" applyNumberFormat="1" applyFont="1" applyFill="1" applyBorder="1" applyAlignment="1" applyProtection="1">
      <alignment horizontal="left" vertical="top" wrapText="1"/>
      <protection locked="0"/>
    </xf>
    <xf numFmtId="44" fontId="5" fillId="6" borderId="1" xfId="0" applyNumberFormat="1" applyFont="1" applyFill="1" applyBorder="1" applyAlignment="1" applyProtection="1">
      <alignment horizontal="left" vertical="top"/>
      <protection locked="0"/>
    </xf>
    <xf numFmtId="44" fontId="5" fillId="7" borderId="1" xfId="0" applyNumberFormat="1" applyFont="1" applyFill="1" applyBorder="1" applyAlignment="1" applyProtection="1">
      <alignment horizontal="left" vertical="top"/>
      <protection locked="0"/>
    </xf>
    <xf numFmtId="44" fontId="7" fillId="6" borderId="1" xfId="0" applyNumberFormat="1" applyFont="1" applyFill="1" applyBorder="1" applyAlignment="1" applyProtection="1">
      <alignment horizontal="left" vertical="top" wrapText="1"/>
      <protection locked="0"/>
    </xf>
    <xf numFmtId="44" fontId="6" fillId="7" borderId="1" xfId="0" applyNumberFormat="1" applyFont="1" applyFill="1" applyBorder="1" applyAlignment="1" applyProtection="1">
      <alignment horizontal="left" vertical="top"/>
      <protection locked="0"/>
    </xf>
    <xf numFmtId="44" fontId="6" fillId="6" borderId="1" xfId="0" applyNumberFormat="1" applyFont="1" applyFill="1" applyBorder="1" applyAlignment="1" applyProtection="1">
      <alignment horizontal="left" vertical="top"/>
      <protection locked="0"/>
    </xf>
    <xf numFmtId="0" fontId="1" fillId="3" borderId="2" xfId="0" applyFont="1" applyFill="1" applyBorder="1" applyAlignment="1">
      <alignment horizontal="right" vertical="top"/>
    </xf>
    <xf numFmtId="0" fontId="1" fillId="3" borderId="3" xfId="0" applyFont="1" applyFill="1" applyBorder="1" applyAlignment="1">
      <alignment horizontal="right" vertical="top"/>
    </xf>
    <xf numFmtId="0" fontId="1" fillId="3" borderId="4" xfId="0" applyFont="1" applyFill="1" applyBorder="1" applyAlignment="1">
      <alignment horizontal="right" vertical="top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0" fontId="1" fillId="3" borderId="2" xfId="0" applyFont="1" applyFill="1" applyBorder="1" applyAlignment="1">
      <alignment horizontal="right" vertical="top"/>
    </xf>
    <xf numFmtId="0" fontId="1" fillId="3" borderId="3" xfId="0" applyFont="1" applyFill="1" applyBorder="1" applyAlignment="1">
      <alignment horizontal="right" vertical="top"/>
    </xf>
    <xf numFmtId="0" fontId="1" fillId="3" borderId="4" xfId="0" applyFont="1" applyFill="1" applyBorder="1" applyAlignment="1">
      <alignment horizontal="right" vertical="top"/>
    </xf>
    <xf numFmtId="0" fontId="2" fillId="7" borderId="1" xfId="0" applyFont="1" applyFill="1" applyBorder="1" applyProtection="1">
      <protection locked="0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right"/>
    </xf>
    <xf numFmtId="0" fontId="10" fillId="5" borderId="3" xfId="0" applyFont="1" applyFill="1" applyBorder="1" applyAlignment="1">
      <alignment horizontal="right"/>
    </xf>
    <xf numFmtId="0" fontId="10" fillId="5" borderId="4" xfId="0" applyFont="1" applyFill="1" applyBorder="1" applyAlignment="1">
      <alignment horizontal="right"/>
    </xf>
    <xf numFmtId="0" fontId="2" fillId="7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left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978C0-9895-4CD7-80FA-0D0491E8656D}">
  <sheetPr>
    <pageSetUpPr fitToPage="1"/>
  </sheetPr>
  <dimension ref="A1:H109"/>
  <sheetViews>
    <sheetView tabSelected="1" zoomScale="85" zoomScaleNormal="85" workbookViewId="0">
      <selection activeCell="A76" sqref="A76:D76"/>
    </sheetView>
  </sheetViews>
  <sheetFormatPr defaultColWidth="9.140625" defaultRowHeight="14.25" x14ac:dyDescent="0.2"/>
  <cols>
    <col min="1" max="1" width="10.42578125" style="1" customWidth="1"/>
    <col min="2" max="2" width="33.7109375" style="1" customWidth="1"/>
    <col min="3" max="3" width="53.28515625" style="1" customWidth="1"/>
    <col min="4" max="4" width="11.42578125" style="18" customWidth="1"/>
    <col min="5" max="5" width="16.140625" style="18" customWidth="1"/>
    <col min="6" max="8" width="16.7109375" style="1" customWidth="1"/>
    <col min="9" max="16384" width="9.140625" style="1"/>
  </cols>
  <sheetData>
    <row r="1" spans="1:8" x14ac:dyDescent="0.2">
      <c r="A1" s="1" t="s">
        <v>80</v>
      </c>
    </row>
    <row r="3" spans="1:8" ht="15" x14ac:dyDescent="0.2">
      <c r="A3" s="77" t="s">
        <v>0</v>
      </c>
      <c r="B3" s="77"/>
      <c r="C3" s="77"/>
      <c r="D3" s="77"/>
      <c r="E3" s="77"/>
      <c r="F3" s="77"/>
      <c r="G3" s="77"/>
      <c r="H3" s="77"/>
    </row>
    <row r="4" spans="1:8" x14ac:dyDescent="0.2">
      <c r="A4" s="78" t="s">
        <v>79</v>
      </c>
      <c r="B4" s="78"/>
      <c r="C4" s="78"/>
      <c r="D4" s="78"/>
      <c r="E4" s="78"/>
      <c r="F4" s="78"/>
      <c r="G4" s="78"/>
      <c r="H4" s="78"/>
    </row>
    <row r="5" spans="1:8" ht="14.25" customHeight="1" x14ac:dyDescent="0.2">
      <c r="A5" s="78" t="s">
        <v>66</v>
      </c>
      <c r="B5" s="78"/>
      <c r="C5" s="78"/>
      <c r="D5" s="78"/>
      <c r="E5" s="78"/>
      <c r="F5" s="78"/>
      <c r="G5" s="78"/>
      <c r="H5" s="78"/>
    </row>
    <row r="6" spans="1:8" x14ac:dyDescent="0.2">
      <c r="A6" s="76" t="s">
        <v>1</v>
      </c>
      <c r="B6" s="76"/>
      <c r="C6" s="76"/>
      <c r="D6" s="76"/>
      <c r="E6" s="76"/>
      <c r="F6" s="76"/>
      <c r="G6" s="76"/>
      <c r="H6" s="76"/>
    </row>
    <row r="7" spans="1:8" ht="30" customHeight="1" x14ac:dyDescent="0.2">
      <c r="A7" s="76" t="s">
        <v>45</v>
      </c>
      <c r="B7" s="76"/>
      <c r="C7" s="76"/>
      <c r="D7" s="76"/>
      <c r="E7" s="76"/>
      <c r="F7" s="76"/>
      <c r="G7" s="76"/>
      <c r="H7" s="76"/>
    </row>
    <row r="8" spans="1:8" ht="14.25" customHeight="1" x14ac:dyDescent="0.2">
      <c r="A8" s="76" t="s">
        <v>2</v>
      </c>
      <c r="B8" s="76"/>
      <c r="C8" s="76"/>
      <c r="D8" s="76"/>
      <c r="E8" s="76"/>
      <c r="F8" s="76"/>
      <c r="G8" s="76"/>
      <c r="H8" s="76"/>
    </row>
    <row r="9" spans="1:8" x14ac:dyDescent="0.2">
      <c r="A9" s="76" t="s">
        <v>3</v>
      </c>
      <c r="B9" s="76"/>
      <c r="C9" s="76"/>
      <c r="D9" s="76"/>
      <c r="E9" s="76"/>
      <c r="F9" s="76"/>
      <c r="G9" s="76"/>
      <c r="H9" s="76"/>
    </row>
    <row r="11" spans="1:8" s="22" customFormat="1" ht="58.5" customHeight="1" x14ac:dyDescent="0.2">
      <c r="A11" s="20" t="s">
        <v>47</v>
      </c>
      <c r="B11" s="20" t="s">
        <v>4</v>
      </c>
      <c r="C11" s="20" t="s">
        <v>5</v>
      </c>
      <c r="D11" s="21" t="s">
        <v>36</v>
      </c>
      <c r="E11" s="20" t="s">
        <v>40</v>
      </c>
      <c r="F11" s="20" t="s">
        <v>41</v>
      </c>
      <c r="G11" s="41" t="s">
        <v>42</v>
      </c>
      <c r="H11" s="21" t="s">
        <v>43</v>
      </c>
    </row>
    <row r="12" spans="1:8" s="2" customFormat="1" ht="12.75" x14ac:dyDescent="0.2">
      <c r="A12" s="3">
        <v>1</v>
      </c>
      <c r="B12" s="4" t="s">
        <v>6</v>
      </c>
      <c r="C12" s="4" t="s">
        <v>7</v>
      </c>
      <c r="D12" s="3" t="s">
        <v>37</v>
      </c>
      <c r="E12" s="3" t="s">
        <v>44</v>
      </c>
      <c r="F12" s="17">
        <v>50</v>
      </c>
      <c r="G12" s="42"/>
      <c r="H12" s="30">
        <f>F12*G12</f>
        <v>0</v>
      </c>
    </row>
    <row r="13" spans="1:8" s="2" customFormat="1" ht="12.75" x14ac:dyDescent="0.2">
      <c r="A13" s="6">
        <v>2</v>
      </c>
      <c r="B13" s="7" t="s">
        <v>8</v>
      </c>
      <c r="C13" s="7" t="s">
        <v>9</v>
      </c>
      <c r="D13" s="6" t="s">
        <v>37</v>
      </c>
      <c r="E13" s="19" t="s">
        <v>44</v>
      </c>
      <c r="F13" s="14">
        <v>150</v>
      </c>
      <c r="G13" s="43"/>
      <c r="H13" s="30">
        <f t="shared" ref="H13:H73" si="0">F13*G13</f>
        <v>0</v>
      </c>
    </row>
    <row r="14" spans="1:8" s="2" customFormat="1" ht="12.75" x14ac:dyDescent="0.2">
      <c r="A14" s="3">
        <v>3</v>
      </c>
      <c r="B14" s="9" t="s">
        <v>8</v>
      </c>
      <c r="C14" s="9" t="s">
        <v>9</v>
      </c>
      <c r="D14" s="3" t="s">
        <v>38</v>
      </c>
      <c r="E14" s="3" t="s">
        <v>44</v>
      </c>
      <c r="F14" s="15">
        <v>15</v>
      </c>
      <c r="G14" s="44"/>
      <c r="H14" s="30">
        <f t="shared" si="0"/>
        <v>0</v>
      </c>
    </row>
    <row r="15" spans="1:8" s="2" customFormat="1" ht="12.75" x14ac:dyDescent="0.2">
      <c r="A15" s="6">
        <v>4</v>
      </c>
      <c r="B15" s="10" t="s">
        <v>6</v>
      </c>
      <c r="C15" s="10" t="s">
        <v>10</v>
      </c>
      <c r="D15" s="6" t="s">
        <v>37</v>
      </c>
      <c r="E15" s="19" t="s">
        <v>44</v>
      </c>
      <c r="F15" s="16">
        <v>200</v>
      </c>
      <c r="G15" s="45"/>
      <c r="H15" s="30">
        <f t="shared" si="0"/>
        <v>0</v>
      </c>
    </row>
    <row r="16" spans="1:8" s="2" customFormat="1" ht="12.75" x14ac:dyDescent="0.2">
      <c r="A16" s="3">
        <v>5</v>
      </c>
      <c r="B16" s="4" t="s">
        <v>6</v>
      </c>
      <c r="C16" s="4" t="s">
        <v>10</v>
      </c>
      <c r="D16" s="3" t="s">
        <v>38</v>
      </c>
      <c r="E16" s="3" t="s">
        <v>44</v>
      </c>
      <c r="F16" s="17">
        <v>50</v>
      </c>
      <c r="G16" s="42"/>
      <c r="H16" s="30">
        <f t="shared" si="0"/>
        <v>0</v>
      </c>
    </row>
    <row r="17" spans="1:8" s="2" customFormat="1" ht="12.75" x14ac:dyDescent="0.2">
      <c r="A17" s="6">
        <v>6</v>
      </c>
      <c r="B17" s="34" t="s">
        <v>6</v>
      </c>
      <c r="C17" s="34" t="s">
        <v>78</v>
      </c>
      <c r="D17" s="35" t="s">
        <v>37</v>
      </c>
      <c r="E17" s="35" t="s">
        <v>44</v>
      </c>
      <c r="F17" s="36">
        <v>25</v>
      </c>
      <c r="G17" s="42"/>
      <c r="H17" s="30">
        <f t="shared" si="0"/>
        <v>0</v>
      </c>
    </row>
    <row r="18" spans="1:8" s="2" customFormat="1" ht="12.75" x14ac:dyDescent="0.2">
      <c r="A18" s="3">
        <v>7</v>
      </c>
      <c r="B18" s="4" t="s">
        <v>6</v>
      </c>
      <c r="C18" s="4" t="s">
        <v>78</v>
      </c>
      <c r="D18" s="3" t="s">
        <v>38</v>
      </c>
      <c r="E18" s="3" t="s">
        <v>44</v>
      </c>
      <c r="F18" s="17">
        <v>5</v>
      </c>
      <c r="G18" s="42"/>
      <c r="H18" s="30">
        <f t="shared" si="0"/>
        <v>0</v>
      </c>
    </row>
    <row r="19" spans="1:8" s="2" customFormat="1" ht="12.75" x14ac:dyDescent="0.2">
      <c r="A19" s="6">
        <v>8</v>
      </c>
      <c r="B19" s="10" t="s">
        <v>6</v>
      </c>
      <c r="C19" s="10" t="s">
        <v>11</v>
      </c>
      <c r="D19" s="6" t="s">
        <v>37</v>
      </c>
      <c r="E19" s="19" t="s">
        <v>44</v>
      </c>
      <c r="F19" s="16">
        <v>40</v>
      </c>
      <c r="G19" s="45"/>
      <c r="H19" s="30">
        <f t="shared" si="0"/>
        <v>0</v>
      </c>
    </row>
    <row r="20" spans="1:8" s="2" customFormat="1" ht="12.75" x14ac:dyDescent="0.2">
      <c r="A20" s="3">
        <v>9</v>
      </c>
      <c r="B20" s="4" t="s">
        <v>6</v>
      </c>
      <c r="C20" s="4" t="s">
        <v>11</v>
      </c>
      <c r="D20" s="3" t="s">
        <v>38</v>
      </c>
      <c r="E20" s="3" t="s">
        <v>44</v>
      </c>
      <c r="F20" s="17">
        <v>10</v>
      </c>
      <c r="G20" s="42"/>
      <c r="H20" s="30">
        <f t="shared" si="0"/>
        <v>0</v>
      </c>
    </row>
    <row r="21" spans="1:8" s="2" customFormat="1" ht="12.75" x14ac:dyDescent="0.2">
      <c r="A21" s="6">
        <v>10</v>
      </c>
      <c r="B21" s="10" t="s">
        <v>6</v>
      </c>
      <c r="C21" s="10" t="s">
        <v>67</v>
      </c>
      <c r="D21" s="6" t="s">
        <v>37</v>
      </c>
      <c r="E21" s="19" t="s">
        <v>44</v>
      </c>
      <c r="F21" s="16">
        <v>40</v>
      </c>
      <c r="G21" s="45"/>
      <c r="H21" s="30">
        <f t="shared" si="0"/>
        <v>0</v>
      </c>
    </row>
    <row r="22" spans="1:8" s="2" customFormat="1" ht="12.75" x14ac:dyDescent="0.2">
      <c r="A22" s="3">
        <v>11</v>
      </c>
      <c r="B22" s="4" t="s">
        <v>6</v>
      </c>
      <c r="C22" s="4" t="s">
        <v>67</v>
      </c>
      <c r="D22" s="3" t="s">
        <v>38</v>
      </c>
      <c r="E22" s="3" t="s">
        <v>44</v>
      </c>
      <c r="F22" s="17">
        <v>10</v>
      </c>
      <c r="G22" s="42"/>
      <c r="H22" s="30">
        <f t="shared" si="0"/>
        <v>0</v>
      </c>
    </row>
    <row r="23" spans="1:8" s="2" customFormat="1" ht="12.75" x14ac:dyDescent="0.2">
      <c r="A23" s="6">
        <v>12</v>
      </c>
      <c r="B23" s="10" t="s">
        <v>6</v>
      </c>
      <c r="C23" s="10" t="s">
        <v>68</v>
      </c>
      <c r="D23" s="6" t="s">
        <v>37</v>
      </c>
      <c r="E23" s="19" t="s">
        <v>44</v>
      </c>
      <c r="F23" s="16">
        <v>40</v>
      </c>
      <c r="G23" s="45"/>
      <c r="H23" s="30">
        <f t="shared" si="0"/>
        <v>0</v>
      </c>
    </row>
    <row r="24" spans="1:8" s="2" customFormat="1" ht="12.75" x14ac:dyDescent="0.2">
      <c r="A24" s="3">
        <v>13</v>
      </c>
      <c r="B24" s="4" t="s">
        <v>6</v>
      </c>
      <c r="C24" s="4" t="s">
        <v>68</v>
      </c>
      <c r="D24" s="3" t="s">
        <v>38</v>
      </c>
      <c r="E24" s="3" t="s">
        <v>44</v>
      </c>
      <c r="F24" s="17">
        <v>10</v>
      </c>
      <c r="G24" s="42"/>
      <c r="H24" s="30">
        <f t="shared" si="0"/>
        <v>0</v>
      </c>
    </row>
    <row r="25" spans="1:8" s="2" customFormat="1" ht="12.75" x14ac:dyDescent="0.2">
      <c r="A25" s="6">
        <v>14</v>
      </c>
      <c r="B25" s="10" t="s">
        <v>6</v>
      </c>
      <c r="C25" s="10" t="s">
        <v>70</v>
      </c>
      <c r="D25" s="6" t="s">
        <v>37</v>
      </c>
      <c r="E25" s="19" t="s">
        <v>44</v>
      </c>
      <c r="F25" s="16">
        <v>40</v>
      </c>
      <c r="G25" s="45"/>
      <c r="H25" s="30">
        <f t="shared" si="0"/>
        <v>0</v>
      </c>
    </row>
    <row r="26" spans="1:8" s="2" customFormat="1" ht="12.75" x14ac:dyDescent="0.2">
      <c r="A26" s="3">
        <v>15</v>
      </c>
      <c r="B26" s="4" t="s">
        <v>6</v>
      </c>
      <c r="C26" s="4" t="s">
        <v>70</v>
      </c>
      <c r="D26" s="3" t="s">
        <v>38</v>
      </c>
      <c r="E26" s="3" t="s">
        <v>44</v>
      </c>
      <c r="F26" s="17">
        <v>10</v>
      </c>
      <c r="G26" s="42"/>
      <c r="H26" s="30">
        <f t="shared" si="0"/>
        <v>0</v>
      </c>
    </row>
    <row r="27" spans="1:8" s="2" customFormat="1" ht="12.75" x14ac:dyDescent="0.2">
      <c r="A27" s="6">
        <v>16</v>
      </c>
      <c r="B27" s="10" t="s">
        <v>6</v>
      </c>
      <c r="C27" s="10" t="s">
        <v>69</v>
      </c>
      <c r="D27" s="6" t="s">
        <v>37</v>
      </c>
      <c r="E27" s="19" t="s">
        <v>44</v>
      </c>
      <c r="F27" s="16">
        <v>40</v>
      </c>
      <c r="G27" s="45"/>
      <c r="H27" s="30">
        <f t="shared" si="0"/>
        <v>0</v>
      </c>
    </row>
    <row r="28" spans="1:8" s="2" customFormat="1" ht="12.75" x14ac:dyDescent="0.2">
      <c r="A28" s="3">
        <v>17</v>
      </c>
      <c r="B28" s="4" t="s">
        <v>6</v>
      </c>
      <c r="C28" s="4" t="s">
        <v>69</v>
      </c>
      <c r="D28" s="3" t="s">
        <v>38</v>
      </c>
      <c r="E28" s="3" t="s">
        <v>44</v>
      </c>
      <c r="F28" s="17">
        <v>10</v>
      </c>
      <c r="G28" s="42"/>
      <c r="H28" s="30">
        <f t="shared" si="0"/>
        <v>0</v>
      </c>
    </row>
    <row r="29" spans="1:8" s="2" customFormat="1" ht="12.75" x14ac:dyDescent="0.2">
      <c r="A29" s="6">
        <v>18</v>
      </c>
      <c r="B29" s="10" t="s">
        <v>6</v>
      </c>
      <c r="C29" s="10" t="s">
        <v>12</v>
      </c>
      <c r="D29" s="6" t="s">
        <v>37</v>
      </c>
      <c r="E29" s="19" t="s">
        <v>44</v>
      </c>
      <c r="F29" s="16">
        <v>80</v>
      </c>
      <c r="G29" s="45"/>
      <c r="H29" s="30">
        <f t="shared" si="0"/>
        <v>0</v>
      </c>
    </row>
    <row r="30" spans="1:8" s="2" customFormat="1" ht="12.75" x14ac:dyDescent="0.2">
      <c r="A30" s="3">
        <v>19</v>
      </c>
      <c r="B30" s="9" t="s">
        <v>6</v>
      </c>
      <c r="C30" s="9" t="s">
        <v>13</v>
      </c>
      <c r="D30" s="13" t="s">
        <v>37</v>
      </c>
      <c r="E30" s="3" t="s">
        <v>44</v>
      </c>
      <c r="F30" s="15">
        <v>50</v>
      </c>
      <c r="G30" s="44"/>
      <c r="H30" s="30">
        <f t="shared" si="0"/>
        <v>0</v>
      </c>
    </row>
    <row r="31" spans="1:8" s="2" customFormat="1" ht="12.75" x14ac:dyDescent="0.2">
      <c r="A31" s="6">
        <v>20</v>
      </c>
      <c r="B31" s="10" t="s">
        <v>6</v>
      </c>
      <c r="C31" s="10" t="s">
        <v>14</v>
      </c>
      <c r="D31" s="6" t="s">
        <v>37</v>
      </c>
      <c r="E31" s="19" t="s">
        <v>44</v>
      </c>
      <c r="F31" s="16">
        <v>70</v>
      </c>
      <c r="G31" s="45"/>
      <c r="H31" s="30">
        <f t="shared" si="0"/>
        <v>0</v>
      </c>
    </row>
    <row r="32" spans="1:8" s="2" customFormat="1" ht="12.75" x14ac:dyDescent="0.2">
      <c r="A32" s="3">
        <v>21</v>
      </c>
      <c r="B32" s="4" t="s">
        <v>6</v>
      </c>
      <c r="C32" s="4" t="s">
        <v>14</v>
      </c>
      <c r="D32" s="3" t="s">
        <v>38</v>
      </c>
      <c r="E32" s="3" t="s">
        <v>44</v>
      </c>
      <c r="F32" s="17">
        <v>20</v>
      </c>
      <c r="G32" s="42"/>
      <c r="H32" s="30">
        <f t="shared" si="0"/>
        <v>0</v>
      </c>
    </row>
    <row r="33" spans="1:8" s="2" customFormat="1" ht="12.75" x14ac:dyDescent="0.2">
      <c r="A33" s="6">
        <v>22</v>
      </c>
      <c r="B33" s="10" t="s">
        <v>6</v>
      </c>
      <c r="C33" s="10" t="s">
        <v>77</v>
      </c>
      <c r="D33" s="6" t="s">
        <v>37</v>
      </c>
      <c r="E33" s="19" t="s">
        <v>44</v>
      </c>
      <c r="F33" s="16">
        <v>150</v>
      </c>
      <c r="G33" s="45"/>
      <c r="H33" s="30">
        <f t="shared" si="0"/>
        <v>0</v>
      </c>
    </row>
    <row r="34" spans="1:8" s="2" customFormat="1" ht="12.75" x14ac:dyDescent="0.2">
      <c r="A34" s="3">
        <v>23</v>
      </c>
      <c r="B34" s="4" t="s">
        <v>6</v>
      </c>
      <c r="C34" s="4" t="s">
        <v>77</v>
      </c>
      <c r="D34" s="3" t="s">
        <v>38</v>
      </c>
      <c r="E34" s="3" t="s">
        <v>44</v>
      </c>
      <c r="F34" s="17">
        <v>30</v>
      </c>
      <c r="G34" s="42"/>
      <c r="H34" s="30">
        <f t="shared" si="0"/>
        <v>0</v>
      </c>
    </row>
    <row r="35" spans="1:8" s="2" customFormat="1" ht="12.75" x14ac:dyDescent="0.2">
      <c r="A35" s="6">
        <v>24</v>
      </c>
      <c r="B35" s="10" t="s">
        <v>6</v>
      </c>
      <c r="C35" s="10" t="s">
        <v>15</v>
      </c>
      <c r="D35" s="6" t="s">
        <v>37</v>
      </c>
      <c r="E35" s="19" t="s">
        <v>44</v>
      </c>
      <c r="F35" s="16">
        <v>50</v>
      </c>
      <c r="G35" s="45"/>
      <c r="H35" s="30">
        <f t="shared" si="0"/>
        <v>0</v>
      </c>
    </row>
    <row r="36" spans="1:8" s="2" customFormat="1" ht="12.75" x14ac:dyDescent="0.2">
      <c r="A36" s="3">
        <v>25</v>
      </c>
      <c r="B36" s="4" t="s">
        <v>6</v>
      </c>
      <c r="C36" s="4" t="s">
        <v>15</v>
      </c>
      <c r="D36" s="3" t="s">
        <v>38</v>
      </c>
      <c r="E36" s="3" t="s">
        <v>44</v>
      </c>
      <c r="F36" s="17">
        <v>10</v>
      </c>
      <c r="G36" s="42"/>
      <c r="H36" s="30">
        <f t="shared" si="0"/>
        <v>0</v>
      </c>
    </row>
    <row r="37" spans="1:8" s="2" customFormat="1" ht="12.75" x14ac:dyDescent="0.2">
      <c r="A37" s="6">
        <v>26</v>
      </c>
      <c r="B37" s="10" t="s">
        <v>6</v>
      </c>
      <c r="C37" s="10" t="s">
        <v>33</v>
      </c>
      <c r="D37" s="6" t="s">
        <v>37</v>
      </c>
      <c r="E37" s="19" t="s">
        <v>44</v>
      </c>
      <c r="F37" s="16">
        <v>250</v>
      </c>
      <c r="G37" s="45"/>
      <c r="H37" s="30">
        <f t="shared" ref="H37:H71" si="1">F37*G37</f>
        <v>0</v>
      </c>
    </row>
    <row r="38" spans="1:8" s="2" customFormat="1" ht="12.75" x14ac:dyDescent="0.2">
      <c r="A38" s="3">
        <v>27</v>
      </c>
      <c r="B38" s="5" t="s">
        <v>16</v>
      </c>
      <c r="C38" s="5" t="s">
        <v>17</v>
      </c>
      <c r="D38" s="3" t="s">
        <v>37</v>
      </c>
      <c r="E38" s="3" t="s">
        <v>44</v>
      </c>
      <c r="F38" s="3">
        <v>5</v>
      </c>
      <c r="G38" s="46"/>
      <c r="H38" s="30">
        <f t="shared" si="1"/>
        <v>0</v>
      </c>
    </row>
    <row r="39" spans="1:8" s="2" customFormat="1" ht="12.75" x14ac:dyDescent="0.2">
      <c r="A39" s="6">
        <v>28</v>
      </c>
      <c r="B39" s="8" t="s">
        <v>16</v>
      </c>
      <c r="C39" s="8" t="s">
        <v>17</v>
      </c>
      <c r="D39" s="6" t="s">
        <v>38</v>
      </c>
      <c r="E39" s="19" t="s">
        <v>44</v>
      </c>
      <c r="F39" s="6">
        <v>5</v>
      </c>
      <c r="G39" s="47"/>
      <c r="H39" s="30">
        <f t="shared" si="1"/>
        <v>0</v>
      </c>
    </row>
    <row r="40" spans="1:8" s="2" customFormat="1" ht="12.75" x14ac:dyDescent="0.2">
      <c r="A40" s="3">
        <v>29</v>
      </c>
      <c r="B40" s="5" t="s">
        <v>16</v>
      </c>
      <c r="C40" s="5" t="s">
        <v>18</v>
      </c>
      <c r="D40" s="3" t="s">
        <v>37</v>
      </c>
      <c r="E40" s="3" t="s">
        <v>44</v>
      </c>
      <c r="F40" s="3">
        <v>30</v>
      </c>
      <c r="G40" s="46"/>
      <c r="H40" s="30">
        <f t="shared" si="1"/>
        <v>0</v>
      </c>
    </row>
    <row r="41" spans="1:8" s="2" customFormat="1" ht="12.75" x14ac:dyDescent="0.2">
      <c r="A41" s="6">
        <v>30</v>
      </c>
      <c r="B41" s="8" t="s">
        <v>16</v>
      </c>
      <c r="C41" s="8" t="s">
        <v>18</v>
      </c>
      <c r="D41" s="14" t="s">
        <v>38</v>
      </c>
      <c r="E41" s="19" t="s">
        <v>44</v>
      </c>
      <c r="F41" s="6">
        <v>15</v>
      </c>
      <c r="G41" s="47"/>
      <c r="H41" s="30">
        <f t="shared" si="1"/>
        <v>0</v>
      </c>
    </row>
    <row r="42" spans="1:8" s="2" customFormat="1" ht="12.75" x14ac:dyDescent="0.2">
      <c r="A42" s="3">
        <v>31</v>
      </c>
      <c r="B42" s="5" t="s">
        <v>16</v>
      </c>
      <c r="C42" s="5" t="s">
        <v>19</v>
      </c>
      <c r="D42" s="15" t="s">
        <v>37</v>
      </c>
      <c r="E42" s="3" t="s">
        <v>44</v>
      </c>
      <c r="F42" s="3">
        <v>30</v>
      </c>
      <c r="G42" s="46"/>
      <c r="H42" s="30">
        <f t="shared" si="1"/>
        <v>0</v>
      </c>
    </row>
    <row r="43" spans="1:8" s="2" customFormat="1" ht="12.75" x14ac:dyDescent="0.2">
      <c r="A43" s="6">
        <v>32</v>
      </c>
      <c r="B43" s="8" t="s">
        <v>16</v>
      </c>
      <c r="C43" s="8" t="s">
        <v>19</v>
      </c>
      <c r="D43" s="6" t="s">
        <v>38</v>
      </c>
      <c r="E43" s="19" t="s">
        <v>44</v>
      </c>
      <c r="F43" s="6">
        <v>20</v>
      </c>
      <c r="G43" s="47"/>
      <c r="H43" s="30">
        <f t="shared" si="1"/>
        <v>0</v>
      </c>
    </row>
    <row r="44" spans="1:8" s="2" customFormat="1" ht="12.75" x14ac:dyDescent="0.2">
      <c r="A44" s="3">
        <v>33</v>
      </c>
      <c r="B44" s="5" t="s">
        <v>16</v>
      </c>
      <c r="C44" s="5" t="s">
        <v>71</v>
      </c>
      <c r="D44" s="3" t="s">
        <v>37</v>
      </c>
      <c r="E44" s="3" t="s">
        <v>44</v>
      </c>
      <c r="F44" s="3">
        <v>400</v>
      </c>
      <c r="G44" s="46"/>
      <c r="H44" s="30">
        <f t="shared" si="1"/>
        <v>0</v>
      </c>
    </row>
    <row r="45" spans="1:8" s="2" customFormat="1" ht="12.75" x14ac:dyDescent="0.2">
      <c r="A45" s="6">
        <v>34</v>
      </c>
      <c r="B45" s="8" t="s">
        <v>16</v>
      </c>
      <c r="C45" s="8" t="s">
        <v>71</v>
      </c>
      <c r="D45" s="6" t="s">
        <v>38</v>
      </c>
      <c r="E45" s="19" t="s">
        <v>44</v>
      </c>
      <c r="F45" s="6">
        <v>40</v>
      </c>
      <c r="G45" s="47"/>
      <c r="H45" s="30">
        <f t="shared" si="1"/>
        <v>0</v>
      </c>
    </row>
    <row r="46" spans="1:8" s="2" customFormat="1" ht="12.75" x14ac:dyDescent="0.2">
      <c r="A46" s="3">
        <v>35</v>
      </c>
      <c r="B46" s="5" t="s">
        <v>16</v>
      </c>
      <c r="C46" s="5" t="s">
        <v>73</v>
      </c>
      <c r="D46" s="3" t="s">
        <v>37</v>
      </c>
      <c r="E46" s="3" t="s">
        <v>44</v>
      </c>
      <c r="F46" s="3">
        <v>800</v>
      </c>
      <c r="G46" s="46"/>
      <c r="H46" s="30">
        <f t="shared" si="1"/>
        <v>0</v>
      </c>
    </row>
    <row r="47" spans="1:8" s="2" customFormat="1" ht="12.75" x14ac:dyDescent="0.2">
      <c r="A47" s="6">
        <v>36</v>
      </c>
      <c r="B47" s="8" t="s">
        <v>16</v>
      </c>
      <c r="C47" s="8" t="s">
        <v>73</v>
      </c>
      <c r="D47" s="6" t="s">
        <v>38</v>
      </c>
      <c r="E47" s="19" t="s">
        <v>44</v>
      </c>
      <c r="F47" s="6">
        <v>60</v>
      </c>
      <c r="G47" s="47"/>
      <c r="H47" s="30">
        <f t="shared" si="1"/>
        <v>0</v>
      </c>
    </row>
    <row r="48" spans="1:8" s="2" customFormat="1" ht="12.75" x14ac:dyDescent="0.2">
      <c r="A48" s="3">
        <v>37</v>
      </c>
      <c r="B48" s="5" t="s">
        <v>16</v>
      </c>
      <c r="C48" s="5" t="s">
        <v>72</v>
      </c>
      <c r="D48" s="3" t="s">
        <v>37</v>
      </c>
      <c r="E48" s="3" t="s">
        <v>44</v>
      </c>
      <c r="F48" s="3">
        <v>40</v>
      </c>
      <c r="G48" s="46"/>
      <c r="H48" s="30">
        <f t="shared" si="1"/>
        <v>0</v>
      </c>
    </row>
    <row r="49" spans="1:8" s="2" customFormat="1" ht="12.75" x14ac:dyDescent="0.2">
      <c r="A49" s="6">
        <v>38</v>
      </c>
      <c r="B49" s="8" t="s">
        <v>16</v>
      </c>
      <c r="C49" s="8" t="s">
        <v>72</v>
      </c>
      <c r="D49" s="6" t="s">
        <v>38</v>
      </c>
      <c r="E49" s="19" t="s">
        <v>44</v>
      </c>
      <c r="F49" s="6">
        <v>15</v>
      </c>
      <c r="G49" s="47"/>
      <c r="H49" s="30">
        <f t="shared" si="1"/>
        <v>0</v>
      </c>
    </row>
    <row r="50" spans="1:8" s="2" customFormat="1" ht="12.75" x14ac:dyDescent="0.2">
      <c r="A50" s="3">
        <v>39</v>
      </c>
      <c r="B50" s="5" t="s">
        <v>16</v>
      </c>
      <c r="C50" s="5" t="s">
        <v>74</v>
      </c>
      <c r="D50" s="3" t="s">
        <v>37</v>
      </c>
      <c r="E50" s="3" t="s">
        <v>44</v>
      </c>
      <c r="F50" s="3">
        <v>40</v>
      </c>
      <c r="G50" s="46"/>
      <c r="H50" s="30">
        <f t="shared" si="1"/>
        <v>0</v>
      </c>
    </row>
    <row r="51" spans="1:8" s="2" customFormat="1" ht="12.75" x14ac:dyDescent="0.2">
      <c r="A51" s="6">
        <v>40</v>
      </c>
      <c r="B51" s="8" t="s">
        <v>16</v>
      </c>
      <c r="C51" s="8" t="s">
        <v>74</v>
      </c>
      <c r="D51" s="16" t="s">
        <v>38</v>
      </c>
      <c r="E51" s="19" t="s">
        <v>44</v>
      </c>
      <c r="F51" s="6">
        <v>15</v>
      </c>
      <c r="G51" s="47"/>
      <c r="H51" s="30">
        <f t="shared" si="1"/>
        <v>0</v>
      </c>
    </row>
    <row r="52" spans="1:8" s="2" customFormat="1" ht="12.75" x14ac:dyDescent="0.2">
      <c r="A52" s="3">
        <v>41</v>
      </c>
      <c r="B52" s="5" t="s">
        <v>16</v>
      </c>
      <c r="C52" s="5" t="s">
        <v>20</v>
      </c>
      <c r="D52" s="17" t="s">
        <v>39</v>
      </c>
      <c r="E52" s="3" t="s">
        <v>44</v>
      </c>
      <c r="F52" s="3">
        <v>15</v>
      </c>
      <c r="G52" s="46"/>
      <c r="H52" s="30">
        <f t="shared" si="1"/>
        <v>0</v>
      </c>
    </row>
    <row r="53" spans="1:8" s="2" customFormat="1" ht="12.75" x14ac:dyDescent="0.2">
      <c r="A53" s="6">
        <v>42</v>
      </c>
      <c r="B53" s="8" t="s">
        <v>16</v>
      </c>
      <c r="C53" s="8" t="s">
        <v>20</v>
      </c>
      <c r="D53" s="16" t="s">
        <v>38</v>
      </c>
      <c r="E53" s="19" t="s">
        <v>44</v>
      </c>
      <c r="F53" s="6">
        <v>5</v>
      </c>
      <c r="G53" s="47"/>
      <c r="H53" s="30">
        <f t="shared" si="1"/>
        <v>0</v>
      </c>
    </row>
    <row r="54" spans="1:8" s="2" customFormat="1" ht="12.75" x14ac:dyDescent="0.2">
      <c r="A54" s="3">
        <v>43</v>
      </c>
      <c r="B54" s="5" t="s">
        <v>16</v>
      </c>
      <c r="C54" s="5" t="s">
        <v>21</v>
      </c>
      <c r="D54" s="17" t="s">
        <v>37</v>
      </c>
      <c r="E54" s="3" t="s">
        <v>44</v>
      </c>
      <c r="F54" s="3">
        <v>15</v>
      </c>
      <c r="G54" s="46"/>
      <c r="H54" s="30">
        <f t="shared" si="1"/>
        <v>0</v>
      </c>
    </row>
    <row r="55" spans="1:8" s="2" customFormat="1" ht="12.75" x14ac:dyDescent="0.2">
      <c r="A55" s="6">
        <v>44</v>
      </c>
      <c r="B55" s="8" t="s">
        <v>16</v>
      </c>
      <c r="C55" s="10" t="s">
        <v>21</v>
      </c>
      <c r="D55" s="6" t="s">
        <v>38</v>
      </c>
      <c r="E55" s="19" t="s">
        <v>44</v>
      </c>
      <c r="F55" s="6">
        <v>5</v>
      </c>
      <c r="G55" s="45"/>
      <c r="H55" s="30">
        <f t="shared" si="1"/>
        <v>0</v>
      </c>
    </row>
    <row r="56" spans="1:8" s="2" customFormat="1" ht="12.75" x14ac:dyDescent="0.2">
      <c r="A56" s="3">
        <v>45</v>
      </c>
      <c r="B56" s="11" t="s">
        <v>16</v>
      </c>
      <c r="C56" s="9" t="s">
        <v>22</v>
      </c>
      <c r="D56" s="3" t="s">
        <v>37</v>
      </c>
      <c r="E56" s="3" t="s">
        <v>44</v>
      </c>
      <c r="F56" s="13">
        <v>45</v>
      </c>
      <c r="G56" s="44"/>
      <c r="H56" s="30">
        <f t="shared" si="1"/>
        <v>0</v>
      </c>
    </row>
    <row r="57" spans="1:8" s="2" customFormat="1" ht="12.75" x14ac:dyDescent="0.2">
      <c r="A57" s="6">
        <v>46</v>
      </c>
      <c r="B57" s="8" t="s">
        <v>16</v>
      </c>
      <c r="C57" s="10" t="s">
        <v>23</v>
      </c>
      <c r="D57" s="6" t="s">
        <v>37</v>
      </c>
      <c r="E57" s="19" t="s">
        <v>44</v>
      </c>
      <c r="F57" s="6">
        <v>50</v>
      </c>
      <c r="G57" s="45"/>
      <c r="H57" s="30">
        <f t="shared" si="1"/>
        <v>0</v>
      </c>
    </row>
    <row r="58" spans="1:8" s="2" customFormat="1" ht="12.75" x14ac:dyDescent="0.2">
      <c r="A58" s="3">
        <v>47</v>
      </c>
      <c r="B58" s="5" t="s">
        <v>16</v>
      </c>
      <c r="C58" s="4" t="s">
        <v>24</v>
      </c>
      <c r="D58" s="3" t="s">
        <v>37</v>
      </c>
      <c r="E58" s="3" t="s">
        <v>44</v>
      </c>
      <c r="F58" s="3">
        <v>10</v>
      </c>
      <c r="G58" s="48"/>
      <c r="H58" s="30">
        <f t="shared" si="1"/>
        <v>0</v>
      </c>
    </row>
    <row r="59" spans="1:8" s="2" customFormat="1" ht="12.75" x14ac:dyDescent="0.2">
      <c r="A59" s="6">
        <v>48</v>
      </c>
      <c r="B59" s="8" t="s">
        <v>16</v>
      </c>
      <c r="C59" s="8" t="s">
        <v>46</v>
      </c>
      <c r="D59" s="6" t="s">
        <v>37</v>
      </c>
      <c r="E59" s="19" t="s">
        <v>44</v>
      </c>
      <c r="F59" s="6">
        <v>300</v>
      </c>
      <c r="G59" s="47"/>
      <c r="H59" s="30">
        <f t="shared" si="1"/>
        <v>0</v>
      </c>
    </row>
    <row r="60" spans="1:8" s="2" customFormat="1" ht="12.75" x14ac:dyDescent="0.2">
      <c r="A60" s="3">
        <v>49</v>
      </c>
      <c r="B60" s="5" t="s">
        <v>16</v>
      </c>
      <c r="C60" s="5" t="s">
        <v>25</v>
      </c>
      <c r="D60" s="3" t="s">
        <v>37</v>
      </c>
      <c r="E60" s="3" t="s">
        <v>44</v>
      </c>
      <c r="F60" s="3">
        <v>10</v>
      </c>
      <c r="G60" s="46"/>
      <c r="H60" s="30">
        <f t="shared" si="1"/>
        <v>0</v>
      </c>
    </row>
    <row r="61" spans="1:8" s="2" customFormat="1" ht="12.75" x14ac:dyDescent="0.2">
      <c r="A61" s="6">
        <v>50</v>
      </c>
      <c r="B61" s="12" t="s">
        <v>16</v>
      </c>
      <c r="C61" s="12" t="s">
        <v>76</v>
      </c>
      <c r="D61" s="6" t="s">
        <v>37</v>
      </c>
      <c r="E61" s="19" t="s">
        <v>44</v>
      </c>
      <c r="F61" s="31">
        <v>25</v>
      </c>
      <c r="G61" s="49"/>
      <c r="H61" s="30">
        <f t="shared" si="1"/>
        <v>0</v>
      </c>
    </row>
    <row r="62" spans="1:8" s="2" customFormat="1" ht="12.75" x14ac:dyDescent="0.2">
      <c r="A62" s="3">
        <v>51</v>
      </c>
      <c r="B62" s="11" t="s">
        <v>16</v>
      </c>
      <c r="C62" s="11" t="s">
        <v>75</v>
      </c>
      <c r="D62" s="13" t="s">
        <v>37</v>
      </c>
      <c r="E62" s="3" t="s">
        <v>44</v>
      </c>
      <c r="F62" s="13">
        <v>25</v>
      </c>
      <c r="G62" s="50"/>
      <c r="H62" s="30">
        <f t="shared" si="1"/>
        <v>0</v>
      </c>
    </row>
    <row r="63" spans="1:8" s="2" customFormat="1" ht="12.75" x14ac:dyDescent="0.2">
      <c r="A63" s="6">
        <v>52</v>
      </c>
      <c r="B63" s="8" t="s">
        <v>16</v>
      </c>
      <c r="C63" s="8" t="s">
        <v>26</v>
      </c>
      <c r="D63" s="6" t="s">
        <v>37</v>
      </c>
      <c r="E63" s="19" t="s">
        <v>44</v>
      </c>
      <c r="F63" s="6">
        <v>150</v>
      </c>
      <c r="G63" s="47"/>
      <c r="H63" s="30">
        <f t="shared" si="1"/>
        <v>0</v>
      </c>
    </row>
    <row r="64" spans="1:8" s="2" customFormat="1" ht="12.75" x14ac:dyDescent="0.2">
      <c r="A64" s="3">
        <v>53</v>
      </c>
      <c r="B64" s="5" t="s">
        <v>16</v>
      </c>
      <c r="C64" s="9" t="s">
        <v>27</v>
      </c>
      <c r="D64" s="3" t="s">
        <v>37</v>
      </c>
      <c r="E64" s="3" t="s">
        <v>44</v>
      </c>
      <c r="F64" s="3">
        <v>150</v>
      </c>
      <c r="G64" s="44"/>
      <c r="H64" s="30">
        <f t="shared" si="1"/>
        <v>0</v>
      </c>
    </row>
    <row r="65" spans="1:8" s="2" customFormat="1" ht="12.75" x14ac:dyDescent="0.2">
      <c r="A65" s="6">
        <v>54</v>
      </c>
      <c r="B65" s="8" t="s">
        <v>16</v>
      </c>
      <c r="C65" s="7" t="s">
        <v>28</v>
      </c>
      <c r="D65" s="6" t="s">
        <v>37</v>
      </c>
      <c r="E65" s="19" t="s">
        <v>44</v>
      </c>
      <c r="F65" s="6">
        <v>500</v>
      </c>
      <c r="G65" s="43"/>
      <c r="H65" s="30">
        <f t="shared" si="1"/>
        <v>0</v>
      </c>
    </row>
    <row r="66" spans="1:8" s="2" customFormat="1" ht="12.75" x14ac:dyDescent="0.2">
      <c r="A66" s="3">
        <v>55</v>
      </c>
      <c r="B66" s="5" t="s">
        <v>16</v>
      </c>
      <c r="C66" s="9" t="s">
        <v>29</v>
      </c>
      <c r="D66" s="3" t="s">
        <v>37</v>
      </c>
      <c r="E66" s="3" t="s">
        <v>44</v>
      </c>
      <c r="F66" s="3">
        <v>500</v>
      </c>
      <c r="G66" s="44"/>
      <c r="H66" s="30">
        <f t="shared" si="1"/>
        <v>0</v>
      </c>
    </row>
    <row r="67" spans="1:8" s="2" customFormat="1" ht="12.75" x14ac:dyDescent="0.2">
      <c r="A67" s="6">
        <v>56</v>
      </c>
      <c r="B67" s="8" t="s">
        <v>16</v>
      </c>
      <c r="C67" s="10" t="s">
        <v>30</v>
      </c>
      <c r="D67" s="6" t="s">
        <v>37</v>
      </c>
      <c r="E67" s="19" t="s">
        <v>44</v>
      </c>
      <c r="F67" s="6">
        <v>50</v>
      </c>
      <c r="G67" s="45"/>
      <c r="H67" s="30">
        <f t="shared" si="1"/>
        <v>0</v>
      </c>
    </row>
    <row r="68" spans="1:8" s="2" customFormat="1" ht="12.75" x14ac:dyDescent="0.2">
      <c r="A68" s="3">
        <v>57</v>
      </c>
      <c r="B68" s="5" t="s">
        <v>16</v>
      </c>
      <c r="C68" s="4" t="s">
        <v>31</v>
      </c>
      <c r="D68" s="3" t="s">
        <v>37</v>
      </c>
      <c r="E68" s="3" t="s">
        <v>44</v>
      </c>
      <c r="F68" s="3">
        <v>15</v>
      </c>
      <c r="G68" s="42"/>
      <c r="H68" s="30">
        <f t="shared" si="1"/>
        <v>0</v>
      </c>
    </row>
    <row r="69" spans="1:8" s="2" customFormat="1" ht="12.75" x14ac:dyDescent="0.2">
      <c r="A69" s="6">
        <v>58</v>
      </c>
      <c r="B69" s="8" t="s">
        <v>16</v>
      </c>
      <c r="C69" s="10" t="s">
        <v>31</v>
      </c>
      <c r="D69" s="6" t="s">
        <v>38</v>
      </c>
      <c r="E69" s="19" t="s">
        <v>44</v>
      </c>
      <c r="F69" s="6">
        <v>10</v>
      </c>
      <c r="G69" s="45"/>
      <c r="H69" s="30">
        <f t="shared" si="1"/>
        <v>0</v>
      </c>
    </row>
    <row r="70" spans="1:8" s="2" customFormat="1" ht="12.75" x14ac:dyDescent="0.2">
      <c r="A70" s="3">
        <v>59</v>
      </c>
      <c r="B70" s="5" t="s">
        <v>16</v>
      </c>
      <c r="C70" s="4" t="s">
        <v>32</v>
      </c>
      <c r="D70" s="3" t="s">
        <v>37</v>
      </c>
      <c r="E70" s="3" t="s">
        <v>44</v>
      </c>
      <c r="F70" s="3">
        <v>30</v>
      </c>
      <c r="G70" s="42"/>
      <c r="H70" s="30">
        <f t="shared" si="1"/>
        <v>0</v>
      </c>
    </row>
    <row r="71" spans="1:8" s="2" customFormat="1" ht="12.75" x14ac:dyDescent="0.2">
      <c r="A71" s="6">
        <v>60</v>
      </c>
      <c r="B71" s="37" t="s">
        <v>16</v>
      </c>
      <c r="C71" s="34" t="s">
        <v>32</v>
      </c>
      <c r="D71" s="35" t="s">
        <v>38</v>
      </c>
      <c r="E71" s="35" t="s">
        <v>44</v>
      </c>
      <c r="F71" s="35">
        <v>10</v>
      </c>
      <c r="G71" s="42"/>
      <c r="H71" s="30">
        <f t="shared" si="1"/>
        <v>0</v>
      </c>
    </row>
    <row r="72" spans="1:8" s="2" customFormat="1" ht="12.75" x14ac:dyDescent="0.2">
      <c r="A72" s="3">
        <v>61</v>
      </c>
      <c r="B72" s="39" t="s">
        <v>16</v>
      </c>
      <c r="C72" s="39" t="s">
        <v>34</v>
      </c>
      <c r="D72" s="40" t="s">
        <v>37</v>
      </c>
      <c r="E72" s="40" t="s">
        <v>44</v>
      </c>
      <c r="F72" s="40">
        <v>120</v>
      </c>
      <c r="G72" s="47"/>
      <c r="H72" s="30">
        <f t="shared" si="0"/>
        <v>0</v>
      </c>
    </row>
    <row r="73" spans="1:8" s="2" customFormat="1" ht="12.75" x14ac:dyDescent="0.2">
      <c r="A73" s="6">
        <v>62</v>
      </c>
      <c r="B73" s="37" t="s">
        <v>16</v>
      </c>
      <c r="C73" s="38" t="s">
        <v>35</v>
      </c>
      <c r="D73" s="35" t="s">
        <v>37</v>
      </c>
      <c r="E73" s="35" t="s">
        <v>44</v>
      </c>
      <c r="F73" s="35">
        <v>20</v>
      </c>
      <c r="G73" s="44"/>
      <c r="H73" s="30">
        <f t="shared" si="0"/>
        <v>0</v>
      </c>
    </row>
    <row r="74" spans="1:8" ht="15" x14ac:dyDescent="0.25">
      <c r="A74" s="60" t="s">
        <v>52</v>
      </c>
      <c r="B74" s="61"/>
      <c r="C74" s="61"/>
      <c r="D74" s="61"/>
      <c r="E74" s="61"/>
      <c r="F74" s="61"/>
      <c r="G74" s="61"/>
      <c r="H74" s="27">
        <f>SUM(H12:H73)</f>
        <v>0</v>
      </c>
    </row>
    <row r="76" spans="1:8" ht="55.5" customHeight="1" x14ac:dyDescent="0.2">
      <c r="A76" s="54" t="s">
        <v>51</v>
      </c>
      <c r="B76" s="55"/>
      <c r="C76" s="55"/>
      <c r="D76" s="56"/>
      <c r="E76" s="20" t="s">
        <v>40</v>
      </c>
      <c r="F76" s="20" t="s">
        <v>41</v>
      </c>
      <c r="G76" s="20" t="s">
        <v>42</v>
      </c>
      <c r="H76" s="21" t="s">
        <v>43</v>
      </c>
    </row>
    <row r="77" spans="1:8" x14ac:dyDescent="0.2">
      <c r="A77" s="23" t="s">
        <v>48</v>
      </c>
      <c r="B77" s="24"/>
      <c r="C77" s="24"/>
      <c r="D77" s="25"/>
      <c r="E77" s="19" t="s">
        <v>50</v>
      </c>
      <c r="F77" s="32">
        <v>95</v>
      </c>
      <c r="G77" s="45"/>
      <c r="H77" s="29">
        <f>F77*G77</f>
        <v>0</v>
      </c>
    </row>
    <row r="78" spans="1:8" x14ac:dyDescent="0.2">
      <c r="A78" s="23" t="s">
        <v>49</v>
      </c>
      <c r="B78" s="24"/>
      <c r="C78" s="24"/>
      <c r="D78" s="25"/>
      <c r="E78" s="19" t="s">
        <v>50</v>
      </c>
      <c r="F78" s="33">
        <v>5</v>
      </c>
      <c r="G78" s="43"/>
      <c r="H78" s="29">
        <f t="shared" ref="H78" si="2">F78*G78</f>
        <v>0</v>
      </c>
    </row>
    <row r="79" spans="1:8" ht="15" x14ac:dyDescent="0.25">
      <c r="A79" s="60" t="s">
        <v>57</v>
      </c>
      <c r="B79" s="61"/>
      <c r="C79" s="61"/>
      <c r="D79" s="61"/>
      <c r="E79" s="61"/>
      <c r="F79" s="61"/>
      <c r="G79" s="61"/>
      <c r="H79" s="27">
        <f>SUM(H77:H78)</f>
        <v>0</v>
      </c>
    </row>
    <row r="81" spans="1:8" ht="55.5" customHeight="1" x14ac:dyDescent="0.2">
      <c r="A81" s="54" t="s">
        <v>53</v>
      </c>
      <c r="B81" s="55"/>
      <c r="C81" s="55"/>
      <c r="D81" s="56"/>
      <c r="E81" s="20" t="s">
        <v>40</v>
      </c>
      <c r="F81" s="20" t="s">
        <v>41</v>
      </c>
      <c r="G81" s="20" t="s">
        <v>42</v>
      </c>
      <c r="H81" s="21" t="s">
        <v>43</v>
      </c>
    </row>
    <row r="82" spans="1:8" x14ac:dyDescent="0.2">
      <c r="A82" s="57" t="s">
        <v>54</v>
      </c>
      <c r="B82" s="58"/>
      <c r="C82" s="58"/>
      <c r="D82" s="59"/>
      <c r="E82" s="19" t="s">
        <v>56</v>
      </c>
      <c r="F82" s="33">
        <v>10</v>
      </c>
      <c r="G82" s="43"/>
      <c r="H82" s="29">
        <f>F82*G82</f>
        <v>0</v>
      </c>
    </row>
    <row r="83" spans="1:8" x14ac:dyDescent="0.2">
      <c r="A83" s="57" t="s">
        <v>55</v>
      </c>
      <c r="B83" s="58"/>
      <c r="C83" s="58"/>
      <c r="D83" s="59"/>
      <c r="E83" s="19" t="s">
        <v>56</v>
      </c>
      <c r="F83" s="32">
        <v>10</v>
      </c>
      <c r="G83" s="45"/>
      <c r="H83" s="29">
        <f>F83*G83</f>
        <v>0</v>
      </c>
    </row>
    <row r="84" spans="1:8" ht="15" x14ac:dyDescent="0.25">
      <c r="A84" s="60" t="s">
        <v>58</v>
      </c>
      <c r="B84" s="61"/>
      <c r="C84" s="61"/>
      <c r="D84" s="61"/>
      <c r="E84" s="61"/>
      <c r="F84" s="61"/>
      <c r="G84" s="61"/>
      <c r="H84" s="27">
        <f>SUM(H82:H83)</f>
        <v>0</v>
      </c>
    </row>
    <row r="85" spans="1:8" ht="15" x14ac:dyDescent="0.25">
      <c r="A85"/>
      <c r="B85"/>
      <c r="C85"/>
      <c r="D85"/>
      <c r="E85"/>
      <c r="F85"/>
      <c r="G85"/>
      <c r="H85"/>
    </row>
    <row r="86" spans="1:8" ht="45" x14ac:dyDescent="0.2">
      <c r="A86" s="54" t="s">
        <v>81</v>
      </c>
      <c r="B86" s="55"/>
      <c r="C86" s="55"/>
      <c r="D86" s="56"/>
      <c r="E86" s="20" t="s">
        <v>40</v>
      </c>
      <c r="F86" s="20" t="s">
        <v>41</v>
      </c>
      <c r="G86" s="20" t="s">
        <v>42</v>
      </c>
      <c r="H86" s="21" t="s">
        <v>43</v>
      </c>
    </row>
    <row r="87" spans="1:8" x14ac:dyDescent="0.2">
      <c r="A87" s="57" t="s">
        <v>82</v>
      </c>
      <c r="B87" s="58"/>
      <c r="C87" s="58"/>
      <c r="D87" s="59"/>
      <c r="E87" s="19" t="s">
        <v>83</v>
      </c>
      <c r="F87" s="33">
        <v>1</v>
      </c>
      <c r="G87" s="43"/>
      <c r="H87" s="29">
        <f>F87*G87</f>
        <v>0</v>
      </c>
    </row>
    <row r="88" spans="1:8" ht="15" x14ac:dyDescent="0.25">
      <c r="A88" s="60" t="s">
        <v>84</v>
      </c>
      <c r="B88" s="61"/>
      <c r="C88" s="61"/>
      <c r="D88" s="61"/>
      <c r="E88" s="61"/>
      <c r="F88" s="61"/>
      <c r="G88" s="61"/>
      <c r="H88" s="27">
        <f>SUM(H86:H87)</f>
        <v>0</v>
      </c>
    </row>
    <row r="89" spans="1:8" ht="15" x14ac:dyDescent="0.25">
      <c r="A89"/>
      <c r="B89"/>
      <c r="C89"/>
      <c r="D89"/>
      <c r="E89"/>
      <c r="F89"/>
      <c r="G89"/>
      <c r="H89"/>
    </row>
    <row r="90" spans="1:8" ht="45" x14ac:dyDescent="0.2">
      <c r="A90" s="54" t="s">
        <v>87</v>
      </c>
      <c r="B90" s="55"/>
      <c r="C90" s="55"/>
      <c r="D90" s="56"/>
      <c r="E90" s="20" t="s">
        <v>40</v>
      </c>
      <c r="F90" s="20" t="s">
        <v>41</v>
      </c>
      <c r="G90" s="20" t="s">
        <v>42</v>
      </c>
      <c r="H90" s="21" t="s">
        <v>43</v>
      </c>
    </row>
    <row r="91" spans="1:8" x14ac:dyDescent="0.2">
      <c r="A91" s="57" t="s">
        <v>85</v>
      </c>
      <c r="B91" s="58"/>
      <c r="C91" s="58"/>
      <c r="D91" s="59"/>
      <c r="E91" s="19">
        <v>1</v>
      </c>
      <c r="F91" s="33">
        <v>1</v>
      </c>
      <c r="G91" s="43"/>
      <c r="H91" s="29">
        <f>F91*G91</f>
        <v>0</v>
      </c>
    </row>
    <row r="92" spans="1:8" ht="15" x14ac:dyDescent="0.25">
      <c r="A92" s="60" t="s">
        <v>86</v>
      </c>
      <c r="B92" s="61"/>
      <c r="C92" s="61"/>
      <c r="D92" s="61"/>
      <c r="E92" s="61"/>
      <c r="F92" s="61"/>
      <c r="G92" s="61"/>
      <c r="H92" s="27">
        <f>SUM(H90:H91)</f>
        <v>0</v>
      </c>
    </row>
    <row r="94" spans="1:8" ht="45" customHeight="1" x14ac:dyDescent="0.2">
      <c r="A94" s="69" t="s">
        <v>59</v>
      </c>
      <c r="B94" s="70"/>
      <c r="C94" s="70"/>
      <c r="D94" s="70"/>
      <c r="E94" s="21"/>
    </row>
    <row r="95" spans="1:8" ht="15" x14ac:dyDescent="0.2">
      <c r="A95" s="62" t="s">
        <v>52</v>
      </c>
      <c r="B95" s="63"/>
      <c r="C95" s="63"/>
      <c r="D95" s="63"/>
      <c r="E95" s="26">
        <f>H74</f>
        <v>0</v>
      </c>
    </row>
    <row r="96" spans="1:8" ht="15" x14ac:dyDescent="0.2">
      <c r="A96" s="62" t="s">
        <v>57</v>
      </c>
      <c r="B96" s="63"/>
      <c r="C96" s="63"/>
      <c r="D96" s="63"/>
      <c r="E96" s="26">
        <f>H79</f>
        <v>0</v>
      </c>
    </row>
    <row r="97" spans="1:5" ht="15" x14ac:dyDescent="0.2">
      <c r="A97" s="62" t="s">
        <v>58</v>
      </c>
      <c r="B97" s="63"/>
      <c r="C97" s="63"/>
      <c r="D97" s="63"/>
      <c r="E97" s="26">
        <f>H84</f>
        <v>0</v>
      </c>
    </row>
    <row r="98" spans="1:5" ht="15" x14ac:dyDescent="0.2">
      <c r="A98" s="62" t="s">
        <v>84</v>
      </c>
      <c r="B98" s="63"/>
      <c r="C98" s="63"/>
      <c r="D98" s="64"/>
      <c r="E98" s="26">
        <f>H88</f>
        <v>0</v>
      </c>
    </row>
    <row r="99" spans="1:5" ht="15" x14ac:dyDescent="0.2">
      <c r="A99" s="51"/>
      <c r="B99" s="52"/>
      <c r="C99" s="52"/>
      <c r="D99" s="53" t="s">
        <v>86</v>
      </c>
      <c r="E99" s="26">
        <f>H92</f>
        <v>0</v>
      </c>
    </row>
    <row r="100" spans="1:5" ht="20.25" x14ac:dyDescent="0.3">
      <c r="A100" s="71" t="s">
        <v>59</v>
      </c>
      <c r="B100" s="72"/>
      <c r="C100" s="72"/>
      <c r="D100" s="73"/>
      <c r="E100" s="28">
        <f>SUM(E95:E99)</f>
        <v>0</v>
      </c>
    </row>
    <row r="101" spans="1:5" x14ac:dyDescent="0.2">
      <c r="E101" s="1"/>
    </row>
    <row r="102" spans="1:5" ht="20.25" customHeight="1" x14ac:dyDescent="0.2">
      <c r="A102" s="66" t="s">
        <v>60</v>
      </c>
      <c r="B102" s="67"/>
      <c r="C102" s="67"/>
      <c r="D102" s="67"/>
      <c r="E102" s="68"/>
    </row>
    <row r="103" spans="1:5" ht="15" x14ac:dyDescent="0.2">
      <c r="A103" s="75" t="s">
        <v>61</v>
      </c>
      <c r="B103" s="75"/>
      <c r="C103" s="65"/>
      <c r="D103" s="65"/>
      <c r="E103" s="65"/>
    </row>
    <row r="104" spans="1:5" ht="15" x14ac:dyDescent="0.2">
      <c r="A104" s="75" t="s">
        <v>62</v>
      </c>
      <c r="B104" s="75"/>
      <c r="C104" s="65"/>
      <c r="D104" s="65"/>
      <c r="E104" s="65"/>
    </row>
    <row r="105" spans="1:5" ht="15" x14ac:dyDescent="0.2">
      <c r="A105" s="75" t="s">
        <v>63</v>
      </c>
      <c r="B105" s="75"/>
      <c r="C105" s="65"/>
      <c r="D105" s="65"/>
      <c r="E105" s="65"/>
    </row>
    <row r="106" spans="1:5" ht="15" x14ac:dyDescent="0.2">
      <c r="A106" s="75" t="s">
        <v>64</v>
      </c>
      <c r="B106" s="75"/>
      <c r="C106" s="65"/>
      <c r="D106" s="65"/>
      <c r="E106" s="65"/>
    </row>
    <row r="107" spans="1:5" x14ac:dyDescent="0.2">
      <c r="A107" s="75" t="s">
        <v>65</v>
      </c>
      <c r="B107" s="75"/>
      <c r="C107" s="74"/>
      <c r="D107" s="74"/>
      <c r="E107" s="74"/>
    </row>
    <row r="108" spans="1:5" x14ac:dyDescent="0.2">
      <c r="A108" s="75"/>
      <c r="B108" s="75"/>
      <c r="C108" s="74"/>
      <c r="D108" s="74"/>
      <c r="E108" s="74"/>
    </row>
    <row r="109" spans="1:5" x14ac:dyDescent="0.2">
      <c r="A109" s="75"/>
      <c r="B109" s="75"/>
      <c r="C109" s="74"/>
      <c r="D109" s="74"/>
      <c r="E109" s="74"/>
    </row>
  </sheetData>
  <sheetProtection algorithmName="SHA-512" hashValue="oxVjL0d+gnBBWgdh9h5YNJ+mUUeqdcvXKxKvC87bCO0LENtM0cqXUV0zvyZuR/5KQeMfJ58CJ+yPgszINKsQGA==" saltValue="YdYjjKGmpXtvMK2dJq4DxQ==" spinCount="100000" sheet="1" objects="1" scenarios="1"/>
  <mergeCells count="37">
    <mergeCell ref="A8:H8"/>
    <mergeCell ref="A9:H9"/>
    <mergeCell ref="A3:H3"/>
    <mergeCell ref="A4:H4"/>
    <mergeCell ref="A5:H5"/>
    <mergeCell ref="A6:H6"/>
    <mergeCell ref="A7:H7"/>
    <mergeCell ref="A74:G74"/>
    <mergeCell ref="A79:G79"/>
    <mergeCell ref="A81:D81"/>
    <mergeCell ref="A84:G84"/>
    <mergeCell ref="A82:D82"/>
    <mergeCell ref="A83:D83"/>
    <mergeCell ref="A76:D76"/>
    <mergeCell ref="C107:E109"/>
    <mergeCell ref="A107:B109"/>
    <mergeCell ref="A103:B103"/>
    <mergeCell ref="A104:B104"/>
    <mergeCell ref="A105:B105"/>
    <mergeCell ref="A106:B106"/>
    <mergeCell ref="C103:E103"/>
    <mergeCell ref="C104:E104"/>
    <mergeCell ref="C105:E105"/>
    <mergeCell ref="A86:D86"/>
    <mergeCell ref="A87:D87"/>
    <mergeCell ref="A88:G88"/>
    <mergeCell ref="A98:D98"/>
    <mergeCell ref="C106:E106"/>
    <mergeCell ref="A102:E102"/>
    <mergeCell ref="A94:D94"/>
    <mergeCell ref="A95:D95"/>
    <mergeCell ref="A96:D96"/>
    <mergeCell ref="A97:D97"/>
    <mergeCell ref="A100:D100"/>
    <mergeCell ref="A90:D90"/>
    <mergeCell ref="A91:D91"/>
    <mergeCell ref="A92:G92"/>
  </mergeCells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P1 Bedrijfskleding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Geukes</dc:creator>
  <cp:lastModifiedBy>Marjan Pijlman</cp:lastModifiedBy>
  <cp:lastPrinted>2022-06-15T08:59:39Z</cp:lastPrinted>
  <dcterms:created xsi:type="dcterms:W3CDTF">2022-06-15T07:33:20Z</dcterms:created>
  <dcterms:modified xsi:type="dcterms:W3CDTF">2022-09-21T13:02:53Z</dcterms:modified>
</cp:coreProperties>
</file>