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rorivel\OneDrive - RDOG HM\Aanbesteding Brandstoffen\"/>
    </mc:Choice>
  </mc:AlternateContent>
  <xr:revisionPtr revIDLastSave="0" documentId="13_ncr:1_{6A2088B1-242A-41FB-9204-07CFF3E7901F}" xr6:coauthVersionLast="47" xr6:coauthVersionMax="47" xr10:uidLastSave="{00000000-0000-0000-0000-000000000000}"/>
  <bookViews>
    <workbookView xWindow="1020" yWindow="1380" windowWidth="23415" windowHeight="11385" xr2:uid="{00000000-000D-0000-FFFF-FFFF00000000}"/>
  </bookViews>
  <sheets>
    <sheet name="Bijlage 10, Prijzen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2" l="1"/>
  <c r="E35" i="2"/>
  <c r="E34" i="2"/>
  <c r="E33" i="2"/>
  <c r="E27" i="2"/>
  <c r="E21" i="2" l="1"/>
  <c r="E20" i="2"/>
  <c r="E19" i="2"/>
  <c r="E22" i="2" s="1"/>
  <c r="E28" i="2"/>
  <c r="B3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B18" authorId="0" shapeId="0" xr:uid="{1694BE12-49F2-4C2E-AF9B-36CE02E8B9F2}">
      <text>
        <r>
          <rPr>
            <sz val="9"/>
            <color indexed="81"/>
            <rFont val="Tahoma"/>
            <charset val="1"/>
          </rPr>
          <t>B7 en E5 Vastgesteld op basis van de CBS cijfers "Pompprijzen motorbrandstoffen" van maandag 27 maart 2023. Snellaadspanning o.b.v. gemiddelde n.a.v. steekproef.</t>
        </r>
      </text>
    </comment>
    <comment ref="C18" authorId="0" shapeId="0" xr:uid="{4690B7D5-AF75-41C5-8E44-075CDB5CD882}">
      <text>
        <r>
          <rPr>
            <sz val="9"/>
            <color indexed="81"/>
            <rFont val="Tahoma"/>
            <family val="2"/>
          </rPr>
          <t>Conform eis 14 Inschrijver dient de dagprijs van de tankstations één op één door te berekenen en niet de landelijke adviesprijs te handteren. Inschrijver kan een additionele factuurkorting toepassen welke in mindering gebracht wordt op de dagprijs van de tankstations.</t>
        </r>
      </text>
    </comment>
    <comment ref="E18" authorId="0" shapeId="0" xr:uid="{60F0A363-76F6-4378-B57F-B78E247621B2}">
      <text>
        <r>
          <rPr>
            <b/>
            <sz val="9"/>
            <color indexed="81"/>
            <rFont val="Tahoma"/>
            <family val="2"/>
          </rPr>
          <t>Laurens Rorive:</t>
        </r>
        <r>
          <rPr>
            <sz val="9"/>
            <color indexed="81"/>
            <rFont val="Tahoma"/>
            <family val="2"/>
          </rPr>
          <t xml:space="preserve">
Gewogen tarief bestaat uit de adviesprijs per liter minus het kortingspercentage per liter maal het aantal eenheden maal 6 jaar.
</t>
        </r>
      </text>
    </comment>
    <comment ref="E26" authorId="0" shapeId="0" xr:uid="{FECB0766-A6F8-4471-9302-DB304DB7684A}">
      <text>
        <r>
          <rPr>
            <b/>
            <sz val="9"/>
            <color indexed="81"/>
            <rFont val="Tahoma"/>
            <family val="2"/>
          </rPr>
          <t>Laurens Rorive:</t>
        </r>
        <r>
          <rPr>
            <sz val="9"/>
            <color indexed="81"/>
            <rFont val="Tahoma"/>
            <family val="2"/>
          </rPr>
          <t xml:space="preserve">
Gewogen tarief bestaat uit de maandelijkse kosten maal het aantal tankkaarten maal 72 maanden plus het aantal tankkaarten maal de eenmalige kosten. Indien geen eenmalige kosten of maandelijkse kosten zijn ingevuld dient dit zonder kosten te zijn.</t>
        </r>
      </text>
    </comment>
    <comment ref="E32" authorId="0" shapeId="0" xr:uid="{BEA04FD1-6E7F-405F-989C-CB572F8BC493}">
      <text>
        <r>
          <rPr>
            <b/>
            <sz val="9"/>
            <color indexed="81"/>
            <rFont val="Tahoma"/>
            <family val="2"/>
          </rPr>
          <t xml:space="preserve">Laurens Rorive:
</t>
        </r>
        <r>
          <rPr>
            <sz val="9"/>
            <color indexed="81"/>
            <rFont val="Tahoma"/>
            <family val="2"/>
          </rPr>
          <t>Gewogen tarief bestaat uit de maandelijkse kosten maal het aantal tankkaarten maal 72 maanden plus het aantal tankkaarten maal de eenmalige kosten. Indien geen eenmalige kosten of maandelijkse kosten zijn ingevuld dient dit zonder kosten te zijn.</t>
        </r>
      </text>
    </comment>
    <comment ref="B38" authorId="0" shapeId="0" xr:uid="{E4ED0D66-DB2B-44A8-A735-39ADF3FDF1F1}">
      <text>
        <r>
          <rPr>
            <b/>
            <sz val="9"/>
            <color indexed="81"/>
            <rFont val="Tahoma"/>
            <family val="2"/>
          </rPr>
          <t>Laurens Rorive:</t>
        </r>
        <r>
          <rPr>
            <sz val="9"/>
            <color indexed="81"/>
            <rFont val="Tahoma"/>
            <family val="2"/>
          </rPr>
          <t xml:space="preserve">
Inschrijfprijs bestaat uit optelling van Subtotaal 1, Subtotaal 2 en Subtotaal 3.</t>
        </r>
      </text>
    </comment>
  </commentList>
</comments>
</file>

<file path=xl/sharedStrings.xml><?xml version="1.0" encoding="utf-8"?>
<sst xmlns="http://schemas.openxmlformats.org/spreadsheetml/2006/main" count="50" uniqueCount="42">
  <si>
    <t>1. U dient alle gevraagde gegevens in alle bladen in te vullen:</t>
  </si>
  <si>
    <r>
      <t xml:space="preserve">Inschrijver dient </t>
    </r>
    <r>
      <rPr>
        <b/>
        <u/>
        <sz val="11"/>
        <rFont val="Arial"/>
        <family val="2"/>
      </rPr>
      <t>alleen</t>
    </r>
    <r>
      <rPr>
        <sz val="11"/>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</si>
  <si>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</si>
  <si>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</si>
  <si>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</si>
  <si>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</si>
  <si>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</si>
  <si>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</si>
  <si>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 xml:space="preserve">3. U dient de bijlage na het invullen rechtsgeldig te ondertekenen en getekend en ingescand bij uw inschrijving te voegen. </t>
  </si>
  <si>
    <t>5. Alle genoemde tarieven dienen exclusief BTW te zijn.</t>
  </si>
  <si>
    <t>6. De tarieven dienen all-in te zijn en gelden als maximaal door te belasten tarieven gedurende de looptijd van de raamovereenkomst m.u.v. de indexering zoals opgenomen in de overeenkomst.</t>
  </si>
  <si>
    <t>7. Inschrijver kan geen aanvullende kosten in rekening brengen gedurende de uitvoering van de 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</si>
  <si>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Rechtsgeldige ondertekening Inschrijver</t>
  </si>
  <si>
    <t>Bedrijfsnaam Inschrijver</t>
  </si>
  <si>
    <t>Naam rechtsgeldige vertegenwoordiger</t>
  </si>
  <si>
    <t>Functie</t>
  </si>
  <si>
    <t>Plaats</t>
  </si>
  <si>
    <t>Datum</t>
  </si>
  <si>
    <t>Rechtsgeldige ondertekening</t>
  </si>
  <si>
    <t>Bijlage 10, Prijzenformulier</t>
  </si>
  <si>
    <t>4. Op deze bijlage en onderliggende werkbladen gelden de Algemene Inkoopvoorwaarden Hecht.</t>
  </si>
  <si>
    <t>Omschrijving</t>
  </si>
  <si>
    <t>Eenmalig / stuk</t>
  </si>
  <si>
    <t>Maandelijks / stuk</t>
  </si>
  <si>
    <t>Aantal</t>
  </si>
  <si>
    <t>Gewogen tarief</t>
  </si>
  <si>
    <t>Subtotaal 2</t>
  </si>
  <si>
    <t>Tankkaarten</t>
  </si>
  <si>
    <t>Subtotaal 1</t>
  </si>
  <si>
    <t>Carwash</t>
  </si>
  <si>
    <t>Smeermiddelen, ruitenvloeistof en AdBlue</t>
  </si>
  <si>
    <t>Verangende pas bij diefstal, beschadiging of vermissing</t>
  </si>
  <si>
    <t>Inschrijfprijs incl. opties excl. BTW</t>
  </si>
  <si>
    <t>Brandstoffen</t>
  </si>
  <si>
    <t>Subtotaal 3</t>
  </si>
  <si>
    <t>Adviespijs per eenheid</t>
  </si>
  <si>
    <t>B7 diesel, per liter</t>
  </si>
  <si>
    <t>E5 Euro 95 benzine, per liter</t>
  </si>
  <si>
    <t xml:space="preserve">Snellaadspanning, per kWh </t>
  </si>
  <si>
    <t>Opties Tankkaarten</t>
  </si>
  <si>
    <t>Aantal eenheden per jaar</t>
  </si>
  <si>
    <t>Aanvullende korting 
in % per eenheid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</si>
</sst>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_ &quot;€&quot;\ * #,##0.000_ ;_ &quot;€&quot;\ * \-#,##0.000_ ;_ &quot;€&quot;\ * &quot;-&quot;???_ ;_ @_ "/>
  </numFmts>
  <fonts count="1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name val="Arial"/>
      <family val="2"/>
    </font>
    <font>
      <sz val="11"/>
      <name val="Arial"/>
      <family val="2"/>
    </font>
    <font>
      <b/>
      <u/>
      <sz val="11"/>
      <name val="Arial"/>
      <family val="2"/>
    </font>
    <font>
      <sz val="9"/>
      <color indexed="81"/>
      <name val="Tahoma"/>
      <family val="2"/>
    </font>
    <font>
      <b/>
      <sz val="9"/>
      <color indexed="81"/>
      <name val="Tahoma"/>
      <family val="2"/>
    </font>
    <font>
      <sz val="10"/>
      <color theme="1"/>
      <name val="Arial"/>
      <family val="2"/>
    </font>
    <font>
      <b/>
      <sz val="10"/>
      <color theme="1"/>
      <name val="Arial"/>
      <family val="2"/>
    </font>
    <font>
      <sz val="9"/>
      <color indexed="81"/>
      <name val="Tahoma"/>
      <charset val="1"/>
    </font>
    <font>
      <sz val="10"/>
      <name val="Arial"/>
      <family val="2"/>
    </font>
    <font>
      <b/>
      <sz val="10"/>
      <color theme="0"/>
      <name val="Arial"/>
      <family val="2"/>
    </font>
    <font>
      <sz val="10"/>
      <color theme="0"/>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theme="6"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theme="6" tint="0.39994506668294322"/>
      </top>
      <bottom style="thin">
        <color theme="6" tint="0.39994506668294322"/>
      </bottom>
      <diagonal/>
    </border>
    <border>
      <left style="medium">
        <color rgb="FFC00000"/>
      </left>
      <right/>
      <top style="medium">
        <color rgb="FFC00000"/>
      </top>
      <bottom style="thin">
        <color theme="6" tint="0.39994506668294322"/>
      </bottom>
      <diagonal/>
    </border>
    <border>
      <left/>
      <right/>
      <top style="medium">
        <color rgb="FFC00000"/>
      </top>
      <bottom style="thin">
        <color theme="6" tint="0.39994506668294322"/>
      </bottom>
      <diagonal/>
    </border>
    <border>
      <left/>
      <right style="medium">
        <color rgb="FFC00000"/>
      </right>
      <top style="medium">
        <color rgb="FFC00000"/>
      </top>
      <bottom style="thin">
        <color theme="6" tint="0.39994506668294322"/>
      </bottom>
      <diagonal/>
    </border>
    <border>
      <left style="medium">
        <color rgb="FFC00000"/>
      </left>
      <right/>
      <top/>
      <bottom/>
      <diagonal/>
    </border>
    <border>
      <left/>
      <right style="medium">
        <color rgb="FFC00000"/>
      </right>
      <top/>
      <bottom/>
      <diagonal/>
    </border>
    <border>
      <left style="medium">
        <color rgb="FFC00000"/>
      </left>
      <right/>
      <top style="thin">
        <color theme="6" tint="0.39994506668294322"/>
      </top>
      <bottom style="thin">
        <color theme="6" tint="0.39994506668294322"/>
      </bottom>
      <diagonal/>
    </border>
    <border>
      <left/>
      <right style="medium">
        <color rgb="FFC00000"/>
      </right>
      <top style="thin">
        <color theme="6" tint="0.39994506668294322"/>
      </top>
      <bottom style="thin">
        <color theme="6" tint="0.39994506668294322"/>
      </bottom>
      <diagonal/>
    </border>
    <border>
      <left style="medium">
        <color rgb="FFC00000"/>
      </left>
      <right style="thin">
        <color indexed="64"/>
      </right>
      <top style="thin">
        <color indexed="64"/>
      </top>
      <bottom style="thin">
        <color indexed="64"/>
      </bottom>
      <diagonal/>
    </border>
    <border>
      <left style="thin">
        <color indexed="64"/>
      </left>
      <right style="medium">
        <color rgb="FFC00000"/>
      </right>
      <top style="thin">
        <color indexed="64"/>
      </top>
      <bottom style="thin">
        <color indexed="64"/>
      </bottom>
      <diagonal/>
    </border>
    <border>
      <left style="medium">
        <color rgb="FFC00000"/>
      </left>
      <right/>
      <top/>
      <bottom style="medium">
        <color rgb="FFC00000"/>
      </bottom>
      <diagonal/>
    </border>
    <border>
      <left/>
      <right/>
      <top/>
      <bottom style="medium">
        <color rgb="FFC00000"/>
      </bottom>
      <diagonal/>
    </border>
    <border>
      <left style="thin">
        <color indexed="64"/>
      </left>
      <right style="medium">
        <color rgb="FFC00000"/>
      </right>
      <top/>
      <bottom style="medium">
        <color rgb="FFC00000"/>
      </bottom>
      <diagonal/>
    </border>
    <border>
      <left/>
      <right/>
      <top style="thin">
        <color theme="6" tint="0.39994506668294322"/>
      </top>
      <bottom/>
      <diagonal/>
    </border>
    <border>
      <left style="medium">
        <color rgb="FFC00000"/>
      </left>
      <right/>
      <top style="thin">
        <color theme="6" tint="0.39994506668294322"/>
      </top>
      <bottom/>
      <diagonal/>
    </border>
    <border>
      <left/>
      <right style="medium">
        <color rgb="FFC00000"/>
      </right>
      <top style="thin">
        <color theme="6" tint="0.39994506668294322"/>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0" fontId="9" fillId="0" borderId="0"/>
    <xf numFmtId="44" fontId="9" fillId="0" borderId="0" applyFont="0" applyFill="0" applyBorder="0" applyAlignment="0" applyProtection="0"/>
  </cellStyleXfs>
  <cellXfs count="54">
    <xf numFmtId="0" fontId="0" fillId="0" borderId="0" xfId="0"/>
    <xf numFmtId="0" fontId="3" fillId="0" borderId="0" xfId="0" applyFont="1"/>
    <xf numFmtId="0" fontId="2" fillId="0" borderId="0" xfId="0" applyFont="1"/>
    <xf numFmtId="0" fontId="5" fillId="0" borderId="0" xfId="0" applyFont="1" applyAlignment="1">
      <alignment wrapText="1"/>
    </xf>
    <xf numFmtId="0" fontId="5" fillId="0" borderId="0" xfId="0" applyFont="1"/>
    <xf numFmtId="44" fontId="4" fillId="0" borderId="0" xfId="1" applyFont="1" applyFill="1" applyBorder="1" applyAlignment="1" applyProtection="1">
      <alignment horizontal="center" wrapText="1"/>
    </xf>
    <xf numFmtId="0" fontId="4" fillId="0" borderId="0" xfId="0" applyFont="1"/>
    <xf numFmtId="0" fontId="5" fillId="0" borderId="0" xfId="0" applyFont="1" applyAlignment="1">
      <alignment horizontal="left" vertical="top" wrapText="1"/>
    </xf>
    <xf numFmtId="0" fontId="5" fillId="0" borderId="3" xfId="0" applyFont="1" applyBorder="1" applyAlignment="1">
      <alignment wrapText="1"/>
    </xf>
    <xf numFmtId="0" fontId="5" fillId="0" borderId="5" xfId="0" applyFont="1" applyBorder="1" applyAlignment="1">
      <alignment wrapText="1"/>
    </xf>
    <xf numFmtId="0" fontId="5" fillId="0" borderId="4" xfId="0" applyFont="1" applyBorder="1" applyAlignment="1">
      <alignment wrapText="1"/>
    </xf>
    <xf numFmtId="49" fontId="3" fillId="4" borderId="1" xfId="0" applyNumberFormat="1" applyFont="1" applyFill="1" applyBorder="1" applyAlignment="1" applyProtection="1">
      <alignment horizontal="center" vertical="top"/>
      <protection locked="0"/>
    </xf>
    <xf numFmtId="44" fontId="3" fillId="3" borderId="1" xfId="0" applyNumberFormat="1" applyFont="1" applyFill="1" applyBorder="1" applyAlignment="1" applyProtection="1">
      <alignment horizontal="center" vertical="top"/>
      <protection locked="0"/>
    </xf>
    <xf numFmtId="44" fontId="3" fillId="2" borderId="1" xfId="0" applyNumberFormat="1" applyFont="1" applyFill="1" applyBorder="1" applyAlignment="1" applyProtection="1">
      <alignment horizontal="center" vertical="top"/>
      <protection locked="0"/>
    </xf>
    <xf numFmtId="0" fontId="5" fillId="0" borderId="0" xfId="0" applyFont="1" applyAlignment="1">
      <alignment vertical="top" wrapText="1"/>
    </xf>
    <xf numFmtId="0" fontId="2" fillId="0" borderId="0" xfId="0" applyFont="1" applyAlignment="1">
      <alignment vertical="top" wrapText="1"/>
    </xf>
    <xf numFmtId="165" fontId="9" fillId="0" borderId="1" xfId="2" applyNumberFormat="1" applyFont="1" applyBorder="1" applyAlignment="1" applyProtection="1">
      <alignment vertical="center"/>
    </xf>
    <xf numFmtId="44" fontId="5" fillId="0" borderId="0" xfId="0" applyNumberFormat="1" applyFont="1"/>
    <xf numFmtId="0" fontId="12" fillId="0" borderId="0" xfId="0" applyFont="1" applyAlignment="1">
      <alignment horizontal="left" vertical="top" wrapText="1"/>
    </xf>
    <xf numFmtId="0" fontId="12" fillId="0" borderId="0" xfId="0" applyFont="1"/>
    <xf numFmtId="0" fontId="9" fillId="0" borderId="1" xfId="0" applyFont="1" applyBorder="1" applyAlignment="1">
      <alignment vertical="top"/>
    </xf>
    <xf numFmtId="44" fontId="9" fillId="4" borderId="1" xfId="0" applyNumberFormat="1" applyFont="1" applyFill="1" applyBorder="1" applyAlignment="1" applyProtection="1">
      <alignment horizontal="center" vertical="top"/>
      <protection locked="0"/>
    </xf>
    <xf numFmtId="49" fontId="14" fillId="6" borderId="6" xfId="0" applyNumberFormat="1" applyFont="1" applyFill="1" applyBorder="1" applyAlignment="1">
      <alignment horizontal="center" vertical="center" wrapText="1"/>
    </xf>
    <xf numFmtId="0" fontId="9" fillId="0" borderId="10" xfId="0" applyFont="1" applyBorder="1" applyAlignment="1">
      <alignment vertical="center" wrapText="1"/>
    </xf>
    <xf numFmtId="0" fontId="9" fillId="0" borderId="0" xfId="0" applyFont="1" applyAlignment="1">
      <alignment vertical="center" wrapText="1"/>
    </xf>
    <xf numFmtId="0" fontId="9" fillId="0" borderId="0" xfId="0" applyFont="1"/>
    <xf numFmtId="0" fontId="9" fillId="0" borderId="11" xfId="0" applyFont="1" applyBorder="1"/>
    <xf numFmtId="49" fontId="14" fillId="6" borderId="12" xfId="0" applyNumberFormat="1" applyFont="1" applyFill="1" applyBorder="1" applyAlignment="1">
      <alignment horizontal="center" vertical="center" wrapText="1"/>
    </xf>
    <xf numFmtId="49" fontId="14" fillId="6" borderId="13" xfId="0" applyNumberFormat="1" applyFont="1" applyFill="1" applyBorder="1" applyAlignment="1">
      <alignment horizontal="center" vertical="center" wrapText="1"/>
    </xf>
    <xf numFmtId="0" fontId="9" fillId="0" borderId="14" xfId="3" applyBorder="1"/>
    <xf numFmtId="44" fontId="9" fillId="3" borderId="15" xfId="0" applyNumberFormat="1" applyFont="1" applyFill="1" applyBorder="1" applyAlignment="1">
      <alignment vertical="center"/>
    </xf>
    <xf numFmtId="44" fontId="10" fillId="3" borderId="18" xfId="0" applyNumberFormat="1" applyFont="1" applyFill="1" applyBorder="1" applyAlignment="1">
      <alignment horizontal="right" vertical="top"/>
    </xf>
    <xf numFmtId="0" fontId="9" fillId="2" borderId="1" xfId="0" applyFont="1" applyFill="1" applyBorder="1" applyAlignment="1">
      <alignment vertical="top"/>
    </xf>
    <xf numFmtId="164" fontId="9" fillId="2" borderId="1" xfId="0" applyNumberFormat="1" applyFont="1" applyFill="1" applyBorder="1" applyAlignment="1">
      <alignment horizontal="center" vertical="top"/>
    </xf>
    <xf numFmtId="49" fontId="13" fillId="5" borderId="0" xfId="0" applyNumberFormat="1" applyFont="1" applyFill="1" applyAlignment="1">
      <alignment horizontal="center" vertical="center" wrapText="1"/>
    </xf>
    <xf numFmtId="49" fontId="14" fillId="6" borderId="7" xfId="0" applyNumberFormat="1" applyFont="1" applyFill="1" applyBorder="1" applyAlignment="1">
      <alignment horizontal="center" vertical="center" wrapText="1"/>
    </xf>
    <xf numFmtId="49" fontId="14" fillId="6" borderId="8" xfId="0" applyNumberFormat="1" applyFont="1" applyFill="1" applyBorder="1" applyAlignment="1">
      <alignment horizontal="center" vertical="center" wrapText="1"/>
    </xf>
    <xf numFmtId="49" fontId="14" fillId="6" borderId="9" xfId="0" applyNumberFormat="1" applyFont="1" applyFill="1" applyBorder="1" applyAlignment="1">
      <alignment horizontal="center" vertical="center" wrapText="1"/>
    </xf>
    <xf numFmtId="165" fontId="10" fillId="0" borderId="16" xfId="2" applyNumberFormat="1" applyFont="1" applyFill="1" applyBorder="1" applyAlignment="1" applyProtection="1">
      <alignment horizontal="right" vertical="center"/>
    </xf>
    <xf numFmtId="165" fontId="10" fillId="0" borderId="17" xfId="2" applyNumberFormat="1" applyFont="1" applyFill="1" applyBorder="1" applyAlignment="1" applyProtection="1">
      <alignment horizontal="right" vertical="center"/>
    </xf>
    <xf numFmtId="0" fontId="5" fillId="0" borderId="0" xfId="0" applyFont="1" applyAlignment="1">
      <alignment horizontal="left" vertical="top" wrapText="1"/>
    </xf>
    <xf numFmtId="0" fontId="2" fillId="0" borderId="0" xfId="0" applyFont="1" applyAlignment="1">
      <alignment horizontal="left" vertical="top" wrapText="1"/>
    </xf>
    <xf numFmtId="166" fontId="9" fillId="0" borderId="1" xfId="0" applyNumberFormat="1" applyFont="1" applyFill="1" applyBorder="1" applyAlignment="1">
      <alignment vertical="center"/>
    </xf>
    <xf numFmtId="44" fontId="9" fillId="4" borderId="2" xfId="0" applyNumberFormat="1" applyFont="1" applyFill="1" applyBorder="1" applyAlignment="1" applyProtection="1">
      <alignment vertical="center" wrapText="1"/>
      <protection locked="0"/>
    </xf>
    <xf numFmtId="166" fontId="5" fillId="0" borderId="0" xfId="0" applyNumberFormat="1" applyFont="1"/>
    <xf numFmtId="44" fontId="9" fillId="4" borderId="1" xfId="2" applyNumberFormat="1" applyFont="1" applyFill="1" applyBorder="1" applyAlignment="1" applyProtection="1">
      <alignment vertical="center"/>
    </xf>
    <xf numFmtId="49" fontId="14" fillId="6" borderId="19" xfId="0" applyNumberFormat="1" applyFont="1" applyFill="1" applyBorder="1" applyAlignment="1">
      <alignment horizontal="center" vertical="center" wrapText="1"/>
    </xf>
    <xf numFmtId="44" fontId="9" fillId="4" borderId="1" xfId="0" applyNumberFormat="1" applyFont="1" applyFill="1" applyBorder="1" applyAlignment="1" applyProtection="1">
      <alignment vertical="center" wrapText="1"/>
      <protection locked="0"/>
    </xf>
    <xf numFmtId="49" fontId="14" fillId="0" borderId="1" xfId="0" applyNumberFormat="1" applyFont="1" applyFill="1" applyBorder="1" applyAlignment="1">
      <alignment horizontal="center" vertical="center" wrapText="1"/>
    </xf>
    <xf numFmtId="49" fontId="14" fillId="6" borderId="20" xfId="0" applyNumberFormat="1" applyFont="1" applyFill="1" applyBorder="1" applyAlignment="1">
      <alignment horizontal="center" vertical="center" wrapText="1"/>
    </xf>
    <xf numFmtId="49" fontId="14" fillId="6" borderId="21" xfId="0" applyNumberFormat="1" applyFont="1" applyFill="1" applyBorder="1" applyAlignment="1">
      <alignment horizontal="center" vertical="center" wrapText="1"/>
    </xf>
    <xf numFmtId="0" fontId="9" fillId="0" borderId="1" xfId="3" applyBorder="1"/>
    <xf numFmtId="10" fontId="9" fillId="4" borderId="1" xfId="0" applyNumberFormat="1" applyFont="1" applyFill="1" applyBorder="1" applyAlignment="1" applyProtection="1">
      <alignment vertical="center" wrapText="1"/>
      <protection locked="0"/>
    </xf>
    <xf numFmtId="44" fontId="9" fillId="3" borderId="1" xfId="0" applyNumberFormat="1" applyFont="1" applyFill="1" applyBorder="1" applyAlignment="1">
      <alignment vertical="center"/>
    </xf>
  </cellXfs>
  <cellStyles count="5">
    <cellStyle name="Komma" xfId="2" builtinId="3"/>
    <cellStyle name="Standaard" xfId="0" builtinId="0"/>
    <cellStyle name="Standaard 2" xfId="3" xr:uid="{680B1AD1-4FDA-4886-886F-BBFCA30CE9E5}"/>
    <cellStyle name="Valuta" xfId="1" builtinId="4"/>
    <cellStyle name="Valuta 2" xfId="4" xr:uid="{2E385A02-623C-497A-A583-5477FEE707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54"/>
  <sheetViews>
    <sheetView tabSelected="1" topLeftCell="A33" zoomScaleNormal="100" workbookViewId="0">
      <selection activeCell="H25" sqref="H25"/>
    </sheetView>
  </sheetViews>
  <sheetFormatPr defaultColWidth="9.140625" defaultRowHeight="14.25" x14ac:dyDescent="0.2"/>
  <cols>
    <col min="1" max="1" width="67" style="2" bestFit="1" customWidth="1"/>
    <col min="2" max="2" width="15.7109375" style="2" customWidth="1"/>
    <col min="3" max="3" width="18.7109375" style="2" customWidth="1"/>
    <col min="4" max="4" width="15.7109375" style="2" customWidth="1"/>
    <col min="5" max="5" width="18.7109375" style="2" customWidth="1"/>
    <col min="6" max="6" width="9.140625" style="2"/>
    <col min="7" max="7" width="10.140625" style="4" bestFit="1" customWidth="1"/>
    <col min="8" max="25" width="9.140625" style="4"/>
    <col min="26" max="16384" width="9.140625" style="2"/>
  </cols>
  <sheetData>
    <row r="1" spans="1:16381" x14ac:dyDescent="0.2">
      <c r="A1" s="34" t="s">
        <v>19</v>
      </c>
      <c r="B1" s="34"/>
      <c r="C1" s="34"/>
      <c r="D1" s="34"/>
      <c r="E1" s="34"/>
      <c r="F1" s="4"/>
    </row>
    <row r="2" spans="1:1638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row>
    <row r="3" spans="1:16381" x14ac:dyDescent="0.2">
      <c r="A3" s="3" t="s">
        <v>0</v>
      </c>
      <c r="B3" s="4"/>
      <c r="C3" s="4"/>
      <c r="D3" s="4"/>
      <c r="E3" s="3"/>
      <c r="F3" s="4"/>
    </row>
    <row r="4" spans="1:16381" x14ac:dyDescent="0.2">
      <c r="A4" s="3"/>
      <c r="B4" s="4"/>
      <c r="C4" s="4"/>
      <c r="D4" s="4"/>
      <c r="E4" s="3"/>
      <c r="F4" s="4"/>
    </row>
    <row r="5" spans="1:16381" ht="15" x14ac:dyDescent="0.25">
      <c r="A5" s="8" t="s">
        <v>1</v>
      </c>
      <c r="B5" s="11" t="s">
        <v>2</v>
      </c>
      <c r="C5" s="5"/>
      <c r="D5" s="4"/>
      <c r="E5" s="3"/>
      <c r="F5" s="4"/>
    </row>
    <row r="6" spans="1:16381" ht="15" x14ac:dyDescent="0.25">
      <c r="A6" s="9" t="s">
        <v>3</v>
      </c>
      <c r="B6" s="12" t="s">
        <v>4</v>
      </c>
      <c r="C6" s="5"/>
      <c r="D6" s="4"/>
      <c r="E6" s="3"/>
      <c r="F6" s="4"/>
    </row>
    <row r="7" spans="1:16381" ht="15" x14ac:dyDescent="0.25">
      <c r="A7" s="10" t="s">
        <v>5</v>
      </c>
      <c r="B7" s="13" t="s">
        <v>6</v>
      </c>
      <c r="C7" s="5"/>
      <c r="D7" s="4"/>
      <c r="E7" s="4"/>
      <c r="F7" s="4"/>
    </row>
    <row r="8" spans="1:16381" ht="15" x14ac:dyDescent="0.25">
      <c r="A8" s="3"/>
      <c r="B8" s="5"/>
      <c r="C8" s="5"/>
      <c r="D8" s="4"/>
      <c r="E8" s="4"/>
      <c r="F8" s="4"/>
    </row>
    <row r="9" spans="1:16381" ht="30" customHeight="1" x14ac:dyDescent="0.2">
      <c r="A9" s="40" t="s">
        <v>7</v>
      </c>
      <c r="B9" s="40"/>
      <c r="C9" s="40"/>
      <c r="D9" s="40"/>
      <c r="E9" s="14"/>
      <c r="F9" s="4"/>
    </row>
    <row r="10" spans="1:16381" x14ac:dyDescent="0.2">
      <c r="A10" s="40" t="s">
        <v>8</v>
      </c>
      <c r="B10" s="40"/>
      <c r="C10" s="40"/>
      <c r="D10" s="40"/>
      <c r="E10" s="14"/>
      <c r="F10" s="4"/>
    </row>
    <row r="11" spans="1:16381" s="1" customFormat="1" ht="15" customHeight="1" x14ac:dyDescent="0.25">
      <c r="A11" s="41" t="s">
        <v>20</v>
      </c>
      <c r="B11" s="41"/>
      <c r="C11" s="41"/>
      <c r="D11" s="41"/>
      <c r="E11" s="15"/>
      <c r="F11" s="6"/>
      <c r="G11" s="6"/>
      <c r="H11" s="6"/>
      <c r="I11" s="6"/>
      <c r="J11" s="6"/>
      <c r="K11" s="6"/>
      <c r="L11" s="6"/>
      <c r="M11" s="6"/>
      <c r="N11" s="6"/>
      <c r="O11" s="6"/>
      <c r="P11" s="6"/>
      <c r="Q11" s="6"/>
      <c r="R11" s="6"/>
      <c r="S11" s="6"/>
      <c r="T11" s="6"/>
      <c r="U11" s="6"/>
      <c r="V11" s="6"/>
      <c r="W11" s="6"/>
      <c r="X11" s="6"/>
      <c r="Y11" s="6"/>
    </row>
    <row r="12" spans="1:16381" ht="15" customHeight="1" x14ac:dyDescent="0.2">
      <c r="A12" s="40" t="s">
        <v>9</v>
      </c>
      <c r="B12" s="40"/>
      <c r="C12" s="40"/>
      <c r="D12" s="40"/>
      <c r="E12" s="14"/>
      <c r="F12" s="4"/>
    </row>
    <row r="13" spans="1:16381" ht="30" customHeight="1" x14ac:dyDescent="0.2">
      <c r="A13" s="40" t="s">
        <v>10</v>
      </c>
      <c r="B13" s="40"/>
      <c r="C13" s="40"/>
      <c r="D13" s="40"/>
      <c r="E13" s="14"/>
      <c r="F13" s="4"/>
    </row>
    <row r="14" spans="1:16381" ht="102" customHeight="1" x14ac:dyDescent="0.2">
      <c r="A14" s="40" t="s">
        <v>11</v>
      </c>
      <c r="B14" s="40"/>
      <c r="C14" s="40"/>
      <c r="D14" s="40"/>
      <c r="E14" s="14"/>
      <c r="F14" s="4"/>
    </row>
    <row r="15" spans="1:16381" ht="15" thickBot="1" x14ac:dyDescent="0.25">
      <c r="A15" s="7"/>
      <c r="B15" s="7"/>
      <c r="C15" s="7"/>
      <c r="D15" s="7"/>
      <c r="E15" s="4"/>
      <c r="F15" s="4"/>
    </row>
    <row r="16" spans="1:16381" x14ac:dyDescent="0.2">
      <c r="A16" s="35" t="s">
        <v>33</v>
      </c>
      <c r="B16" s="36"/>
      <c r="C16" s="36"/>
      <c r="D16" s="36"/>
      <c r="E16" s="37"/>
      <c r="F16" s="4"/>
    </row>
    <row r="17" spans="1:7" x14ac:dyDescent="0.2">
      <c r="A17" s="23"/>
      <c r="B17" s="24"/>
      <c r="C17" s="24"/>
      <c r="D17" s="25"/>
      <c r="E17" s="26"/>
      <c r="F17" s="4"/>
    </row>
    <row r="18" spans="1:7" ht="25.5" x14ac:dyDescent="0.2">
      <c r="A18" s="49" t="s">
        <v>21</v>
      </c>
      <c r="B18" s="46" t="s">
        <v>35</v>
      </c>
      <c r="C18" s="46" t="s">
        <v>41</v>
      </c>
      <c r="D18" s="46" t="s">
        <v>40</v>
      </c>
      <c r="E18" s="50" t="s">
        <v>25</v>
      </c>
      <c r="F18" s="4"/>
    </row>
    <row r="19" spans="1:7" x14ac:dyDescent="0.2">
      <c r="A19" s="51" t="s">
        <v>36</v>
      </c>
      <c r="B19" s="42">
        <v>1.613</v>
      </c>
      <c r="C19" s="52"/>
      <c r="D19" s="16">
        <v>275000</v>
      </c>
      <c r="E19" s="53">
        <f>((B19*(1-C19))*D19)*6</f>
        <v>2661450</v>
      </c>
      <c r="F19" s="4"/>
      <c r="G19" s="44"/>
    </row>
    <row r="20" spans="1:7" x14ac:dyDescent="0.2">
      <c r="A20" s="51" t="s">
        <v>37</v>
      </c>
      <c r="B20" s="42">
        <v>1.8</v>
      </c>
      <c r="C20" s="52"/>
      <c r="D20" s="16">
        <v>8500</v>
      </c>
      <c r="E20" s="53">
        <f>((B20*(1-C20))*D20)*6</f>
        <v>91800</v>
      </c>
      <c r="F20" s="4"/>
    </row>
    <row r="21" spans="1:7" x14ac:dyDescent="0.2">
      <c r="A21" s="51" t="s">
        <v>38</v>
      </c>
      <c r="B21" s="42">
        <v>0.68600000000000005</v>
      </c>
      <c r="C21" s="52"/>
      <c r="D21" s="16">
        <v>1000</v>
      </c>
      <c r="E21" s="53">
        <f>((B21*(1-C21))*D21)*6</f>
        <v>4116</v>
      </c>
      <c r="F21" s="4"/>
      <c r="G21" s="17"/>
    </row>
    <row r="22" spans="1:7" ht="15" thickBot="1" x14ac:dyDescent="0.25">
      <c r="A22" s="38" t="s">
        <v>28</v>
      </c>
      <c r="B22" s="39"/>
      <c r="C22" s="39"/>
      <c r="D22" s="39"/>
      <c r="E22" s="31">
        <f>SUM(E19:E21)</f>
        <v>2757366</v>
      </c>
      <c r="F22" s="4"/>
    </row>
    <row r="23" spans="1:7" ht="15" thickBot="1" x14ac:dyDescent="0.25">
      <c r="A23" s="18"/>
      <c r="B23" s="18"/>
      <c r="C23" s="18"/>
      <c r="D23" s="18"/>
      <c r="E23" s="19"/>
      <c r="F23" s="4"/>
    </row>
    <row r="24" spans="1:7" x14ac:dyDescent="0.2">
      <c r="A24" s="35" t="s">
        <v>27</v>
      </c>
      <c r="B24" s="36"/>
      <c r="C24" s="36"/>
      <c r="D24" s="36"/>
      <c r="E24" s="37"/>
      <c r="F24" s="4"/>
    </row>
    <row r="25" spans="1:7" x14ac:dyDescent="0.2">
      <c r="A25" s="23"/>
      <c r="B25" s="24"/>
      <c r="C25" s="24"/>
      <c r="D25" s="25"/>
      <c r="E25" s="26"/>
      <c r="F25" s="4"/>
    </row>
    <row r="26" spans="1:7" x14ac:dyDescent="0.2">
      <c r="A26" s="27" t="s">
        <v>21</v>
      </c>
      <c r="B26" s="22" t="s">
        <v>22</v>
      </c>
      <c r="C26" s="46" t="s">
        <v>23</v>
      </c>
      <c r="D26" s="22" t="s">
        <v>24</v>
      </c>
      <c r="E26" s="28" t="s">
        <v>25</v>
      </c>
      <c r="F26" s="4"/>
    </row>
    <row r="27" spans="1:7" x14ac:dyDescent="0.2">
      <c r="A27" s="29" t="s">
        <v>27</v>
      </c>
      <c r="B27" s="45"/>
      <c r="C27" s="47"/>
      <c r="D27" s="16">
        <v>67</v>
      </c>
      <c r="E27" s="30">
        <f>(C27*D27*72)+(B27*D27)</f>
        <v>0</v>
      </c>
      <c r="F27" s="4"/>
      <c r="G27" s="17"/>
    </row>
    <row r="28" spans="1:7" ht="15" thickBot="1" x14ac:dyDescent="0.25">
      <c r="A28" s="38" t="s">
        <v>26</v>
      </c>
      <c r="B28" s="39"/>
      <c r="C28" s="39"/>
      <c r="D28" s="39"/>
      <c r="E28" s="31">
        <f>E27</f>
        <v>0</v>
      </c>
      <c r="F28" s="4"/>
    </row>
    <row r="29" spans="1:7" ht="15" thickBot="1" x14ac:dyDescent="0.25">
      <c r="A29" s="19"/>
      <c r="B29" s="19"/>
      <c r="C29" s="19"/>
      <c r="D29" s="19"/>
      <c r="E29" s="19"/>
      <c r="F29" s="4"/>
    </row>
    <row r="30" spans="1:7" x14ac:dyDescent="0.2">
      <c r="A30" s="35" t="s">
        <v>39</v>
      </c>
      <c r="B30" s="36"/>
      <c r="C30" s="36"/>
      <c r="D30" s="36"/>
      <c r="E30" s="37"/>
      <c r="F30" s="4"/>
    </row>
    <row r="31" spans="1:7" x14ac:dyDescent="0.2">
      <c r="A31" s="23"/>
      <c r="B31" s="24"/>
      <c r="C31" s="24"/>
      <c r="D31" s="25"/>
      <c r="E31" s="26"/>
      <c r="F31" s="4"/>
    </row>
    <row r="32" spans="1:7" x14ac:dyDescent="0.2">
      <c r="A32" s="27" t="s">
        <v>21</v>
      </c>
      <c r="B32" s="22" t="s">
        <v>22</v>
      </c>
      <c r="C32" s="46" t="s">
        <v>23</v>
      </c>
      <c r="D32" s="22" t="s">
        <v>24</v>
      </c>
      <c r="E32" s="28" t="s">
        <v>25</v>
      </c>
      <c r="F32" s="4"/>
    </row>
    <row r="33" spans="1:27" x14ac:dyDescent="0.2">
      <c r="A33" s="29" t="s">
        <v>29</v>
      </c>
      <c r="B33" s="45">
        <v>1</v>
      </c>
      <c r="C33" s="47">
        <v>1</v>
      </c>
      <c r="D33" s="16">
        <v>22</v>
      </c>
      <c r="E33" s="30">
        <f>(C27*D27*72)+(B27*D27)</f>
        <v>0</v>
      </c>
      <c r="F33" s="4"/>
    </row>
    <row r="34" spans="1:27" x14ac:dyDescent="0.2">
      <c r="A34" s="29" t="s">
        <v>30</v>
      </c>
      <c r="B34" s="45"/>
      <c r="C34" s="43"/>
      <c r="D34" s="16">
        <v>22</v>
      </c>
      <c r="E34" s="30">
        <f>(C27*D27*72)+(B27*D27)</f>
        <v>0</v>
      </c>
      <c r="F34" s="4"/>
    </row>
    <row r="35" spans="1:27" x14ac:dyDescent="0.2">
      <c r="A35" s="29" t="s">
        <v>31</v>
      </c>
      <c r="B35" s="45"/>
      <c r="C35" s="48"/>
      <c r="D35" s="16">
        <v>50</v>
      </c>
      <c r="E35" s="30">
        <f>(C27*D27*72)+(B27*D27)</f>
        <v>0</v>
      </c>
      <c r="F35" s="4"/>
      <c r="G35" s="17"/>
    </row>
    <row r="36" spans="1:27" ht="15" thickBot="1" x14ac:dyDescent="0.25">
      <c r="A36" s="38" t="s">
        <v>34</v>
      </c>
      <c r="B36" s="39"/>
      <c r="C36" s="39"/>
      <c r="D36" s="39"/>
      <c r="E36" s="31">
        <f>SUM(E33:E35)</f>
        <v>0</v>
      </c>
      <c r="F36" s="4"/>
    </row>
    <row r="37" spans="1:27" ht="13.5" customHeight="1" x14ac:dyDescent="0.2">
      <c r="A37" s="19"/>
      <c r="B37" s="19"/>
      <c r="C37" s="19"/>
      <c r="D37" s="19"/>
      <c r="E37" s="19"/>
      <c r="F37" s="4"/>
    </row>
    <row r="38" spans="1:27" x14ac:dyDescent="0.2">
      <c r="A38" s="32" t="s">
        <v>32</v>
      </c>
      <c r="B38" s="33">
        <f>E22+E28+E36</f>
        <v>2757366</v>
      </c>
      <c r="C38" s="19"/>
      <c r="D38" s="19"/>
      <c r="E38" s="19"/>
      <c r="F38" s="4"/>
    </row>
    <row r="39" spans="1:27" x14ac:dyDescent="0.2">
      <c r="A39" s="19"/>
      <c r="B39" s="19"/>
      <c r="C39" s="19"/>
      <c r="D39" s="19"/>
      <c r="E39" s="19"/>
      <c r="F39" s="4"/>
    </row>
    <row r="40" spans="1:27" x14ac:dyDescent="0.2">
      <c r="A40" s="22" t="s">
        <v>12</v>
      </c>
      <c r="B40" s="22"/>
      <c r="C40" s="19"/>
      <c r="D40" s="19"/>
      <c r="E40" s="19"/>
      <c r="F40" s="4"/>
    </row>
    <row r="41" spans="1:27" x14ac:dyDescent="0.2">
      <c r="A41" s="20" t="s">
        <v>13</v>
      </c>
      <c r="B41" s="21"/>
      <c r="C41" s="19"/>
      <c r="D41" s="19"/>
      <c r="E41" s="19"/>
      <c r="F41" s="4"/>
    </row>
    <row r="42" spans="1:27" x14ac:dyDescent="0.2">
      <c r="A42" s="20" t="s">
        <v>14</v>
      </c>
      <c r="B42" s="21"/>
      <c r="C42" s="19"/>
      <c r="D42" s="19"/>
      <c r="E42" s="19"/>
      <c r="F42" s="4"/>
    </row>
    <row r="43" spans="1:27" x14ac:dyDescent="0.2">
      <c r="A43" s="20" t="s">
        <v>15</v>
      </c>
      <c r="B43" s="21"/>
      <c r="C43" s="19"/>
      <c r="D43" s="19"/>
      <c r="E43" s="19"/>
      <c r="F43" s="4"/>
    </row>
    <row r="44" spans="1:27" x14ac:dyDescent="0.2">
      <c r="A44" s="20" t="s">
        <v>16</v>
      </c>
      <c r="B44" s="21"/>
      <c r="C44" s="19"/>
      <c r="D44" s="19"/>
      <c r="E44" s="19"/>
      <c r="F44" s="4"/>
    </row>
    <row r="45" spans="1:27" x14ac:dyDescent="0.2">
      <c r="A45" s="20" t="s">
        <v>17</v>
      </c>
      <c r="B45" s="21"/>
      <c r="C45" s="19"/>
      <c r="D45" s="19"/>
      <c r="E45" s="19"/>
      <c r="F45" s="4"/>
    </row>
    <row r="46" spans="1:27" x14ac:dyDescent="0.2">
      <c r="A46" s="20" t="s">
        <v>18</v>
      </c>
      <c r="B46" s="21"/>
      <c r="C46" s="19"/>
      <c r="D46" s="19"/>
      <c r="E46" s="19"/>
      <c r="F46" s="4"/>
    </row>
    <row r="47" spans="1:27" x14ac:dyDescent="0.2">
      <c r="A47" s="19"/>
      <c r="B47" s="19"/>
      <c r="C47" s="19"/>
      <c r="D47" s="19"/>
      <c r="E47" s="19"/>
      <c r="F47" s="4"/>
    </row>
    <row r="48" spans="1:27" x14ac:dyDescent="0.2">
      <c r="E48" s="4"/>
      <c r="F48" s="4"/>
      <c r="Z48" s="4"/>
      <c r="AA48" s="4"/>
    </row>
    <row r="49" spans="5:27" x14ac:dyDescent="0.2">
      <c r="E49" s="4"/>
      <c r="F49" s="4"/>
      <c r="Z49" s="4"/>
      <c r="AA49" s="4"/>
    </row>
    <row r="50" spans="5:27" x14ac:dyDescent="0.2">
      <c r="E50" s="4"/>
      <c r="F50" s="4"/>
      <c r="Z50" s="4"/>
      <c r="AA50" s="4"/>
    </row>
    <row r="51" spans="5:27" x14ac:dyDescent="0.2">
      <c r="E51" s="4"/>
      <c r="F51" s="4"/>
      <c r="Z51" s="4"/>
      <c r="AA51" s="4"/>
    </row>
    <row r="52" spans="5:27" x14ac:dyDescent="0.2">
      <c r="E52" s="4"/>
      <c r="F52" s="4"/>
      <c r="Z52" s="4"/>
      <c r="AA52" s="4"/>
    </row>
    <row r="53" spans="5:27" x14ac:dyDescent="0.2">
      <c r="E53" s="4"/>
      <c r="F53" s="4"/>
      <c r="Z53" s="4"/>
      <c r="AA53" s="4"/>
    </row>
    <row r="54" spans="5:27" x14ac:dyDescent="0.2">
      <c r="E54" s="4"/>
      <c r="F54" s="4"/>
    </row>
  </sheetData>
  <mergeCells count="13">
    <mergeCell ref="A1:E1"/>
    <mergeCell ref="A24:E24"/>
    <mergeCell ref="A28:D28"/>
    <mergeCell ref="A30:E30"/>
    <mergeCell ref="A36:D36"/>
    <mergeCell ref="A9:D9"/>
    <mergeCell ref="A10:D10"/>
    <mergeCell ref="A14:D14"/>
    <mergeCell ref="A13:D13"/>
    <mergeCell ref="A11:D11"/>
    <mergeCell ref="A12:D12"/>
    <mergeCell ref="A16:E16"/>
    <mergeCell ref="A22:D22"/>
  </mergeCells>
  <dataValidations count="1">
    <dataValidation type="custom" allowBlank="1" showInputMessage="1" showErrorMessage="1" sqref="B20 B33:B35 B27" xr:uid="{08E7E3A8-FF69-4600-83F0-51CB2F14B99C}">
      <formula1>B20=ROUND(B20,2)</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5C048C54F02541BCD7B570F6471A6D" ma:contentTypeVersion="11" ma:contentTypeDescription="Een nieuw document maken." ma:contentTypeScope="" ma:versionID="81621c77f77f19e8ce97732ecf45074a">
  <xsd:schema xmlns:xsd="http://www.w3.org/2001/XMLSchema" xmlns:xs="http://www.w3.org/2001/XMLSchema" xmlns:p="http://schemas.microsoft.com/office/2006/metadata/properties" xmlns:ns2="c19d8efa-032c-418a-b24d-0839af19a523" xmlns:ns3="a4fa17dd-65b1-4d17-bce0-e7014e7e5583" targetNamespace="http://schemas.microsoft.com/office/2006/metadata/properties" ma:root="true" ma:fieldsID="a8e45f1d9810e33017085af27bfe4d13" ns2:_="" ns3:_="">
    <xsd:import namespace="c19d8efa-032c-418a-b24d-0839af19a523"/>
    <xsd:import namespace="a4fa17dd-65b1-4d17-bce0-e7014e7e55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9d8efa-032c-418a-b24d-0839af19a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4fa17dd-65b1-4d17-bce0-e7014e7e558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54cead-e029-4da1-bc11-5f728bc5c0b0}" ma:internalName="TaxCatchAll" ma:showField="CatchAllData" ma:web="a4fa17dd-65b1-4d17-bce0-e7014e7e558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fa17dd-65b1-4d17-bce0-e7014e7e5583" xsi:nil="true"/>
    <lcf76f155ced4ddcb4097134ff3c332f xmlns="c19d8efa-032c-418a-b24d-0839af19a5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0D6B5-9B97-47AF-B354-0E3FB96F8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9d8efa-032c-418a-b24d-0839af19a523"/>
    <ds:schemaRef ds:uri="a4fa17dd-65b1-4d17-bce0-e7014e7e55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77122-3E3A-4139-BD7D-2B9304B6B061}">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a4fa17dd-65b1-4d17-bce0-e7014e7e5583"/>
    <ds:schemaRef ds:uri="c19d8efa-032c-418a-b24d-0839af19a523"/>
    <ds:schemaRef ds:uri="http://www.w3.org/XML/1998/namespace"/>
  </ds:schemaRefs>
</ds:datastoreItem>
</file>

<file path=customXml/itemProps3.xml><?xml version="1.0" encoding="utf-8"?>
<ds:datastoreItem xmlns:ds="http://schemas.openxmlformats.org/officeDocument/2006/customXml" ds:itemID="{E39EACD3-09C0-4A92-A964-150FFC9DB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10, Prijzenformulier</vt:lpstr>
    </vt:vector>
  </TitlesOfParts>
  <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10, Prijzenformulier</dc:title>
  <dc:subject>Aanbesteding Brandstoffen</dc:subject>
  <dc:creator>Laurens Rorive | HECHT; Laurens Rorive</dc:creator>
  <cp:keywords/>
  <dc:description/>
  <cp:lastModifiedBy>Laurens Rorive</cp:lastModifiedBy>
  <cp:revision/>
  <dcterms:created xsi:type="dcterms:W3CDTF">2021-06-17T11:16:40Z</dcterms:created>
  <dcterms:modified xsi:type="dcterms:W3CDTF">2023-04-04T08:35:51Z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0x0101001A5C048C54F02541BCD7B570F6471A6D</vt:lpwstr>
  </property>
</Properties>
</file>