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Facilitair Bedrijf Inkoop uitv\1 Lopende trajecten\288 Normeringsonderzoek\1. Aanbestedingsdossier\6. NvI\"/>
    </mc:Choice>
  </mc:AlternateContent>
  <bookViews>
    <workbookView xWindow="0" yWindow="0" windowWidth="18840" windowHeight="5820" activeTab="1"/>
  </bookViews>
  <sheets>
    <sheet name="Instructie " sheetId="10" r:id="rId1"/>
    <sheet name="Prijsopgaveformulier" sheetId="8"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8" l="1"/>
  <c r="D12" i="8"/>
  <c r="D11" i="8"/>
  <c r="D14" i="8" l="1"/>
</calcChain>
</file>

<file path=xl/sharedStrings.xml><?xml version="1.0" encoding="utf-8"?>
<sst xmlns="http://schemas.openxmlformats.org/spreadsheetml/2006/main" count="14" uniqueCount="14">
  <si>
    <t xml:space="preserve">Punten </t>
  </si>
  <si>
    <t>Uurtarief</t>
  </si>
  <si>
    <t>Consultant*</t>
  </si>
  <si>
    <t>Analist**</t>
  </si>
  <si>
    <t>Functie</t>
  </si>
  <si>
    <t>Totale eindscore voor Sub-gunningscriteria Prijs:</t>
  </si>
  <si>
    <t>Naam Inschrijver:</t>
  </si>
  <si>
    <r>
      <t xml:space="preserve">Vul </t>
    </r>
    <r>
      <rPr>
        <b/>
        <sz val="8"/>
        <color theme="9"/>
        <rFont val="Verdana"/>
        <family val="2"/>
      </rPr>
      <t>groene</t>
    </r>
    <r>
      <rPr>
        <sz val="8"/>
        <color theme="1"/>
        <rFont val="Verdana"/>
        <family val="2"/>
      </rPr>
      <t xml:space="preserve"> velden op dit werkblad in. Geef uw uurtarief aan in hele getallen (zonder decimalen). 
De ingevulde prijzen per worden automatisch vermenigvuldigd en of opgeteld. Dit resulteert in een automatisch uitgerekende 'eindscore' in de </t>
    </r>
    <r>
      <rPr>
        <b/>
        <sz val="8"/>
        <color theme="5"/>
        <rFont val="Verdana"/>
        <family val="2"/>
      </rPr>
      <t>oranje</t>
    </r>
    <r>
      <rPr>
        <sz val="8"/>
        <color theme="1"/>
        <rFont val="Verdana"/>
        <family val="2"/>
      </rPr>
      <t xml:space="preserve"> gemarkeerde cel. </t>
    </r>
  </si>
  <si>
    <t>Junior Consultant***</t>
  </si>
  <si>
    <r>
      <t xml:space="preserve">Prijsopgaveformulier </t>
    </r>
    <r>
      <rPr>
        <b/>
        <sz val="10"/>
        <color rgb="FFFF0000"/>
        <rFont val="Verdana"/>
        <family val="2"/>
      </rPr>
      <t>2.0-</t>
    </r>
    <r>
      <rPr>
        <b/>
        <sz val="10"/>
        <color theme="1"/>
        <rFont val="Verdana"/>
        <family val="2"/>
      </rPr>
      <t xml:space="preserve"> </t>
    </r>
    <r>
      <rPr>
        <i/>
        <sz val="9"/>
        <color theme="1"/>
        <rFont val="Verdana"/>
        <family val="2"/>
      </rPr>
      <t xml:space="preserve">Europese aanbesteding Normeringonderzoek </t>
    </r>
  </si>
  <si>
    <r>
      <t xml:space="preserve">Aangepast a.d.h.v. NvI 1: zie </t>
    </r>
    <r>
      <rPr>
        <b/>
        <sz val="10"/>
        <color rgb="FF0078D2"/>
        <rFont val="Verdana"/>
        <family val="2"/>
      </rPr>
      <t>blauwe</t>
    </r>
    <r>
      <rPr>
        <b/>
        <sz val="10"/>
        <color theme="1"/>
        <rFont val="Verdana"/>
        <family val="2"/>
      </rPr>
      <t xml:space="preserve"> tekst </t>
    </r>
  </si>
  <si>
    <r>
      <rPr>
        <b/>
        <sz val="9"/>
        <color theme="1"/>
        <rFont val="Verdana"/>
        <family val="2"/>
      </rPr>
      <t xml:space="preserve">
Invulinstructie: 
</t>
    </r>
    <r>
      <rPr>
        <sz val="9"/>
        <color theme="1"/>
        <rFont val="Verdana"/>
        <family val="2"/>
      </rPr>
      <t xml:space="preserve">Alle </t>
    </r>
    <r>
      <rPr>
        <b/>
        <sz val="9"/>
        <color theme="9"/>
        <rFont val="Verdana"/>
        <family val="2"/>
      </rPr>
      <t>groene</t>
    </r>
    <r>
      <rPr>
        <sz val="9"/>
        <color theme="1"/>
        <rFont val="Verdana"/>
        <family val="2"/>
      </rPr>
      <t xml:space="preserve"> velden op het volgende werkblad dienen door Inschrijver ingevuld te worden. De ingevulde prijzen per worden automatisch vermenigvuldigd en of opgeteld. Dit resulteert in een automatisch uitgerekende eindscore' in de </t>
    </r>
    <r>
      <rPr>
        <b/>
        <sz val="9"/>
        <color theme="5"/>
        <rFont val="Verdana"/>
        <family val="2"/>
      </rPr>
      <t>oranje</t>
    </r>
    <r>
      <rPr>
        <sz val="9"/>
        <color theme="1"/>
        <rFont val="Verdana"/>
        <family val="2"/>
      </rPr>
      <t xml:space="preserve"> gemarkeerde cel. </t>
    </r>
    <r>
      <rPr>
        <b/>
        <sz val="9"/>
        <color theme="1"/>
        <rFont val="Verdana"/>
        <family val="2"/>
      </rPr>
      <t xml:space="preserve">
Plafond- en bodemtarieven</t>
    </r>
    <r>
      <rPr>
        <sz val="9"/>
        <color theme="1"/>
        <rFont val="Verdana"/>
        <family val="2"/>
      </rPr>
      <t xml:space="preserve">
De plafond- en bodemuurtarieven voor consultant en analist voor deze Opdracht is als volgt:
- Consultant:           Plafondtarief: €130, Bodemtarief: €90
- Analist:                  Plafondtarief: €110  Bodemtarief: €75 
</t>
    </r>
    <r>
      <rPr>
        <sz val="9"/>
        <color rgb="FF0078D2"/>
        <rFont val="Verdana"/>
        <family val="2"/>
      </rPr>
      <t xml:space="preserve">- Junior consultant:  Plafondtarief: €100 Bodemtarief: €65
</t>
    </r>
    <r>
      <rPr>
        <sz val="9"/>
        <color theme="1"/>
        <rFont val="Verdana"/>
        <family val="2"/>
      </rPr>
      <t xml:space="preserve">
</t>
    </r>
    <r>
      <rPr>
        <b/>
        <sz val="9"/>
        <color theme="1"/>
        <rFont val="Verdana"/>
        <family val="2"/>
      </rPr>
      <t xml:space="preserve">Beoordeling van het financiële gunningscriterium: 
</t>
    </r>
    <r>
      <rPr>
        <sz val="9"/>
        <rFont val="Verdana"/>
        <family val="2"/>
      </rPr>
      <t>De uurtarieven worden als volgt beoordeeld:</t>
    </r>
    <r>
      <rPr>
        <u/>
        <sz val="9"/>
        <rFont val="Verdana"/>
        <family val="2"/>
      </rPr>
      <t xml:space="preserve">
Consultant (maximaal </t>
    </r>
    <r>
      <rPr>
        <strike/>
        <u/>
        <sz val="9"/>
        <rFont val="Verdana"/>
        <family val="2"/>
      </rPr>
      <t>150</t>
    </r>
    <r>
      <rPr>
        <u/>
        <sz val="9"/>
        <rFont val="Verdana"/>
        <family val="2"/>
      </rPr>
      <t xml:space="preserve"> </t>
    </r>
    <r>
      <rPr>
        <u/>
        <sz val="9"/>
        <color rgb="FF0078D2"/>
        <rFont val="Verdana"/>
        <family val="2"/>
      </rPr>
      <t>100 punten</t>
    </r>
    <r>
      <rPr>
        <u/>
        <sz val="9"/>
        <rFont val="Verdana"/>
        <family val="2"/>
      </rPr>
      <t xml:space="preserve">) 
</t>
    </r>
    <r>
      <rPr>
        <sz val="9"/>
        <rFont val="Verdana"/>
        <family val="2"/>
      </rPr>
      <t xml:space="preserve">• Plafondtarief: €130, 0 punten
• Bodemtarief:  €90, </t>
    </r>
    <r>
      <rPr>
        <strike/>
        <sz val="9"/>
        <rFont val="Verdana"/>
        <family val="2"/>
      </rPr>
      <t>150</t>
    </r>
    <r>
      <rPr>
        <sz val="9"/>
        <rFont val="Verdana"/>
        <family val="2"/>
      </rPr>
      <t xml:space="preserve"> </t>
    </r>
    <r>
      <rPr>
        <sz val="9"/>
        <color rgb="FF0078D2"/>
        <rFont val="Verdana"/>
        <family val="2"/>
      </rPr>
      <t>100 punten</t>
    </r>
    <r>
      <rPr>
        <sz val="9"/>
        <rFont val="Verdana"/>
        <family val="2"/>
      </rPr>
      <t xml:space="preserve">
De score wordt berekend aan de hand van de volgende formule:
Score = </t>
    </r>
    <r>
      <rPr>
        <strike/>
        <sz val="9"/>
        <rFont val="Verdana"/>
        <family val="2"/>
      </rPr>
      <t>150</t>
    </r>
    <r>
      <rPr>
        <sz val="9"/>
        <rFont val="Verdana"/>
        <family val="2"/>
      </rPr>
      <t xml:space="preserve">  </t>
    </r>
    <r>
      <rPr>
        <sz val="9"/>
        <color rgb="FF0078D2"/>
        <rFont val="Verdana"/>
        <family val="2"/>
      </rPr>
      <t>100</t>
    </r>
    <r>
      <rPr>
        <sz val="9"/>
        <rFont val="Verdana"/>
        <family val="2"/>
      </rPr>
      <t xml:space="preserve"> - ((inschrijfprijs - €90)/(€130 - €90) X </t>
    </r>
    <r>
      <rPr>
        <strike/>
        <sz val="9"/>
        <rFont val="Verdana"/>
        <family val="2"/>
      </rPr>
      <t>150</t>
    </r>
    <r>
      <rPr>
        <sz val="9"/>
        <rFont val="Verdana"/>
        <family val="2"/>
      </rPr>
      <t xml:space="preserve"> </t>
    </r>
    <r>
      <rPr>
        <sz val="9"/>
        <color rgb="FF0078D2"/>
        <rFont val="Verdana"/>
        <family val="2"/>
      </rPr>
      <t>100</t>
    </r>
    <r>
      <rPr>
        <sz val="9"/>
        <rFont val="Verdana"/>
        <family val="2"/>
      </rPr>
      <t>)</t>
    </r>
    <r>
      <rPr>
        <u/>
        <sz val="9"/>
        <rFont val="Verdana"/>
        <family val="2"/>
      </rPr>
      <t xml:space="preserve">
Analist (maximaal 150 100 punten):
</t>
    </r>
    <r>
      <rPr>
        <sz val="9"/>
        <rFont val="Verdana"/>
        <family val="2"/>
      </rPr>
      <t xml:space="preserve">• Plafondtarief:  €110, 0 punten
• Bodemtarief:  €75, </t>
    </r>
    <r>
      <rPr>
        <strike/>
        <sz val="9"/>
        <rFont val="Verdana"/>
        <family val="2"/>
      </rPr>
      <t>150</t>
    </r>
    <r>
      <rPr>
        <sz val="9"/>
        <rFont val="Verdana"/>
        <family val="2"/>
      </rPr>
      <t xml:space="preserve"> </t>
    </r>
    <r>
      <rPr>
        <sz val="9"/>
        <color rgb="FF0078D2"/>
        <rFont val="Verdana"/>
        <family val="2"/>
      </rPr>
      <t>100 punten</t>
    </r>
    <r>
      <rPr>
        <sz val="9"/>
        <rFont val="Verdana"/>
        <family val="2"/>
      </rPr>
      <t xml:space="preserve"> 
De score wordt berekend aan de hand van de volgende formule:
Score = </t>
    </r>
    <r>
      <rPr>
        <strike/>
        <sz val="9"/>
        <rFont val="Verdana"/>
        <family val="2"/>
      </rPr>
      <t>150</t>
    </r>
    <r>
      <rPr>
        <sz val="9"/>
        <rFont val="Verdana"/>
        <family val="2"/>
      </rPr>
      <t xml:space="preserve"> </t>
    </r>
    <r>
      <rPr>
        <sz val="9"/>
        <color rgb="FF0078D2"/>
        <rFont val="Verdana"/>
        <family val="2"/>
      </rPr>
      <t>100</t>
    </r>
    <r>
      <rPr>
        <sz val="9"/>
        <rFont val="Verdana"/>
        <family val="2"/>
      </rPr>
      <t xml:space="preserve"> - ((inschrijfprijs - €75)/(€110 - €75) X </t>
    </r>
    <r>
      <rPr>
        <strike/>
        <sz val="9"/>
        <rFont val="Verdana"/>
        <family val="2"/>
      </rPr>
      <t>150</t>
    </r>
    <r>
      <rPr>
        <sz val="9"/>
        <rFont val="Verdana"/>
        <family val="2"/>
      </rPr>
      <t xml:space="preserve"> </t>
    </r>
    <r>
      <rPr>
        <sz val="9"/>
        <color rgb="FF0078D2"/>
        <rFont val="Verdana"/>
        <family val="2"/>
      </rPr>
      <t>100</t>
    </r>
    <r>
      <rPr>
        <sz val="9"/>
        <rFont val="Verdana"/>
        <family val="2"/>
      </rPr>
      <t>)</t>
    </r>
    <r>
      <rPr>
        <u/>
        <sz val="9"/>
        <rFont val="Verdana"/>
        <family val="2"/>
      </rPr>
      <t xml:space="preserve">
</t>
    </r>
    <r>
      <rPr>
        <u/>
        <sz val="9"/>
        <color rgb="FF0078D2"/>
        <rFont val="Verdana"/>
        <family val="2"/>
      </rPr>
      <t>Junior Consultant (maximaal 100 punten):</t>
    </r>
    <r>
      <rPr>
        <u/>
        <sz val="9"/>
        <rFont val="Verdana"/>
        <family val="2"/>
      </rPr>
      <t xml:space="preserve">
</t>
    </r>
    <r>
      <rPr>
        <sz val="9"/>
        <color rgb="FF0078D2"/>
        <rFont val="Verdana"/>
        <family val="2"/>
      </rPr>
      <t>• Plafondtarief:  €100, 0 punten
• Bodemtarief:  €65, 100 punten 
De score wordt berekend aan de hand van de volgende formule:
Score = 100 - ((inschrijfprijs - €65)/(€100 - €65) X  100)</t>
    </r>
    <r>
      <rPr>
        <u/>
        <sz val="9"/>
        <rFont val="Verdana"/>
        <family val="2"/>
      </rPr>
      <t xml:space="preserve">
</t>
    </r>
    <r>
      <rPr>
        <sz val="9"/>
        <rFont val="Verdana"/>
        <family val="2"/>
      </rPr>
      <t xml:space="preserve">
Geef uw uurtarief aan in hele getallen (zonder decimalen).
</t>
    </r>
    <r>
      <rPr>
        <b/>
        <sz val="9"/>
        <rFont val="Verdana"/>
        <family val="2"/>
      </rPr>
      <t xml:space="preserve">Vult u geen waarde, een waarde boven het plafond tarief, negatieve waarde of een waarde met decimalen aan op het prijsopgaveformulier?  
</t>
    </r>
    <r>
      <rPr>
        <sz val="9"/>
        <rFont val="Verdana"/>
        <family val="2"/>
      </rPr>
      <t xml:space="preserve">Dan is uw Inschrijving ongeldig en sluiten we u uit van verdere deelname aan de Aanbesteding. </t>
    </r>
    <r>
      <rPr>
        <sz val="9"/>
        <color theme="1"/>
        <rFont val="Verdana"/>
        <family val="2"/>
      </rPr>
      <t xml:space="preserve">
</t>
    </r>
    <r>
      <rPr>
        <b/>
        <sz val="9"/>
        <color theme="1"/>
        <rFont val="Verdana"/>
        <family val="2"/>
      </rPr>
      <t>Geeft u prijzen, kortingen, voorwaarden of andere informatie op waar niet om is gevraagd?</t>
    </r>
    <r>
      <rPr>
        <sz val="9"/>
        <color theme="1"/>
        <rFont val="Verdana"/>
        <family val="2"/>
      </rPr>
      <t xml:space="preserve"> 
Dan nemen we die informatie niet mee in de beoordeling.</t>
    </r>
  </si>
  <si>
    <r>
      <rPr>
        <b/>
        <u/>
        <sz val="12"/>
        <color theme="0"/>
        <rFont val="Verdana"/>
        <family val="2"/>
      </rPr>
      <t xml:space="preserve">Prijsopgaveformulier </t>
    </r>
    <r>
      <rPr>
        <b/>
        <u/>
        <sz val="12"/>
        <color rgb="FFFF0000"/>
        <rFont val="Verdana"/>
        <family val="2"/>
      </rPr>
      <t>2.0</t>
    </r>
    <r>
      <rPr>
        <b/>
        <sz val="12"/>
        <color theme="0"/>
        <rFont val="Verdana"/>
        <family val="2"/>
      </rPr>
      <t xml:space="preserve"> </t>
    </r>
    <r>
      <rPr>
        <b/>
        <sz val="12"/>
        <rFont val="Verdana"/>
        <family val="2"/>
      </rPr>
      <t>Aangepast a.d.h.v. NvI 1: zie blauwe tekst</t>
    </r>
    <r>
      <rPr>
        <b/>
        <u/>
        <sz val="12"/>
        <color theme="0"/>
        <rFont val="Verdana"/>
        <family val="2"/>
      </rPr>
      <t xml:space="preserve">
</t>
    </r>
    <r>
      <rPr>
        <b/>
        <sz val="10"/>
        <color theme="0"/>
        <rFont val="Verdana"/>
        <family val="2"/>
      </rPr>
      <t xml:space="preserve">Europese Aanbesteding Normeringonderzoek SZE.2023.288 </t>
    </r>
  </si>
  <si>
    <r>
      <t xml:space="preserve">*Eis consultant:
• minimaal 3 jaar ervaring met het begeleiden en uitvoeren van meerdere (minimaal 3) Normeringonderzoeken en tijdstudies als CTS (of soortgelijk);
• ervaring binnen overheid en dienstensector, binnen organisaties met minimaal 3 managementlagen.
**Eis analist:
• minimaal 2 jaar ervaring met het analyseren en bewerken van data van meerdere (minimaal 3) tijdstudies als CTS (of soortgelijk);
• ervaring heeft binnen overheid en dienstensector, binnen organisaties met minimaal 3 managementlagen. 
</t>
    </r>
    <r>
      <rPr>
        <sz val="8"/>
        <color rgb="FF0078D2"/>
        <rFont val="Verdana"/>
        <family val="2"/>
      </rPr>
      <t xml:space="preserve">
***Eis junior consultant:
• minimaal 1 jaar ervaring met het (mede)begeleiden en uitvoeren van Normeringonderzoeken en tijdstudies als CTS (of soortgelijk);
• ervaring binnen overheid en dienstensector, binnen organisaties met minimaal 3 managementlagen;
• junior consultant draagt geen rol van projectleider bij Normeringonderzoeken (bij Opdrachtgever).</t>
    </r>
    <r>
      <rPr>
        <sz val="8"/>
        <color rgb="FFFF0000"/>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</si>
</sst>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_ &quot;€&quot;\ * #,##0_ ;_ &quot;€&quot;\ * \-#,##0_ ;_ &quot;€&quot;\ * &quot;-&quot;??_ ;_ @_ "/>
  </numFmts>
  <fonts count="30" x14ac:knownFonts="1">
    <font>
      <sz val="9"/>
      <color theme="1"/>
      <name val="Verdana"/>
      <family val="2"/>
    </font>
    <font>
      <b/>
      <sz val="9"/>
      <color theme="0"/>
      <name val="Verdana"/>
      <family val="2"/>
    </font>
    <font>
      <b/>
      <sz val="9"/>
      <color theme="1"/>
      <name val="Verdana"/>
      <family val="2"/>
    </font>
    <font>
      <sz val="9"/>
      <name val="Verdana"/>
      <family val="2"/>
    </font>
    <font>
      <b/>
      <sz val="10"/>
      <color theme="0"/>
      <name val="Verdana"/>
      <family val="2"/>
    </font>
    <font>
      <sz val="10"/>
      <color theme="1"/>
      <name val="Verdana"/>
      <family val="2"/>
    </font>
    <font>
      <b/>
      <sz val="10"/>
      <color theme="1"/>
      <name val="Verdana"/>
      <family val="2"/>
    </font>
    <font>
      <b/>
      <sz val="12"/>
      <color theme="0"/>
      <name val="Verdana"/>
      <family val="2"/>
    </font>
    <font>
      <b/>
      <u/>
      <sz val="12"/>
      <color theme="0"/>
      <name val="Verdana"/>
      <family val="2"/>
    </font>
    <font>
      <sz val="8"/>
      <color theme="1"/>
      <name val="Verdana"/>
      <family val="2"/>
    </font>
    <font>
      <b/>
      <sz val="9"/>
      <color theme="9"/>
      <name val="Verdana"/>
      <family val="2"/>
    </font>
    <font>
      <b/>
      <sz val="9"/>
      <color theme="5"/>
      <name val="Verdana"/>
      <family val="2"/>
    </font>
    <font>
      <b/>
      <sz val="8"/>
      <color theme="9"/>
      <name val="Verdana"/>
      <family val="2"/>
    </font>
    <font>
      <b/>
      <sz val="8"/>
      <color theme="5"/>
      <name val="Verdana"/>
      <family val="2"/>
    </font>
    <font>
      <u/>
      <sz val="9"/>
      <name val="Verdana"/>
      <family val="2"/>
    </font>
    <font>
      <i/>
      <sz val="9"/>
      <color theme="1"/>
      <name val="Verdana"/>
      <family val="2"/>
    </font>
    <font>
      <b/>
      <sz val="9"/>
      <name val="Verdana"/>
      <family val="2"/>
    </font>
    <font>
      <sz val="9"/>
      <color theme="1"/>
      <name val="Verdana"/>
      <family val="2"/>
    </font>
    <font>
      <sz val="8"/>
      <color rgb="FFFF0000"/>
      <name val="Verdana"/>
      <family val="2"/>
    </font>
    <font>
      <b/>
      <sz val="10"/>
      <color rgb="FFFF0000"/>
      <name val="Verdana"/>
      <family val="2"/>
    </font>
    <font>
      <b/>
      <u/>
      <sz val="12"/>
      <color rgb="FFFF0000"/>
      <name val="Verdana"/>
      <family val="2"/>
    </font>
    <font>
      <b/>
      <sz val="10"/>
      <color rgb="FF0078D2"/>
      <name val="Verdana"/>
      <family val="2"/>
    </font>
    <font>
      <b/>
      <sz val="9"/>
      <color rgb="FF0078D2"/>
      <name val="Verdana"/>
      <family val="2"/>
    </font>
    <font>
      <sz val="9"/>
      <color rgb="FF0078D2"/>
      <name val="Verdana"/>
      <family val="2"/>
    </font>
    <font>
      <b/>
      <sz val="9"/>
      <color rgb="FFF02800"/>
      <name val="Verdana"/>
      <family val="2"/>
    </font>
    <font>
      <sz val="8"/>
      <color rgb="FF0078D2"/>
      <name val="Verdana"/>
      <family val="2"/>
    </font>
    <font>
      <strike/>
      <u/>
      <sz val="9"/>
      <name val="Verdana"/>
      <family val="2"/>
    </font>
    <font>
      <u/>
      <sz val="9"/>
      <color rgb="FF0078D2"/>
      <name val="Verdana"/>
      <family val="2"/>
    </font>
    <font>
      <strike/>
      <sz val="9"/>
      <name val="Verdana"/>
      <family val="2"/>
    </font>
    <font>
      <b/>
      <sz val="12"/>
      <name val="Verdana"/>
      <family val="2"/>
    </font>
  </fonts>
  <fills count="6">
    <fill>
      <patternFill patternType="none"/>
    </fill>
    <fill>
      <patternFill patternType="gray125"/>
    </fill>
    <fill>
      <patternFill patternType="solid">
        <fgColor rgb="FF0078D2"/>
        <bgColor indexed="64"/>
      </patternFill>
    </fill>
    <fill>
      <patternFill patternType="solid">
        <fgColor rgb="FFC4D600"/>
        <bgColor indexed="64"/>
      </patternFill>
    </fill>
    <fill>
      <patternFill patternType="solid">
        <fgColor theme="0"/>
        <bgColor indexed="64"/>
      </patternFill>
    </fill>
    <fill>
      <patternFill patternType="solid">
        <fgColor rgb="FFF08C00"/>
        <bgColor indexed="64"/>
      </patternFill>
    </fill>
  </fills>
  <borders count="1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5" fillId="0" borderId="0"/>
    <xf numFmtId="44" fontId="5" fillId="0" borderId="0" applyFont="0" applyFill="0" applyBorder="0" applyAlignment="0" applyProtection="0"/>
    <xf numFmtId="44" fontId="17" fillId="0" borderId="0" applyFont="0" applyFill="0" applyBorder="0" applyAlignment="0" applyProtection="0"/>
  </cellStyleXfs>
  <cellXfs count="44">
    <xf numFmtId="0" fontId="0" fillId="0" borderId="0" xfId="0"/>
    <xf numFmtId="0" fontId="0" fillId="0" borderId="1" xfId="0" applyBorder="1"/>
    <xf numFmtId="0" fontId="0" fillId="0" borderId="2" xfId="0" applyBorder="1"/>
    <xf numFmtId="0" fontId="0" fillId="0" borderId="4" xfId="0" applyBorder="1"/>
    <xf numFmtId="0" fontId="0" fillId="0" borderId="1" xfId="0" applyBorder="1" applyAlignment="1">
      <alignment vertical="top" wrapText="1"/>
    </xf>
    <xf numFmtId="0" fontId="0" fillId="0" borderId="5" xfId="0" applyBorder="1" applyAlignment="1">
      <alignment vertical="top" wrapText="1"/>
    </xf>
    <xf numFmtId="0" fontId="0" fillId="0" borderId="3" xfId="0" applyBorder="1"/>
    <xf numFmtId="0" fontId="1" fillId="2" borderId="6" xfId="0" applyFont="1" applyFill="1" applyBorder="1"/>
    <xf numFmtId="0" fontId="1" fillId="2" borderId="6" xfId="0" applyFont="1" applyFill="1" applyBorder="1" applyAlignment="1">
      <alignment horizontal="center"/>
    </xf>
    <xf numFmtId="0" fontId="1" fillId="2" borderId="7" xfId="0" applyFont="1" applyFill="1" applyBorder="1" applyAlignment="1">
      <alignment horizontal="center" wrapText="1"/>
    </xf>
    <xf numFmtId="0" fontId="0" fillId="0" borderId="0" xfId="0" applyFill="1"/>
    <xf numFmtId="0" fontId="0" fillId="4" borderId="0" xfId="0" applyFill="1"/>
    <xf numFmtId="0" fontId="6" fillId="4" borderId="0" xfId="0" applyFont="1" applyFill="1" applyAlignment="1">
      <alignment vertical="center"/>
    </xf>
    <xf numFmtId="0" fontId="6" fillId="4" borderId="0" xfId="0" applyFont="1" applyFill="1"/>
    <xf numFmtId="0" fontId="5" fillId="4" borderId="3" xfId="0" applyFont="1" applyFill="1" applyBorder="1" applyProtection="1"/>
    <xf numFmtId="0" fontId="0" fillId="4" borderId="0" xfId="0" applyFill="1" applyBorder="1"/>
    <xf numFmtId="0" fontId="9" fillId="4" borderId="0" xfId="0" applyFont="1" applyFill="1" applyBorder="1" applyAlignment="1">
      <alignment vertical="center" wrapText="1"/>
    </xf>
    <xf numFmtId="0" fontId="2" fillId="4" borderId="7" xfId="0" applyFont="1" applyFill="1" applyBorder="1" applyAlignment="1">
      <alignment wrapText="1"/>
    </xf>
    <xf numFmtId="1" fontId="0" fillId="4" borderId="7" xfId="0" applyNumberFormat="1" applyFill="1" applyBorder="1" applyAlignment="1">
      <alignment horizontal="center"/>
    </xf>
    <xf numFmtId="0" fontId="9" fillId="4" borderId="0" xfId="0" applyFont="1" applyFill="1" applyBorder="1" applyAlignment="1">
      <alignment vertical="top" wrapText="1"/>
    </xf>
    <xf numFmtId="0" fontId="9" fillId="4" borderId="0" xfId="0" applyFont="1" applyFill="1" applyAlignment="1">
      <alignment vertical="top" wrapText="1"/>
    </xf>
    <xf numFmtId="0" fontId="1" fillId="2" borderId="7" xfId="0" applyFont="1" applyFill="1" applyBorder="1" applyAlignment="1" applyProtection="1">
      <alignment horizontal="right"/>
    </xf>
    <xf numFmtId="0" fontId="5" fillId="4" borderId="1" xfId="0" applyFont="1" applyFill="1" applyBorder="1" applyProtection="1"/>
    <xf numFmtId="0" fontId="5" fillId="0" borderId="1" xfId="0" applyFont="1" applyFill="1" applyBorder="1" applyProtection="1"/>
    <xf numFmtId="1" fontId="2" fillId="5" borderId="7" xfId="0" applyNumberFormat="1" applyFont="1" applyFill="1" applyBorder="1" applyAlignment="1">
      <alignment horizontal="center"/>
    </xf>
    <xf numFmtId="0" fontId="6" fillId="4" borderId="0" xfId="0" applyFont="1" applyFill="1" applyAlignment="1">
      <alignment vertical="top"/>
    </xf>
    <xf numFmtId="0" fontId="22" fillId="4" borderId="7" xfId="0" applyFont="1" applyFill="1" applyBorder="1" applyAlignment="1">
      <alignment wrapText="1"/>
    </xf>
    <xf numFmtId="1" fontId="23" fillId="4" borderId="7" xfId="0" applyNumberFormat="1" applyFont="1" applyFill="1" applyBorder="1" applyAlignment="1">
      <alignment horizontal="center"/>
    </xf>
    <xf numFmtId="164" fontId="24" fillId="3" borderId="7" xfId="3" applyNumberFormat="1" applyFont="1" applyFill="1" applyBorder="1" applyProtection="1">
      <protection locked="0"/>
    </xf>
    <xf numFmtId="164" fontId="24" fillId="3" borderId="7" xfId="0" applyNumberFormat="1" applyFont="1" applyFill="1" applyBorder="1" applyAlignment="1" applyProtection="1">
      <alignment horizontal="left"/>
      <protection locked="0"/>
    </xf>
    <xf numFmtId="0" fontId="7" fillId="2" borderId="7" xfId="0" applyFont="1" applyFill="1" applyBorder="1" applyAlignment="1">
      <alignment horizontal="left" vertical="top" wrapText="1"/>
    </xf>
    <xf numFmtId="0" fontId="0" fillId="0" borderId="7" xfId="0" applyBorder="1" applyAlignment="1">
      <alignment horizontal="left" vertical="top" wrapText="1"/>
    </xf>
    <xf numFmtId="0" fontId="9" fillId="4" borderId="7" xfId="0" applyFont="1" applyFill="1" applyBorder="1" applyAlignment="1">
      <alignment horizontal="left" vertical="center" wrapText="1"/>
    </xf>
    <xf numFmtId="0" fontId="5" fillId="3" borderId="7" xfId="0" applyFont="1" applyFill="1" applyBorder="1" applyAlignment="1" applyProtection="1">
      <alignment horizontal="center"/>
      <protection locked="0"/>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0" fillId="4" borderId="7" xfId="0" applyFill="1" applyBorder="1" applyAlignment="1">
      <alignment horizontal="right"/>
    </xf>
  </cellXfs>
  <cellStyles count="4">
    <cellStyle name="Standaard" xfId="0" builtinId="0"/>
    <cellStyle name="Standaard 2" xfId="1"/>
    <cellStyle name="Valuta" xfId="3" builtinId="4"/>
    <cellStyle name="Valuta 2" xfId="2"/>
  </cellStyles>
  <dxfs count="0"/>
  <tableStyles count="0" defaultTableStyle="TableStyleMedium2" defaultPivotStyle="PivotStyleLight16"/>
  <colors>
    <mruColors>
      <color rgb="FF0078D2"/>
      <color rgb="FFF02800"/>
      <color rgb="FFF08C00"/>
      <color rgb="FFC4D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253034</xdr:colOff>
      <xdr:row>1</xdr:row>
      <xdr:rowOff>135008</xdr:rowOff>
    </xdr:from>
    <xdr:ext cx="627080" cy="502754"/>
    <xdr:pic>
      <xdr:nvPicPr>
        <xdr:cNvPr id="2" name="Afbeelding 1"/>
        <xdr:cNvPicPr>
          <a:picLocks noChangeAspect="1"/>
        </xdr:cNvPicPr>
      </xdr:nvPicPr>
      <xdr:blipFill>
        <a:blip xmlns:r="http://schemas.openxmlformats.org/officeDocument/2006/relationships" r:embed="rId1"/>
        <a:stretch>
          <a:fillRect/>
        </a:stretch>
      </xdr:blipFill>
      <xdr:spPr>
        <a:xfrm>
          <a:off x="253034" y="275812"/>
          <a:ext cx="627080" cy="50275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131886</xdr:colOff>
      <xdr:row>1</xdr:row>
      <xdr:rowOff>31507</xdr:rowOff>
    </xdr:from>
    <xdr:to>
      <xdr:col>0</xdr:col>
      <xdr:colOff>573033</xdr:colOff>
      <xdr:row>2</xdr:row>
      <xdr:rowOff>165653</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131886" y="178045"/>
          <a:ext cx="441147" cy="34949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2:N52"/>
  <sheetViews>
    <sheetView topLeftCell="A4" zoomScale="85" zoomScaleNormal="85" zoomScaleSheetLayoutView="85" workbookViewId="0">
      <selection activeCell="B6" sqref="B6:M45"/>
    </sheetView>
  </sheetViews>
  <sheetFormatPr defaultRowHeight="11.25" x14ac:dyDescent="0.15"/>
  <cols>
    <col min="1" max="1" width="13.25" style="1" customWidth="1"/>
    <col min="2" max="16384" width="9" style="1"/>
  </cols>
  <sheetData>
    <row r="2" spans="1:14" x14ac:dyDescent="0.15">
      <c r="B2" s="2"/>
      <c r="C2" s="2"/>
      <c r="D2" s="2"/>
      <c r="E2" s="2"/>
      <c r="F2" s="2"/>
      <c r="G2" s="2"/>
      <c r="H2" s="2"/>
      <c r="I2" s="2"/>
      <c r="J2" s="2"/>
      <c r="K2" s="2"/>
      <c r="L2" s="2"/>
      <c r="M2" s="2"/>
    </row>
    <row r="3" spans="1:14" ht="12" customHeight="1" x14ac:dyDescent="0.15">
      <c r="A3" s="6"/>
      <c r="B3" s="30" t="s">
        <v>12</v>
      </c>
      <c r="C3" s="30"/>
      <c r="D3" s="30"/>
      <c r="E3" s="30"/>
      <c r="F3" s="30"/>
      <c r="G3" s="30"/>
      <c r="H3" s="30"/>
      <c r="I3" s="30"/>
      <c r="J3" s="30"/>
      <c r="K3" s="30"/>
      <c r="L3" s="30"/>
      <c r="M3" s="30"/>
      <c r="N3" s="3"/>
    </row>
    <row r="4" spans="1:14" ht="11.25" customHeight="1" x14ac:dyDescent="0.15">
      <c r="A4" s="6"/>
      <c r="B4" s="30"/>
      <c r="C4" s="30"/>
      <c r="D4" s="30"/>
      <c r="E4" s="30"/>
      <c r="F4" s="30"/>
      <c r="G4" s="30"/>
      <c r="H4" s="30"/>
      <c r="I4" s="30"/>
      <c r="J4" s="30"/>
      <c r="K4" s="30"/>
      <c r="L4" s="30"/>
      <c r="M4" s="30"/>
      <c r="N4" s="3"/>
    </row>
    <row r="5" spans="1:14" ht="8.25" customHeight="1" x14ac:dyDescent="0.15">
      <c r="A5" s="6"/>
      <c r="B5" s="30"/>
      <c r="C5" s="30"/>
      <c r="D5" s="30"/>
      <c r="E5" s="30"/>
      <c r="F5" s="30"/>
      <c r="G5" s="30"/>
      <c r="H5" s="30"/>
      <c r="I5" s="30"/>
      <c r="J5" s="30"/>
      <c r="K5" s="30"/>
      <c r="L5" s="30"/>
      <c r="M5" s="30"/>
      <c r="N5" s="3"/>
    </row>
    <row r="6" spans="1:14" ht="11.25" customHeight="1" x14ac:dyDescent="0.15">
      <c r="A6" s="6"/>
      <c r="B6" s="31" t="s">
        <v>11</v>
      </c>
      <c r="C6" s="31"/>
      <c r="D6" s="31"/>
      <c r="E6" s="31"/>
      <c r="F6" s="31"/>
      <c r="G6" s="31"/>
      <c r="H6" s="31"/>
      <c r="I6" s="31"/>
      <c r="J6" s="31"/>
      <c r="K6" s="31"/>
      <c r="L6" s="31"/>
      <c r="M6" s="31"/>
      <c r="N6" s="3"/>
    </row>
    <row r="7" spans="1:14" x14ac:dyDescent="0.15">
      <c r="A7" s="6"/>
      <c r="B7" s="31"/>
      <c r="C7" s="31"/>
      <c r="D7" s="31"/>
      <c r="E7" s="31"/>
      <c r="F7" s="31"/>
      <c r="G7" s="31"/>
      <c r="H7" s="31"/>
      <c r="I7" s="31"/>
      <c r="J7" s="31"/>
      <c r="K7" s="31"/>
      <c r="L7" s="31"/>
      <c r="M7" s="31"/>
      <c r="N7" s="3"/>
    </row>
    <row r="8" spans="1:14" x14ac:dyDescent="0.15">
      <c r="A8" s="6"/>
      <c r="B8" s="31"/>
      <c r="C8" s="31"/>
      <c r="D8" s="31"/>
      <c r="E8" s="31"/>
      <c r="F8" s="31"/>
      <c r="G8" s="31"/>
      <c r="H8" s="31"/>
      <c r="I8" s="31"/>
      <c r="J8" s="31"/>
      <c r="K8" s="31"/>
      <c r="L8" s="31"/>
      <c r="M8" s="31"/>
      <c r="N8" s="3"/>
    </row>
    <row r="9" spans="1:14" x14ac:dyDescent="0.15">
      <c r="A9" s="6"/>
      <c r="B9" s="31"/>
      <c r="C9" s="31"/>
      <c r="D9" s="31"/>
      <c r="E9" s="31"/>
      <c r="F9" s="31"/>
      <c r="G9" s="31"/>
      <c r="H9" s="31"/>
      <c r="I9" s="31"/>
      <c r="J9" s="31"/>
      <c r="K9" s="31"/>
      <c r="L9" s="31"/>
      <c r="M9" s="31"/>
      <c r="N9" s="3"/>
    </row>
    <row r="10" spans="1:14" x14ac:dyDescent="0.15">
      <c r="A10" s="6"/>
      <c r="B10" s="31"/>
      <c r="C10" s="31"/>
      <c r="D10" s="31"/>
      <c r="E10" s="31"/>
      <c r="F10" s="31"/>
      <c r="G10" s="31"/>
      <c r="H10" s="31"/>
      <c r="I10" s="31"/>
      <c r="J10" s="31"/>
      <c r="K10" s="31"/>
      <c r="L10" s="31"/>
      <c r="M10" s="31"/>
      <c r="N10" s="3"/>
    </row>
    <row r="11" spans="1:14" x14ac:dyDescent="0.15">
      <c r="A11" s="6"/>
      <c r="B11" s="31"/>
      <c r="C11" s="31"/>
      <c r="D11" s="31"/>
      <c r="E11" s="31"/>
      <c r="F11" s="31"/>
      <c r="G11" s="31"/>
      <c r="H11" s="31"/>
      <c r="I11" s="31"/>
      <c r="J11" s="31"/>
      <c r="K11" s="31"/>
      <c r="L11" s="31"/>
      <c r="M11" s="31"/>
      <c r="N11" s="3"/>
    </row>
    <row r="12" spans="1:14" x14ac:dyDescent="0.15">
      <c r="A12" s="6"/>
      <c r="B12" s="31"/>
      <c r="C12" s="31"/>
      <c r="D12" s="31"/>
      <c r="E12" s="31"/>
      <c r="F12" s="31"/>
      <c r="G12" s="31"/>
      <c r="H12" s="31"/>
      <c r="I12" s="31"/>
      <c r="J12" s="31"/>
      <c r="K12" s="31"/>
      <c r="L12" s="31"/>
      <c r="M12" s="31"/>
      <c r="N12" s="3"/>
    </row>
    <row r="13" spans="1:14" x14ac:dyDescent="0.15">
      <c r="A13" s="6"/>
      <c r="B13" s="31"/>
      <c r="C13" s="31"/>
      <c r="D13" s="31"/>
      <c r="E13" s="31"/>
      <c r="F13" s="31"/>
      <c r="G13" s="31"/>
      <c r="H13" s="31"/>
      <c r="I13" s="31"/>
      <c r="J13" s="31"/>
      <c r="K13" s="31"/>
      <c r="L13" s="31"/>
      <c r="M13" s="31"/>
      <c r="N13" s="3"/>
    </row>
    <row r="14" spans="1:14" x14ac:dyDescent="0.15">
      <c r="A14" s="6"/>
      <c r="B14" s="31"/>
      <c r="C14" s="31"/>
      <c r="D14" s="31"/>
      <c r="E14" s="31"/>
      <c r="F14" s="31"/>
      <c r="G14" s="31"/>
      <c r="H14" s="31"/>
      <c r="I14" s="31"/>
      <c r="J14" s="31"/>
      <c r="K14" s="31"/>
      <c r="L14" s="31"/>
      <c r="M14" s="31"/>
      <c r="N14" s="3"/>
    </row>
    <row r="15" spans="1:14" x14ac:dyDescent="0.15">
      <c r="A15" s="6"/>
      <c r="B15" s="31"/>
      <c r="C15" s="31"/>
      <c r="D15" s="31"/>
      <c r="E15" s="31"/>
      <c r="F15" s="31"/>
      <c r="G15" s="31"/>
      <c r="H15" s="31"/>
      <c r="I15" s="31"/>
      <c r="J15" s="31"/>
      <c r="K15" s="31"/>
      <c r="L15" s="31"/>
      <c r="M15" s="31"/>
      <c r="N15" s="3"/>
    </row>
    <row r="16" spans="1:14" x14ac:dyDescent="0.15">
      <c r="A16" s="6"/>
      <c r="B16" s="31"/>
      <c r="C16" s="31"/>
      <c r="D16" s="31"/>
      <c r="E16" s="31"/>
      <c r="F16" s="31"/>
      <c r="G16" s="31"/>
      <c r="H16" s="31"/>
      <c r="I16" s="31"/>
      <c r="J16" s="31"/>
      <c r="K16" s="31"/>
      <c r="L16" s="31"/>
      <c r="M16" s="31"/>
      <c r="N16" s="3"/>
    </row>
    <row r="17" spans="1:14" x14ac:dyDescent="0.15">
      <c r="A17" s="6"/>
      <c r="B17" s="31"/>
      <c r="C17" s="31"/>
      <c r="D17" s="31"/>
      <c r="E17" s="31"/>
      <c r="F17" s="31"/>
      <c r="G17" s="31"/>
      <c r="H17" s="31"/>
      <c r="I17" s="31"/>
      <c r="J17" s="31"/>
      <c r="K17" s="31"/>
      <c r="L17" s="31"/>
      <c r="M17" s="31"/>
      <c r="N17" s="3"/>
    </row>
    <row r="18" spans="1:14" x14ac:dyDescent="0.15">
      <c r="A18" s="6"/>
      <c r="B18" s="31"/>
      <c r="C18" s="31"/>
      <c r="D18" s="31"/>
      <c r="E18" s="31"/>
      <c r="F18" s="31"/>
      <c r="G18" s="31"/>
      <c r="H18" s="31"/>
      <c r="I18" s="31"/>
      <c r="J18" s="31"/>
      <c r="K18" s="31"/>
      <c r="L18" s="31"/>
      <c r="M18" s="31"/>
      <c r="N18" s="3"/>
    </row>
    <row r="19" spans="1:14" x14ac:dyDescent="0.15">
      <c r="A19" s="6"/>
      <c r="B19" s="31"/>
      <c r="C19" s="31"/>
      <c r="D19" s="31"/>
      <c r="E19" s="31"/>
      <c r="F19" s="31"/>
      <c r="G19" s="31"/>
      <c r="H19" s="31"/>
      <c r="I19" s="31"/>
      <c r="J19" s="31"/>
      <c r="K19" s="31"/>
      <c r="L19" s="31"/>
      <c r="M19" s="31"/>
      <c r="N19" s="3"/>
    </row>
    <row r="20" spans="1:14" x14ac:dyDescent="0.15">
      <c r="A20" s="6"/>
      <c r="B20" s="31"/>
      <c r="C20" s="31"/>
      <c r="D20" s="31"/>
      <c r="E20" s="31"/>
      <c r="F20" s="31"/>
      <c r="G20" s="31"/>
      <c r="H20" s="31"/>
      <c r="I20" s="31"/>
      <c r="J20" s="31"/>
      <c r="K20" s="31"/>
      <c r="L20" s="31"/>
      <c r="M20" s="31"/>
      <c r="N20" s="3"/>
    </row>
    <row r="21" spans="1:14" x14ac:dyDescent="0.15">
      <c r="A21" s="6"/>
      <c r="B21" s="31"/>
      <c r="C21" s="31"/>
      <c r="D21" s="31"/>
      <c r="E21" s="31"/>
      <c r="F21" s="31"/>
      <c r="G21" s="31"/>
      <c r="H21" s="31"/>
      <c r="I21" s="31"/>
      <c r="J21" s="31"/>
      <c r="K21" s="31"/>
      <c r="L21" s="31"/>
      <c r="M21" s="31"/>
      <c r="N21" s="3"/>
    </row>
    <row r="22" spans="1:14" x14ac:dyDescent="0.15">
      <c r="A22" s="6"/>
      <c r="B22" s="31"/>
      <c r="C22" s="31"/>
      <c r="D22" s="31"/>
      <c r="E22" s="31"/>
      <c r="F22" s="31"/>
      <c r="G22" s="31"/>
      <c r="H22" s="31"/>
      <c r="I22" s="31"/>
      <c r="J22" s="31"/>
      <c r="K22" s="31"/>
      <c r="L22" s="31"/>
      <c r="M22" s="31"/>
      <c r="N22" s="3"/>
    </row>
    <row r="23" spans="1:14" x14ac:dyDescent="0.15">
      <c r="A23" s="6"/>
      <c r="B23" s="31"/>
      <c r="C23" s="31"/>
      <c r="D23" s="31"/>
      <c r="E23" s="31"/>
      <c r="F23" s="31"/>
      <c r="G23" s="31"/>
      <c r="H23" s="31"/>
      <c r="I23" s="31"/>
      <c r="J23" s="31"/>
      <c r="K23" s="31"/>
      <c r="L23" s="31"/>
      <c r="M23" s="31"/>
      <c r="N23" s="3"/>
    </row>
    <row r="24" spans="1:14" ht="12" customHeight="1" x14ac:dyDescent="0.15">
      <c r="A24" s="6"/>
      <c r="B24" s="31"/>
      <c r="C24" s="31"/>
      <c r="D24" s="31"/>
      <c r="E24" s="31"/>
      <c r="F24" s="31"/>
      <c r="G24" s="31"/>
      <c r="H24" s="31"/>
      <c r="I24" s="31"/>
      <c r="J24" s="31"/>
      <c r="K24" s="31"/>
      <c r="L24" s="31"/>
      <c r="M24" s="31"/>
      <c r="N24" s="3"/>
    </row>
    <row r="25" spans="1:14" x14ac:dyDescent="0.15">
      <c r="A25" s="6"/>
      <c r="B25" s="31"/>
      <c r="C25" s="31"/>
      <c r="D25" s="31"/>
      <c r="E25" s="31"/>
      <c r="F25" s="31"/>
      <c r="G25" s="31"/>
      <c r="H25" s="31"/>
      <c r="I25" s="31"/>
      <c r="J25" s="31"/>
      <c r="K25" s="31"/>
      <c r="L25" s="31"/>
      <c r="M25" s="31"/>
      <c r="N25" s="3"/>
    </row>
    <row r="26" spans="1:14" x14ac:dyDescent="0.15">
      <c r="A26" s="6"/>
      <c r="B26" s="31"/>
      <c r="C26" s="31"/>
      <c r="D26" s="31"/>
      <c r="E26" s="31"/>
      <c r="F26" s="31"/>
      <c r="G26" s="31"/>
      <c r="H26" s="31"/>
      <c r="I26" s="31"/>
      <c r="J26" s="31"/>
      <c r="K26" s="31"/>
      <c r="L26" s="31"/>
      <c r="M26" s="31"/>
      <c r="N26" s="3"/>
    </row>
    <row r="27" spans="1:14" x14ac:dyDescent="0.15">
      <c r="A27" s="6"/>
      <c r="B27" s="31"/>
      <c r="C27" s="31"/>
      <c r="D27" s="31"/>
      <c r="E27" s="31"/>
      <c r="F27" s="31"/>
      <c r="G27" s="31"/>
      <c r="H27" s="31"/>
      <c r="I27" s="31"/>
      <c r="J27" s="31"/>
      <c r="K27" s="31"/>
      <c r="L27" s="31"/>
      <c r="M27" s="31"/>
      <c r="N27" s="3"/>
    </row>
    <row r="28" spans="1:14" x14ac:dyDescent="0.15">
      <c r="A28" s="6"/>
      <c r="B28" s="31"/>
      <c r="C28" s="31"/>
      <c r="D28" s="31"/>
      <c r="E28" s="31"/>
      <c r="F28" s="31"/>
      <c r="G28" s="31"/>
      <c r="H28" s="31"/>
      <c r="I28" s="31"/>
      <c r="J28" s="31"/>
      <c r="K28" s="31"/>
      <c r="L28" s="31"/>
      <c r="M28" s="31"/>
      <c r="N28" s="3"/>
    </row>
    <row r="29" spans="1:14" x14ac:dyDescent="0.15">
      <c r="A29" s="6"/>
      <c r="B29" s="31"/>
      <c r="C29" s="31"/>
      <c r="D29" s="31"/>
      <c r="E29" s="31"/>
      <c r="F29" s="31"/>
      <c r="G29" s="31"/>
      <c r="H29" s="31"/>
      <c r="I29" s="31"/>
      <c r="J29" s="31"/>
      <c r="K29" s="31"/>
      <c r="L29" s="31"/>
      <c r="M29" s="31"/>
      <c r="N29" s="3"/>
    </row>
    <row r="30" spans="1:14" x14ac:dyDescent="0.15">
      <c r="A30" s="6"/>
      <c r="B30" s="31"/>
      <c r="C30" s="31"/>
      <c r="D30" s="31"/>
      <c r="E30" s="31"/>
      <c r="F30" s="31"/>
      <c r="G30" s="31"/>
      <c r="H30" s="31"/>
      <c r="I30" s="31"/>
      <c r="J30" s="31"/>
      <c r="K30" s="31"/>
      <c r="L30" s="31"/>
      <c r="M30" s="31"/>
      <c r="N30" s="3"/>
    </row>
    <row r="31" spans="1:14" x14ac:dyDescent="0.15">
      <c r="A31" s="6"/>
      <c r="B31" s="31"/>
      <c r="C31" s="31"/>
      <c r="D31" s="31"/>
      <c r="E31" s="31"/>
      <c r="F31" s="31"/>
      <c r="G31" s="31"/>
      <c r="H31" s="31"/>
      <c r="I31" s="31"/>
      <c r="J31" s="31"/>
      <c r="K31" s="31"/>
      <c r="L31" s="31"/>
      <c r="M31" s="31"/>
      <c r="N31" s="3"/>
    </row>
    <row r="32" spans="1:14" x14ac:dyDescent="0.15">
      <c r="A32" s="6"/>
      <c r="B32" s="31"/>
      <c r="C32" s="31"/>
      <c r="D32" s="31"/>
      <c r="E32" s="31"/>
      <c r="F32" s="31"/>
      <c r="G32" s="31"/>
      <c r="H32" s="31"/>
      <c r="I32" s="31"/>
      <c r="J32" s="31"/>
      <c r="K32" s="31"/>
      <c r="L32" s="31"/>
      <c r="M32" s="31"/>
      <c r="N32" s="3"/>
    </row>
    <row r="33" spans="1:14" x14ac:dyDescent="0.15">
      <c r="A33" s="6"/>
      <c r="B33" s="31"/>
      <c r="C33" s="31"/>
      <c r="D33" s="31"/>
      <c r="E33" s="31"/>
      <c r="F33" s="31"/>
      <c r="G33" s="31"/>
      <c r="H33" s="31"/>
      <c r="I33" s="31"/>
      <c r="J33" s="31"/>
      <c r="K33" s="31"/>
      <c r="L33" s="31"/>
      <c r="M33" s="31"/>
      <c r="N33" s="3"/>
    </row>
    <row r="34" spans="1:14" x14ac:dyDescent="0.15">
      <c r="A34" s="6"/>
      <c r="B34" s="31"/>
      <c r="C34" s="31"/>
      <c r="D34" s="31"/>
      <c r="E34" s="31"/>
      <c r="F34" s="31"/>
      <c r="G34" s="31"/>
      <c r="H34" s="31"/>
      <c r="I34" s="31"/>
      <c r="J34" s="31"/>
      <c r="K34" s="31"/>
      <c r="L34" s="31"/>
      <c r="M34" s="31"/>
      <c r="N34" s="3"/>
    </row>
    <row r="35" spans="1:14" x14ac:dyDescent="0.15">
      <c r="A35" s="6"/>
      <c r="B35" s="31"/>
      <c r="C35" s="31"/>
      <c r="D35" s="31"/>
      <c r="E35" s="31"/>
      <c r="F35" s="31"/>
      <c r="G35" s="31"/>
      <c r="H35" s="31"/>
      <c r="I35" s="31"/>
      <c r="J35" s="31"/>
      <c r="K35" s="31"/>
      <c r="L35" s="31"/>
      <c r="M35" s="31"/>
      <c r="N35" s="3"/>
    </row>
    <row r="36" spans="1:14" x14ac:dyDescent="0.15">
      <c r="A36" s="6"/>
      <c r="B36" s="31"/>
      <c r="C36" s="31"/>
      <c r="D36" s="31"/>
      <c r="E36" s="31"/>
      <c r="F36" s="31"/>
      <c r="G36" s="31"/>
      <c r="H36" s="31"/>
      <c r="I36" s="31"/>
      <c r="J36" s="31"/>
      <c r="K36" s="31"/>
      <c r="L36" s="31"/>
      <c r="M36" s="31"/>
      <c r="N36" s="3"/>
    </row>
    <row r="37" spans="1:14" x14ac:dyDescent="0.15">
      <c r="A37" s="6"/>
      <c r="B37" s="31"/>
      <c r="C37" s="31"/>
      <c r="D37" s="31"/>
      <c r="E37" s="31"/>
      <c r="F37" s="31"/>
      <c r="G37" s="31"/>
      <c r="H37" s="31"/>
      <c r="I37" s="31"/>
      <c r="J37" s="31"/>
      <c r="K37" s="31"/>
      <c r="L37" s="31"/>
      <c r="M37" s="31"/>
      <c r="N37" s="3"/>
    </row>
    <row r="38" spans="1:14" x14ac:dyDescent="0.15">
      <c r="A38" s="6"/>
      <c r="B38" s="31"/>
      <c r="C38" s="31"/>
      <c r="D38" s="31"/>
      <c r="E38" s="31"/>
      <c r="F38" s="31"/>
      <c r="G38" s="31"/>
      <c r="H38" s="31"/>
      <c r="I38" s="31"/>
      <c r="J38" s="31"/>
      <c r="K38" s="31"/>
      <c r="L38" s="31"/>
      <c r="M38" s="31"/>
      <c r="N38" s="3"/>
    </row>
    <row r="39" spans="1:14" x14ac:dyDescent="0.15">
      <c r="A39" s="6"/>
      <c r="B39" s="31"/>
      <c r="C39" s="31"/>
      <c r="D39" s="31"/>
      <c r="E39" s="31"/>
      <c r="F39" s="31"/>
      <c r="G39" s="31"/>
      <c r="H39" s="31"/>
      <c r="I39" s="31"/>
      <c r="J39" s="31"/>
      <c r="K39" s="31"/>
      <c r="L39" s="31"/>
      <c r="M39" s="31"/>
      <c r="N39" s="3"/>
    </row>
    <row r="40" spans="1:14" x14ac:dyDescent="0.15">
      <c r="A40" s="6"/>
      <c r="B40" s="31"/>
      <c r="C40" s="31"/>
      <c r="D40" s="31"/>
      <c r="E40" s="31"/>
      <c r="F40" s="31"/>
      <c r="G40" s="31"/>
      <c r="H40" s="31"/>
      <c r="I40" s="31"/>
      <c r="J40" s="31"/>
      <c r="K40" s="31"/>
      <c r="L40" s="31"/>
      <c r="M40" s="31"/>
      <c r="N40" s="3"/>
    </row>
    <row r="41" spans="1:14" x14ac:dyDescent="0.15">
      <c r="A41" s="6"/>
      <c r="B41" s="31"/>
      <c r="C41" s="31"/>
      <c r="D41" s="31"/>
      <c r="E41" s="31"/>
      <c r="F41" s="31"/>
      <c r="G41" s="31"/>
      <c r="H41" s="31"/>
      <c r="I41" s="31"/>
      <c r="J41" s="31"/>
      <c r="K41" s="31"/>
      <c r="L41" s="31"/>
      <c r="M41" s="31"/>
      <c r="N41" s="3"/>
    </row>
    <row r="42" spans="1:14" x14ac:dyDescent="0.15">
      <c r="A42" s="6"/>
      <c r="B42" s="31"/>
      <c r="C42" s="31"/>
      <c r="D42" s="31"/>
      <c r="E42" s="31"/>
      <c r="F42" s="31"/>
      <c r="G42" s="31"/>
      <c r="H42" s="31"/>
      <c r="I42" s="31"/>
      <c r="J42" s="31"/>
      <c r="K42" s="31"/>
      <c r="L42" s="31"/>
      <c r="M42" s="31"/>
      <c r="N42" s="3"/>
    </row>
    <row r="43" spans="1:14" x14ac:dyDescent="0.15">
      <c r="A43" s="6"/>
      <c r="B43" s="31"/>
      <c r="C43" s="31"/>
      <c r="D43" s="31"/>
      <c r="E43" s="31"/>
      <c r="F43" s="31"/>
      <c r="G43" s="31"/>
      <c r="H43" s="31"/>
      <c r="I43" s="31"/>
      <c r="J43" s="31"/>
      <c r="K43" s="31"/>
      <c r="L43" s="31"/>
      <c r="M43" s="31"/>
      <c r="N43" s="3"/>
    </row>
    <row r="44" spans="1:14" x14ac:dyDescent="0.15">
      <c r="A44" s="6"/>
      <c r="B44" s="31"/>
      <c r="C44" s="31"/>
      <c r="D44" s="31"/>
      <c r="E44" s="31"/>
      <c r="F44" s="31"/>
      <c r="G44" s="31"/>
      <c r="H44" s="31"/>
      <c r="I44" s="31"/>
      <c r="J44" s="31"/>
      <c r="K44" s="31"/>
      <c r="L44" s="31"/>
      <c r="M44" s="31"/>
      <c r="N44" s="3"/>
    </row>
    <row r="45" spans="1:14" x14ac:dyDescent="0.15">
      <c r="A45" s="6"/>
      <c r="B45" s="31"/>
      <c r="C45" s="31"/>
      <c r="D45" s="31"/>
      <c r="E45" s="31"/>
      <c r="F45" s="31"/>
      <c r="G45" s="31"/>
      <c r="H45" s="31"/>
      <c r="I45" s="31"/>
      <c r="J45" s="31"/>
      <c r="K45" s="31"/>
      <c r="L45" s="31"/>
      <c r="M45" s="31"/>
      <c r="N45" s="3"/>
    </row>
    <row r="46" spans="1:14" x14ac:dyDescent="0.15">
      <c r="B46" s="5"/>
      <c r="C46" s="5"/>
      <c r="D46" s="5"/>
      <c r="E46" s="5"/>
      <c r="F46" s="5"/>
      <c r="G46" s="5"/>
      <c r="H46" s="5"/>
      <c r="I46" s="5"/>
      <c r="J46" s="5"/>
      <c r="K46" s="5"/>
      <c r="L46" s="5"/>
      <c r="M46" s="5"/>
    </row>
    <row r="47" spans="1:14" x14ac:dyDescent="0.15">
      <c r="B47" s="4"/>
      <c r="C47" s="4"/>
      <c r="D47" s="4"/>
      <c r="E47" s="4"/>
      <c r="F47" s="4"/>
      <c r="G47" s="4"/>
      <c r="H47" s="4"/>
      <c r="I47" s="4"/>
      <c r="J47" s="4"/>
      <c r="K47" s="4"/>
      <c r="L47" s="4"/>
      <c r="M47" s="4"/>
    </row>
    <row r="48" spans="1:14" x14ac:dyDescent="0.15">
      <c r="B48" s="4"/>
      <c r="C48" s="4"/>
      <c r="D48" s="4"/>
      <c r="E48" s="4"/>
      <c r="F48" s="4"/>
      <c r="G48" s="4"/>
      <c r="H48" s="4"/>
      <c r="I48" s="4"/>
      <c r="J48" s="4"/>
      <c r="K48" s="4"/>
      <c r="L48" s="4"/>
      <c r="M48" s="4"/>
    </row>
    <row r="49" spans="2:13" x14ac:dyDescent="0.15">
      <c r="B49" s="4"/>
      <c r="C49" s="4"/>
      <c r="D49" s="4"/>
      <c r="E49" s="4"/>
      <c r="F49" s="4"/>
      <c r="G49" s="4"/>
      <c r="H49" s="4"/>
      <c r="I49" s="4"/>
      <c r="J49" s="4"/>
      <c r="K49" s="4"/>
      <c r="L49" s="4"/>
      <c r="M49" s="4"/>
    </row>
    <row r="50" spans="2:13" x14ac:dyDescent="0.15">
      <c r="B50" s="4"/>
      <c r="C50" s="4"/>
      <c r="D50" s="4"/>
      <c r="E50" s="4"/>
      <c r="F50" s="4"/>
      <c r="G50" s="4"/>
      <c r="H50" s="4"/>
      <c r="I50" s="4"/>
      <c r="J50" s="4"/>
      <c r="K50" s="4"/>
      <c r="L50" s="4"/>
      <c r="M50" s="4"/>
    </row>
    <row r="51" spans="2:13" x14ac:dyDescent="0.15">
      <c r="B51" s="4"/>
      <c r="C51" s="4"/>
      <c r="D51" s="4"/>
      <c r="E51" s="4"/>
      <c r="F51" s="4"/>
      <c r="G51" s="4"/>
      <c r="H51" s="4"/>
      <c r="I51" s="4"/>
      <c r="J51" s="4"/>
      <c r="K51" s="4"/>
      <c r="L51" s="4"/>
      <c r="M51" s="4"/>
    </row>
    <row r="52" spans="2:13" x14ac:dyDescent="0.15">
      <c r="B52" s="4"/>
      <c r="C52" s="4"/>
      <c r="D52" s="4"/>
      <c r="E52" s="4"/>
      <c r="F52" s="4"/>
      <c r="G52" s="4"/>
      <c r="H52" s="4"/>
      <c r="I52" s="4"/>
      <c r="J52" s="4"/>
      <c r="K52" s="4"/>
      <c r="L52" s="4"/>
      <c r="M52" s="4"/>
    </row>
  </sheetData>
  <sheetProtection algorithmName="SHA-512" hashValue="ZqYtbwAbDZ7Gs7Q+pNmdjo7t6yz/hBKD9eYQmnsosmVq+es58hHh0dNrmU89dnjRLYK2CmMaa1xf3vzvVADeTA==" saltValue="EZBvpWjNg/9/Hcx7oYT3dQ==" spinCount="100000" sheet="1" objects="1" scenarios="1"/>
  <mergeCells count="2">
    <mergeCell ref="B3:M5"/>
    <mergeCell ref="B6:M45"/>
  </mergeCell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44"/>
  <sheetViews>
    <sheetView tabSelected="1" zoomScale="85" zoomScaleNormal="85" zoomScaleSheetLayoutView="100" workbookViewId="0">
      <selection activeCell="D14" sqref="D14"/>
    </sheetView>
  </sheetViews>
  <sheetFormatPr defaultRowHeight="11.25" x14ac:dyDescent="0.15"/>
  <cols>
    <col min="1" max="1" width="9" style="11"/>
    <col min="2" max="2" width="22.25" style="11" customWidth="1"/>
    <col min="3" max="3" width="18.125" style="11" customWidth="1"/>
    <col min="4" max="4" width="13.5" style="11" bestFit="1" customWidth="1"/>
    <col min="5" max="5" width="9.625" style="11" customWidth="1"/>
    <col min="6" max="6" width="9" style="11"/>
    <col min="7" max="15" width="9" style="11" customWidth="1"/>
    <col min="16" max="92" width="9" style="10" customWidth="1"/>
    <col min="93" max="16384" width="9" style="11"/>
  </cols>
  <sheetData>
    <row r="2" spans="1:92" ht="17.25" customHeight="1" x14ac:dyDescent="0.15">
      <c r="B2" s="12" t="s">
        <v>9</v>
      </c>
    </row>
    <row r="3" spans="1:92" ht="17.25" customHeight="1" x14ac:dyDescent="0.15">
      <c r="B3" s="25" t="s">
        <v>10</v>
      </c>
    </row>
    <row r="4" spans="1:92" ht="12.75" customHeight="1" x14ac:dyDescent="0.15">
      <c r="B4" s="34" t="s">
        <v>7</v>
      </c>
      <c r="C4" s="35"/>
      <c r="D4" s="35"/>
      <c r="E4" s="35"/>
      <c r="F4" s="36"/>
    </row>
    <row r="5" spans="1:92" ht="12.75" customHeight="1" x14ac:dyDescent="0.15">
      <c r="B5" s="37"/>
      <c r="C5" s="38"/>
      <c r="D5" s="38"/>
      <c r="E5" s="38"/>
      <c r="F5" s="39"/>
    </row>
    <row r="6" spans="1:92" ht="12.75" customHeight="1" x14ac:dyDescent="0.15">
      <c r="B6" s="40"/>
      <c r="C6" s="41"/>
      <c r="D6" s="41"/>
      <c r="E6" s="41"/>
      <c r="F6" s="42"/>
    </row>
    <row r="7" spans="1:92" ht="6.75" customHeight="1" x14ac:dyDescent="0.2">
      <c r="B7" s="13"/>
    </row>
    <row r="8" spans="1:92" s="22" customFormat="1" ht="12.75" x14ac:dyDescent="0.2">
      <c r="A8" s="14"/>
      <c r="B8" s="21" t="s">
        <v>6</v>
      </c>
      <c r="C8" s="33"/>
      <c r="D8" s="33"/>
      <c r="E8" s="33"/>
      <c r="F8" s="3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row>
    <row r="9" spans="1:92" x14ac:dyDescent="0.15">
      <c r="F9" s="15"/>
    </row>
    <row r="10" spans="1:92" ht="11.25" customHeight="1" x14ac:dyDescent="0.15">
      <c r="B10" s="7" t="s">
        <v>4</v>
      </c>
      <c r="C10" s="8" t="s">
        <v>1</v>
      </c>
      <c r="D10" s="9" t="s">
        <v>0</v>
      </c>
      <c r="F10" s="16"/>
    </row>
    <row r="11" spans="1:92" x14ac:dyDescent="0.15">
      <c r="B11" s="17" t="s">
        <v>2</v>
      </c>
      <c r="C11" s="29">
        <v>90</v>
      </c>
      <c r="D11" s="18">
        <f>100-((C11-90)/(130-90)*100)</f>
        <v>100</v>
      </c>
      <c r="F11" s="16"/>
    </row>
    <row r="12" spans="1:92" x14ac:dyDescent="0.15">
      <c r="B12" s="17" t="s">
        <v>3</v>
      </c>
      <c r="C12" s="28">
        <v>75</v>
      </c>
      <c r="D12" s="18">
        <f>100-((C12-75)/(110-75)*100)</f>
        <v>100</v>
      </c>
      <c r="F12" s="16"/>
    </row>
    <row r="13" spans="1:92" x14ac:dyDescent="0.15">
      <c r="B13" s="26" t="s">
        <v>8</v>
      </c>
      <c r="C13" s="28">
        <v>65</v>
      </c>
      <c r="D13" s="27">
        <f>100-((C13-65)/(100-65)*100)</f>
        <v>100</v>
      </c>
      <c r="F13" s="16"/>
    </row>
    <row r="14" spans="1:92" x14ac:dyDescent="0.15">
      <c r="B14" s="43" t="s">
        <v>5</v>
      </c>
      <c r="C14" s="43"/>
      <c r="D14" s="24">
        <f>D11+D12+D13</f>
        <v>300</v>
      </c>
      <c r="F14" s="16"/>
    </row>
    <row r="15" spans="1:92" x14ac:dyDescent="0.15">
      <c r="F15" s="16"/>
    </row>
    <row r="16" spans="1:92" ht="11.25" customHeight="1" x14ac:dyDescent="0.15">
      <c r="B16" s="32" t="s">
        <v>13</v>
      </c>
      <c r="C16" s="32"/>
      <c r="D16" s="32"/>
      <c r="E16" s="32"/>
      <c r="F16" s="32"/>
    </row>
    <row r="17" spans="2:6" ht="11.25" customHeight="1" x14ac:dyDescent="0.15">
      <c r="B17" s="32"/>
      <c r="C17" s="32"/>
      <c r="D17" s="32"/>
      <c r="E17" s="32"/>
      <c r="F17" s="32"/>
    </row>
    <row r="18" spans="2:6" x14ac:dyDescent="0.15">
      <c r="B18" s="32"/>
      <c r="C18" s="32"/>
      <c r="D18" s="32"/>
      <c r="E18" s="32"/>
      <c r="F18" s="32"/>
    </row>
    <row r="19" spans="2:6" x14ac:dyDescent="0.15">
      <c r="B19" s="32"/>
      <c r="C19" s="32"/>
      <c r="D19" s="32"/>
      <c r="E19" s="32"/>
      <c r="F19" s="32"/>
    </row>
    <row r="20" spans="2:6" x14ac:dyDescent="0.15">
      <c r="B20" s="32"/>
      <c r="C20" s="32"/>
      <c r="D20" s="32"/>
      <c r="E20" s="32"/>
      <c r="F20" s="32"/>
    </row>
    <row r="21" spans="2:6" x14ac:dyDescent="0.15">
      <c r="B21" s="32"/>
      <c r="C21" s="32"/>
      <c r="D21" s="32"/>
      <c r="E21" s="32"/>
      <c r="F21" s="32"/>
    </row>
    <row r="22" spans="2:6" x14ac:dyDescent="0.15">
      <c r="B22" s="32"/>
      <c r="C22" s="32"/>
      <c r="D22" s="32"/>
      <c r="E22" s="32"/>
      <c r="F22" s="32"/>
    </row>
    <row r="23" spans="2:6" x14ac:dyDescent="0.15">
      <c r="B23" s="32"/>
      <c r="C23" s="32"/>
      <c r="D23" s="32"/>
      <c r="E23" s="32"/>
      <c r="F23" s="32"/>
    </row>
    <row r="24" spans="2:6" x14ac:dyDescent="0.15">
      <c r="B24" s="32"/>
      <c r="C24" s="32"/>
      <c r="D24" s="32"/>
      <c r="E24" s="32"/>
      <c r="F24" s="32"/>
    </row>
    <row r="25" spans="2:6" x14ac:dyDescent="0.15">
      <c r="B25" s="32"/>
      <c r="C25" s="32"/>
      <c r="D25" s="32"/>
      <c r="E25" s="32"/>
      <c r="F25" s="32"/>
    </row>
    <row r="26" spans="2:6" x14ac:dyDescent="0.15">
      <c r="B26" s="32"/>
      <c r="C26" s="32"/>
      <c r="D26" s="32"/>
      <c r="E26" s="32"/>
      <c r="F26" s="32"/>
    </row>
    <row r="27" spans="2:6" x14ac:dyDescent="0.15">
      <c r="B27" s="32"/>
      <c r="C27" s="32"/>
      <c r="D27" s="32"/>
      <c r="E27" s="32"/>
      <c r="F27" s="32"/>
    </row>
    <row r="28" spans="2:6" x14ac:dyDescent="0.15">
      <c r="B28" s="32"/>
      <c r="C28" s="32"/>
      <c r="D28" s="32"/>
      <c r="E28" s="32"/>
      <c r="F28" s="32"/>
    </row>
    <row r="29" spans="2:6" x14ac:dyDescent="0.15">
      <c r="B29" s="32"/>
      <c r="C29" s="32"/>
      <c r="D29" s="32"/>
      <c r="E29" s="32"/>
      <c r="F29" s="32"/>
    </row>
    <row r="30" spans="2:6" x14ac:dyDescent="0.15">
      <c r="B30" s="32"/>
      <c r="C30" s="32"/>
      <c r="D30" s="32"/>
      <c r="E30" s="32"/>
      <c r="F30" s="32"/>
    </row>
    <row r="31" spans="2:6" x14ac:dyDescent="0.15">
      <c r="B31" s="32"/>
      <c r="C31" s="32"/>
      <c r="D31" s="32"/>
      <c r="E31" s="32"/>
      <c r="F31" s="32"/>
    </row>
    <row r="32" spans="2:6" x14ac:dyDescent="0.15">
      <c r="F32" s="19"/>
    </row>
    <row r="33" spans="6:6" x14ac:dyDescent="0.15">
      <c r="F33" s="19"/>
    </row>
    <row r="34" spans="6:6" x14ac:dyDescent="0.15">
      <c r="F34" s="19"/>
    </row>
    <row r="35" spans="6:6" x14ac:dyDescent="0.15">
      <c r="F35" s="19"/>
    </row>
    <row r="36" spans="6:6" x14ac:dyDescent="0.15">
      <c r="F36" s="19"/>
    </row>
    <row r="37" spans="6:6" x14ac:dyDescent="0.15">
      <c r="F37" s="19"/>
    </row>
    <row r="38" spans="6:6" x14ac:dyDescent="0.15">
      <c r="F38" s="20"/>
    </row>
    <row r="39" spans="6:6" x14ac:dyDescent="0.15">
      <c r="F39" s="20"/>
    </row>
    <row r="40" spans="6:6" x14ac:dyDescent="0.15">
      <c r="F40" s="20"/>
    </row>
    <row r="41" spans="6:6" x14ac:dyDescent="0.15">
      <c r="F41" s="20"/>
    </row>
    <row r="42" spans="6:6" x14ac:dyDescent="0.15">
      <c r="F42" s="20"/>
    </row>
    <row r="43" spans="6:6" x14ac:dyDescent="0.15">
      <c r="F43" s="20"/>
    </row>
    <row r="44" spans="6:6" x14ac:dyDescent="0.15">
      <c r="F44" s="20"/>
    </row>
  </sheetData>
  <sheetProtection algorithmName="SHA-512" hashValue="aLOL4ItS/XtrfmhPw6y9g4mZHvz24lTO9dwtJGkc+k6RuWsHf2lpgWWKn35AFC1OU9orNnmPbBWx8fUHgPSNxg==" saltValue="F/gBDotVAkvNwkSLnOkpOA==" spinCount="100000" sheet="1" objects="1" scenarios="1"/>
  <mergeCells count="4">
    <mergeCell ref="B16:F31"/>
    <mergeCell ref="C8:F8"/>
    <mergeCell ref="B4:F6"/>
    <mergeCell ref="B14:C14"/>
  </mergeCells>
  <dataValidations count="4">
    <dataValidation type="decimal" allowBlank="1" showErrorMessage="1" error="Uw tarief moet een waarde hebben tussen €90 en €130 en dient een rond getal te zijn." prompt="Uw tarief moet een waarde hebben tussen €75 en €130 " sqref="C11">
      <formula1>90</formula1>
      <formula2>130</formula2>
    </dataValidation>
    <dataValidation type="whole" allowBlank="1" showInputMessage="1" showErrorMessage="1" error="Uw tarief moet een waarde hebben tussen €75 en €110 en dient een rond getal te zijn." sqref="C12">
      <formula1>75</formula1>
      <formula2>110</formula2>
    </dataValidation>
    <dataValidation operator="lessThanOrEqual" showInputMessage="1" showErrorMessage="1" sqref="D11"/>
    <dataValidation type="whole" allowBlank="1" showInputMessage="1" showErrorMessage="1" error="Uw tarief moet een waarde hebben tussen €65 en €100 en dient een rond getal te zijn." sqref="C13">
      <formula1>65</formula1>
      <formula2>100</formula2>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5c8cb159-2b14-44f1-9f1e-2f87ce4796ac"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C306EBCBC2A25E4886A9CEC8227BA3F4" ma:contentTypeVersion="0" ma:contentTypeDescription="Een nieuw document maken." ma:contentTypeScope="" ma:versionID="d68cdb018b12ca168e85ad8d13972728">
  <xsd:schema xmlns:xsd="http://www.w3.org/2001/XMLSchema" xmlns:xs="http://www.w3.org/2001/XMLSchema" xmlns:p="http://schemas.microsoft.com/office/2006/metadata/properties" targetNamespace="http://schemas.microsoft.com/office/2006/metadata/properties" ma:root="true" ma:fieldsID="1978a156f712f99d6452530788f7ffe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customXsn xmlns="http://schemas.microsoft.com/office/2006/metadata/customXsn">
  <xsnLocation/>
  <cached>True</cached>
  <openByDefault>False</openByDefault>
  <xsnScope/>
</customXsn>
</file>

<file path=customXml/itemProps1.xml><?xml version="1.0" encoding="utf-8"?>
<ds:datastoreItem xmlns:ds="http://schemas.openxmlformats.org/officeDocument/2006/customXml" ds:itemID="{0F51F446-05EB-407A-9DBE-360D35569F92}">
  <ds:schemaRefs>
    <ds:schemaRef ds:uri="Microsoft.SharePoint.Taxonomy.ContentTypeSync"/>
  </ds:schemaRefs>
</ds:datastoreItem>
</file>

<file path=customXml/itemProps2.xml><?xml version="1.0" encoding="utf-8"?>
<ds:datastoreItem xmlns:ds="http://schemas.openxmlformats.org/officeDocument/2006/customXml" ds:itemID="{B0961A91-A43E-4179-BF7D-2F2731552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2CED19A-820E-4863-B393-5D9FD756E6C2}">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38243C65-73CA-4191-B005-DD40B4487020}">
  <ds:schemaRefs>
    <ds:schemaRef ds:uri="http://schemas.microsoft.com/sharepoint/v3/contenttype/forms"/>
  </ds:schemaRefs>
</ds:datastoreItem>
</file>

<file path=customXml/itemProps5.xml><?xml version="1.0" encoding="utf-8"?>
<ds:datastoreItem xmlns:ds="http://schemas.openxmlformats.org/officeDocument/2006/customXml" ds:itemID="{CBDE77D9-106B-4BAE-BBA6-A01C18A01CC6}">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 </vt:lpstr>
      <vt:lpstr>Prijsopgaveformulier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Mulder, Marita (M.)</dc:creator>
  <cp:lastModifiedBy>van Zelst, Silvia van (S.)</cp:lastModifiedBy>
  <cp:lastPrinted>2023-06-08T10:00:53Z</cp:lastPrinted>
  <dcterms:created xsi:type="dcterms:W3CDTF">2020-12-29T16:21:12Z</dcterms:created>
  <dcterms:modified xsi:type="dcterms:W3CDTF">2023-08-07T12:16:18Z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0x010100C306EBCBC2A25E4886A9CEC8227BA3F4</vt:lpwstr>
  </property>
</Properties>
</file>