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facilitycare.sharepoint.com/sites/Algemeen/Klanten/01. Klanten/Gemeente Landgraaf/Def/"/>
    </mc:Choice>
  </mc:AlternateContent>
  <xr:revisionPtr revIDLastSave="0" documentId="8_{0B129D18-28AC-4241-AE7C-AE8E5A7FEFBB}" xr6:coauthVersionLast="47" xr6:coauthVersionMax="47" xr10:uidLastSave="{00000000-0000-0000-0000-000000000000}"/>
  <bookViews>
    <workbookView xWindow="28680" yWindow="-120" windowWidth="38640" windowHeight="15840" xr2:uid="{00000000-000D-0000-FFFF-FFFF00000000}"/>
  </bookViews>
  <sheets>
    <sheet name="Inhoudsopgave" sheetId="1" r:id="rId1"/>
    <sheet name="Werkzaamheden per locatie" sheetId="2" r:id="rId2"/>
    <sheet name="Totaal" sheetId="3" r:id="rId3"/>
    <sheet name="Inzicht tarieven" sheetId="4" r:id="rId4"/>
    <sheet name="Menukaart"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3" l="1"/>
  <c r="F20" i="3"/>
  <c r="D20" i="3"/>
  <c r="H18" i="3"/>
  <c r="H16" i="3"/>
  <c r="H14" i="3"/>
  <c r="H12" i="3"/>
  <c r="H10" i="3"/>
  <c r="J58" i="2" l="1"/>
  <c r="J56" i="2"/>
  <c r="J54" i="2"/>
  <c r="J52" i="2"/>
  <c r="J48" i="2"/>
  <c r="J46" i="2"/>
  <c r="J44" i="2"/>
  <c r="J42" i="2"/>
  <c r="L32" i="2"/>
  <c r="J38" i="2"/>
  <c r="J36" i="2"/>
  <c r="J34" i="2"/>
  <c r="J32" i="2"/>
  <c r="L8" i="2"/>
  <c r="J28" i="2"/>
  <c r="J26" i="2"/>
  <c r="J24" i="2"/>
  <c r="J16" i="2"/>
  <c r="J22" i="2"/>
  <c r="J20" i="2"/>
  <c r="J18" i="2"/>
  <c r="J14" i="2"/>
  <c r="J12" i="2"/>
  <c r="J10" i="2"/>
  <c r="J8" i="2"/>
  <c r="L52" i="2" l="1"/>
  <c r="L42" i="2"/>
</calcChain>
</file>

<file path=xl/sharedStrings.xml><?xml version="1.0" encoding="utf-8"?>
<sst xmlns="http://schemas.openxmlformats.org/spreadsheetml/2006/main" count="107" uniqueCount="37">
  <si>
    <t>Burgerhoes</t>
  </si>
  <si>
    <t>Sweelinckplein 1</t>
  </si>
  <si>
    <t>M2-ers</t>
  </si>
  <si>
    <t>Prijs per keer</t>
  </si>
  <si>
    <t>Frequentie</t>
  </si>
  <si>
    <t>Prijs per jaar</t>
  </si>
  <si>
    <t>Raadzaal: gevelglas binnen- en buitenzijde (incl. kozijnen)</t>
  </si>
  <si>
    <t>Raadzaal vide en trap: separatieglas beide zijden (incl. kozijnen)</t>
  </si>
  <si>
    <t>Werkzaamheden glaswas</t>
  </si>
  <si>
    <t>Gevelglas buitenzijde (incl. kozijnen en vensterbanken)</t>
  </si>
  <si>
    <t xml:space="preserve">Gevelglas binnenzijde (incl. kozijnen en vensterbanken) </t>
  </si>
  <si>
    <t>Separatieglas (incl. kozijnen en vensterbanken)</t>
  </si>
  <si>
    <t>Gevelbeplating (zwart) buitenzijde (incl. kozijnen)</t>
  </si>
  <si>
    <t>Separatieglas deuren BG (incl. kozijnen)</t>
  </si>
  <si>
    <t>Koepelglas binnen- en buitenzijde incl. stalen constructie</t>
  </si>
  <si>
    <t>Belettering Raadzaal een Raadhuisplein zijde</t>
  </si>
  <si>
    <t>Vitrineglas Erik Dekker Passage</t>
  </si>
  <si>
    <t>Mens Ontwikkel Bedrijf (MOB)</t>
  </si>
  <si>
    <t>Marconistraat 13</t>
  </si>
  <si>
    <t>Draaideur en entree pui dubbelzijdig (incl. kozijnen)</t>
  </si>
  <si>
    <t>Gegevenshuis</t>
  </si>
  <si>
    <t>Emile Erensplein 55</t>
  </si>
  <si>
    <t>Entree puit dubbelzijdig (incl. kozijnen)</t>
  </si>
  <si>
    <t>Beheer Openbare Ruimte (BOR)</t>
  </si>
  <si>
    <t>Voltastraat 22</t>
  </si>
  <si>
    <t>Winkelcentrum Op de Kamp</t>
  </si>
  <si>
    <t>Hoogstraat</t>
  </si>
  <si>
    <t>Schuifdeuren (5) dubbelzijdig (incl. kozijnen)</t>
  </si>
  <si>
    <t>Locatie</t>
  </si>
  <si>
    <t>Jaar 1 excl. BTW</t>
  </si>
  <si>
    <t>Jaar 2 excl. BTW</t>
  </si>
  <si>
    <t>Totaal excl. BTW</t>
  </si>
  <si>
    <t>Is de totaalprijs (P)</t>
  </si>
  <si>
    <t>Tarief per m2</t>
  </si>
  <si>
    <t>Werkzaamheden:</t>
  </si>
  <si>
    <t>uurtarief/m2 excl. BTW:</t>
  </si>
  <si>
    <t>Opmeten m2-ers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</si>
</sst>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2" borderId="0" xfId="0" applyFill="1"/>
    <xf numFmtId="0" fontId="1" fillId="2" borderId="0" xfId="0" applyFont="1" applyFill="1"/>
    <xf numFmtId="0" fontId="1" fillId="2" borderId="0" xfId="0" applyFont="1" applyFill="1" applyAlignment="1">
      <alignment horizontal="center"/>
    </xf>
    <xf numFmtId="0" fontId="0" fillId="2" borderId="0" xfId="0" applyFill="1" applyAlignment="1">
      <alignment horizontal="center"/>
    </xf>
    <xf numFmtId="0" fontId="0" fillId="2" borderId="1" xfId="0" applyFill="1" applyBorder="1"/>
    <xf numFmtId="0" fontId="0" fillId="3" borderId="1" xfId="0" applyFill="1" applyBorder="1"/>
    <xf numFmtId="44" fontId="0" fillId="2" borderId="1" xfId="0" applyNumberFormat="1" applyFill="1" applyBorder="1"/>
    <xf numFmtId="44" fontId="0" fillId="3" borderId="1" xfId="0" applyNumberFormat="1" applyFill="1" applyBorder="1"/>
    <xf numFmtId="164" fontId="0" fillId="2" borderId="1" xfId="0" applyNumberFormat="1" applyFill="1" applyBorder="1" applyAlignment="1">
      <alignment horizontal="center"/>
    </xf>
    <xf numFmtId="164" fontId="0" fillId="2" borderId="0" xfId="0" applyNumberFormat="1" applyFill="1" applyAlignment="1">
      <alignment horizontal="center"/>
    </xf>
    <xf numFmtId="44" fontId="0" fillId="2" borderId="0" xfId="0" applyNumberFormat="1" applyFill="1" applyAlignment="1">
      <alignment horizontal="center" textRotation="180"/>
    </xf>
    <xf numFmtId="0" fontId="0" fillId="2" borderId="0" xfId="0" applyFill="1" applyAlignment="1">
      <alignment horizontal="center" textRotation="18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hyperlink" Target="#'Inzicht tarieven'!A1"/><Relationship Id="rId2" Type="http://schemas.openxmlformats.org/officeDocument/2006/relationships/hyperlink" Target="#'Werkzaamheden per locatie'!A1"/><Relationship Id="rId1" Type="http://schemas.openxmlformats.org/officeDocument/2006/relationships/image" Target="../media/image1.jpeg"/><Relationship Id="rId6" Type="http://schemas.openxmlformats.org/officeDocument/2006/relationships/image" Target="../media/image2.png"/><Relationship Id="rId5" Type="http://schemas.openxmlformats.org/officeDocument/2006/relationships/hyperlink" Target="#Totaal!A1"/><Relationship Id="rId4" Type="http://schemas.openxmlformats.org/officeDocument/2006/relationships/hyperlink" Target="#Menukaart!A1"/></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520065</xdr:colOff>
      <xdr:row>35</xdr:row>
      <xdr:rowOff>143694</xdr:rowOff>
    </xdr:to>
    <xdr:pic>
      <xdr:nvPicPr>
        <xdr:cNvPr id="11" name="Afbeelding 10" descr="Pinkpop podium met zicht op festivalpubliek">
          <a:extLst>
            <a:ext uri="{FF2B5EF4-FFF2-40B4-BE49-F238E27FC236}">
              <a16:creationId xmlns:a16="http://schemas.microsoft.com/office/drawing/2014/main" id="{80F96F2E-6FDE-8F7A-95CF-DEAC1AE99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373475" cy="6481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287655</xdr:colOff>
      <xdr:row>9</xdr:row>
      <xdr:rowOff>38100</xdr:rowOff>
    </xdr:from>
    <xdr:to>
      <xdr:col>17</xdr:col>
      <xdr:colOff>175159</xdr:colOff>
      <xdr:row>22</xdr:row>
      <xdr:rowOff>133350</xdr:rowOff>
    </xdr:to>
    <xdr:sp macro="" textlink="">
      <xdr:nvSpPr>
        <xdr:cNvPr id="3" name="Tekstvak 2">
          <a:extLst>
            <a:ext uri="{FF2B5EF4-FFF2-40B4-BE49-F238E27FC236}">
              <a16:creationId xmlns:a16="http://schemas.microsoft.com/office/drawing/2014/main" id="{3DF19A2F-3881-4044-B7D2-3A004715B6DD}"/>
            </a:ext>
          </a:extLst>
        </xdr:cNvPr>
        <xdr:cNvSpPr txBox="1"/>
      </xdr:nvSpPr>
      <xdr:spPr>
        <a:xfrm>
          <a:off x="5164455" y="1666875"/>
          <a:ext cx="5373904" cy="24479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EA glasbewassing.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middel, materialen, reiskosten, ,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a:t>
          </a:r>
          <a:r>
            <a:rPr lang="nl-NL" sz="1200" b="0" baseline="0">
              <a:solidFill>
                <a:schemeClr val="dk1"/>
              </a:solidFill>
              <a:effectLst/>
              <a:latin typeface="Verdana" panose="020B0604030504040204" pitchFamily="34" charset="0"/>
              <a:ea typeface="Verdana" panose="020B0604030504040204" pitchFamily="34" charset="0"/>
              <a:cs typeface="+mn-cs"/>
            </a:rPr>
            <a:t> </a:t>
          </a:r>
          <a:r>
            <a:rPr lang="nl-NL" sz="1200" b="0">
              <a:solidFill>
                <a:schemeClr val="dk1"/>
              </a:solidFill>
              <a:effectLst/>
              <a:latin typeface="Verdana" panose="020B0604030504040204" pitchFamily="34" charset="0"/>
              <a:ea typeface="Verdana" panose="020B0604030504040204" pitchFamily="34" charset="0"/>
              <a:cs typeface="+mn-cs"/>
            </a:rPr>
            <a:t>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Landgraaf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154305</xdr:rowOff>
    </xdr:from>
    <xdr:to>
      <xdr:col>9</xdr:col>
      <xdr:colOff>533400</xdr:colOff>
      <xdr:row>6</xdr:row>
      <xdr:rowOff>95250</xdr:rowOff>
    </xdr:to>
    <xdr:sp macro="" textlink="">
      <xdr:nvSpPr>
        <xdr:cNvPr id="5" name="Tekstvak 4">
          <a:extLst>
            <a:ext uri="{FF2B5EF4-FFF2-40B4-BE49-F238E27FC236}">
              <a16:creationId xmlns:a16="http://schemas.microsoft.com/office/drawing/2014/main" id="{F30823C2-AF19-46D8-B414-F07DCA84CF94}"/>
            </a:ext>
          </a:extLst>
        </xdr:cNvPr>
        <xdr:cNvSpPr txBox="1"/>
      </xdr:nvSpPr>
      <xdr:spPr>
        <a:xfrm>
          <a:off x="0" y="154305"/>
          <a:ext cx="6019800" cy="103822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GLAS</a:t>
          </a:r>
        </a:p>
      </xdr:txBody>
    </xdr:sp>
    <xdr:clientData/>
  </xdr:twoCellAnchor>
  <xdr:twoCellAnchor>
    <xdr:from>
      <xdr:col>1</xdr:col>
      <xdr:colOff>268605</xdr:colOff>
      <xdr:row>7</xdr:row>
      <xdr:rowOff>9525</xdr:rowOff>
    </xdr:from>
    <xdr:to>
      <xdr:col>6</xdr:col>
      <xdr:colOff>523875</xdr:colOff>
      <xdr:row>11</xdr:row>
      <xdr:rowOff>24765</xdr:rowOff>
    </xdr:to>
    <xdr:sp macro="" textlink="">
      <xdr:nvSpPr>
        <xdr:cNvPr id="6" name="Tekstvak 5">
          <a:hlinkClick xmlns:r="http://schemas.openxmlformats.org/officeDocument/2006/relationships" r:id="rId2"/>
          <a:extLst>
            <a:ext uri="{FF2B5EF4-FFF2-40B4-BE49-F238E27FC236}">
              <a16:creationId xmlns:a16="http://schemas.microsoft.com/office/drawing/2014/main" id="{6C19AC45-BDB4-477C-BF5E-C4E68E03C04F}"/>
            </a:ext>
          </a:extLst>
        </xdr:cNvPr>
        <xdr:cNvSpPr txBox="1"/>
      </xdr:nvSpPr>
      <xdr:spPr>
        <a:xfrm>
          <a:off x="878205" y="1289685"/>
          <a:ext cx="330327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werkzaamheden</a:t>
          </a:r>
          <a:r>
            <a:rPr lang="nl-NL" sz="1200" baseline="0">
              <a:latin typeface="Verdana" panose="020B0604030504040204" pitchFamily="34" charset="0"/>
              <a:ea typeface="Verdana" panose="020B0604030504040204" pitchFamily="34" charset="0"/>
            </a:rPr>
            <a:t> locatie</a:t>
          </a:r>
          <a:endParaRPr lang="nl-NL" sz="1200">
            <a:latin typeface="Verdana" panose="020B0604030504040204" pitchFamily="34" charset="0"/>
            <a:ea typeface="Verdana" panose="020B0604030504040204" pitchFamily="34" charset="0"/>
          </a:endParaRPr>
        </a:p>
      </xdr:txBody>
    </xdr:sp>
    <xdr:clientData/>
  </xdr:twoCellAnchor>
  <xdr:twoCellAnchor>
    <xdr:from>
      <xdr:col>1</xdr:col>
      <xdr:colOff>278130</xdr:colOff>
      <xdr:row>16</xdr:row>
      <xdr:rowOff>95250</xdr:rowOff>
    </xdr:from>
    <xdr:to>
      <xdr:col>6</xdr:col>
      <xdr:colOff>533400</xdr:colOff>
      <xdr:row>20</xdr:row>
      <xdr:rowOff>110490</xdr:rowOff>
    </xdr:to>
    <xdr:sp macro="" textlink="">
      <xdr:nvSpPr>
        <xdr:cNvPr id="7" name="Tekstvak 6">
          <a:hlinkClick xmlns:r="http://schemas.openxmlformats.org/officeDocument/2006/relationships" r:id="rId3"/>
          <a:extLst>
            <a:ext uri="{FF2B5EF4-FFF2-40B4-BE49-F238E27FC236}">
              <a16:creationId xmlns:a16="http://schemas.microsoft.com/office/drawing/2014/main" id="{75225B78-A4D9-473F-93E5-F13C30DCD0FA}"/>
            </a:ext>
          </a:extLst>
        </xdr:cNvPr>
        <xdr:cNvSpPr txBox="1"/>
      </xdr:nvSpPr>
      <xdr:spPr>
        <a:xfrm>
          <a:off x="887730" y="3021330"/>
          <a:ext cx="330327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inzicht tarieven</a:t>
          </a:r>
        </a:p>
      </xdr:txBody>
    </xdr:sp>
    <xdr:clientData/>
  </xdr:twoCellAnchor>
  <xdr:twoCellAnchor>
    <xdr:from>
      <xdr:col>1</xdr:col>
      <xdr:colOff>272415</xdr:colOff>
      <xdr:row>21</xdr:row>
      <xdr:rowOff>91440</xdr:rowOff>
    </xdr:from>
    <xdr:to>
      <xdr:col>6</xdr:col>
      <xdr:colOff>523875</xdr:colOff>
      <xdr:row>25</xdr:row>
      <xdr:rowOff>110490</xdr:rowOff>
    </xdr:to>
    <xdr:sp macro="" textlink="">
      <xdr:nvSpPr>
        <xdr:cNvPr id="8" name="Tekstvak 7">
          <a:hlinkClick xmlns:r="http://schemas.openxmlformats.org/officeDocument/2006/relationships" r:id="rId4"/>
          <a:extLst>
            <a:ext uri="{FF2B5EF4-FFF2-40B4-BE49-F238E27FC236}">
              <a16:creationId xmlns:a16="http://schemas.microsoft.com/office/drawing/2014/main" id="{98473DEC-9311-4A38-984F-54380FA4F01C}"/>
            </a:ext>
          </a:extLst>
        </xdr:cNvPr>
        <xdr:cNvSpPr txBox="1"/>
      </xdr:nvSpPr>
      <xdr:spPr>
        <a:xfrm>
          <a:off x="882015" y="3931920"/>
          <a:ext cx="3299460" cy="7505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xdr:from>
      <xdr:col>1</xdr:col>
      <xdr:colOff>278130</xdr:colOff>
      <xdr:row>11</xdr:row>
      <xdr:rowOff>125730</xdr:rowOff>
    </xdr:from>
    <xdr:to>
      <xdr:col>6</xdr:col>
      <xdr:colOff>531495</xdr:colOff>
      <xdr:row>15</xdr:row>
      <xdr:rowOff>135255</xdr:rowOff>
    </xdr:to>
    <xdr:sp macro="" textlink="">
      <xdr:nvSpPr>
        <xdr:cNvPr id="10" name="Tekstvak 9">
          <a:hlinkClick xmlns:r="http://schemas.openxmlformats.org/officeDocument/2006/relationships" r:id="rId5"/>
          <a:extLst>
            <a:ext uri="{FF2B5EF4-FFF2-40B4-BE49-F238E27FC236}">
              <a16:creationId xmlns:a16="http://schemas.microsoft.com/office/drawing/2014/main" id="{E5D3A172-97DD-405D-B295-1656FCE74C34}"/>
            </a:ext>
          </a:extLst>
        </xdr:cNvPr>
        <xdr:cNvSpPr txBox="1"/>
      </xdr:nvSpPr>
      <xdr:spPr>
        <a:xfrm>
          <a:off x="887730" y="2137410"/>
          <a:ext cx="3301365" cy="7410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totaalprijzen locaties</a:t>
          </a:r>
        </a:p>
      </xdr:txBody>
    </xdr:sp>
    <xdr:clientData/>
  </xdr:twoCellAnchor>
  <xdr:twoCellAnchor editAs="oneCell">
    <xdr:from>
      <xdr:col>17</xdr:col>
      <xdr:colOff>440055</xdr:colOff>
      <xdr:row>27</xdr:row>
      <xdr:rowOff>116204</xdr:rowOff>
    </xdr:from>
    <xdr:to>
      <xdr:col>23</xdr:col>
      <xdr:colOff>492299</xdr:colOff>
      <xdr:row>34</xdr:row>
      <xdr:rowOff>11429</xdr:rowOff>
    </xdr:to>
    <xdr:pic>
      <xdr:nvPicPr>
        <xdr:cNvPr id="12" name="Afbeelding 11">
          <a:extLst>
            <a:ext uri="{FF2B5EF4-FFF2-40B4-BE49-F238E27FC236}">
              <a16:creationId xmlns:a16="http://schemas.microsoft.com/office/drawing/2014/main" id="{10C2BBF5-6E0C-2E52-0803-3AD89D299975}"/>
            </a:ext>
          </a:extLst>
        </xdr:cNvPr>
        <xdr:cNvPicPr>
          <a:picLocks noChangeAspect="1"/>
        </xdr:cNvPicPr>
      </xdr:nvPicPr>
      <xdr:blipFill>
        <a:blip xmlns:r="http://schemas.openxmlformats.org/officeDocument/2006/relationships" r:embed="rId6"/>
        <a:stretch>
          <a:fillRect/>
        </a:stretch>
      </xdr:blipFill>
      <xdr:spPr>
        <a:xfrm>
          <a:off x="10803255" y="5002529"/>
          <a:ext cx="3709844" cy="1158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9525</xdr:colOff>
      <xdr:row>5</xdr:row>
      <xdr:rowOff>97155</xdr:rowOff>
    </xdr:to>
    <xdr:sp macro="" textlink="">
      <xdr:nvSpPr>
        <xdr:cNvPr id="2" name="Tekstvak 1">
          <a:extLst>
            <a:ext uri="{FF2B5EF4-FFF2-40B4-BE49-F238E27FC236}">
              <a16:creationId xmlns:a16="http://schemas.microsoft.com/office/drawing/2014/main" id="{E59F5A76-243C-426B-8C06-08044DDEB4AC}"/>
            </a:ext>
          </a:extLst>
        </xdr:cNvPr>
        <xdr:cNvSpPr txBox="1"/>
      </xdr:nvSpPr>
      <xdr:spPr>
        <a:xfrm>
          <a:off x="0" y="0"/>
          <a:ext cx="14087475" cy="100203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WERKZAAMHEDEN PER LOCATIE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123825</xdr:colOff>
      <xdr:row>6</xdr:row>
      <xdr:rowOff>171450</xdr:rowOff>
    </xdr:to>
    <xdr:sp macro="" textlink="">
      <xdr:nvSpPr>
        <xdr:cNvPr id="2" name="Tekstvak 1">
          <a:extLst>
            <a:ext uri="{FF2B5EF4-FFF2-40B4-BE49-F238E27FC236}">
              <a16:creationId xmlns:a16="http://schemas.microsoft.com/office/drawing/2014/main" id="{74741003-A702-4489-84C3-B31A80B5D598}"/>
            </a:ext>
          </a:extLst>
        </xdr:cNvPr>
        <xdr:cNvSpPr txBox="1"/>
      </xdr:nvSpPr>
      <xdr:spPr>
        <a:xfrm>
          <a:off x="0" y="0"/>
          <a:ext cx="6829425" cy="12573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PRIJZENBLAD TOTAAL</a:t>
          </a:r>
        </a:p>
      </xdr:txBody>
    </xdr:sp>
    <xdr:clientData/>
  </xdr:twoCellAnchor>
  <xdr:twoCellAnchor>
    <xdr:from>
      <xdr:col>8</xdr:col>
      <xdr:colOff>152400</xdr:colOff>
      <xdr:row>19</xdr:row>
      <xdr:rowOff>95250</xdr:rowOff>
    </xdr:from>
    <xdr:to>
      <xdr:col>8</xdr:col>
      <xdr:colOff>552450</xdr:colOff>
      <xdr:row>19</xdr:row>
      <xdr:rowOff>95250</xdr:rowOff>
    </xdr:to>
    <xdr:cxnSp macro="">
      <xdr:nvCxnSpPr>
        <xdr:cNvPr id="5" name="Rechte verbindingslijn met pijl 4">
          <a:extLst>
            <a:ext uri="{FF2B5EF4-FFF2-40B4-BE49-F238E27FC236}">
              <a16:creationId xmlns:a16="http://schemas.microsoft.com/office/drawing/2014/main" id="{EC9C3279-69F9-6880-622B-D0DE7844AAAC}"/>
            </a:ext>
          </a:extLst>
        </xdr:cNvPr>
        <xdr:cNvCxnSpPr/>
      </xdr:nvCxnSpPr>
      <xdr:spPr>
        <a:xfrm>
          <a:off x="7162800" y="2771775"/>
          <a:ext cx="4000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4</xdr:col>
      <xdr:colOff>257175</xdr:colOff>
      <xdr:row>23</xdr:row>
      <xdr:rowOff>95250</xdr:rowOff>
    </xdr:from>
    <xdr:to>
      <xdr:col>9</xdr:col>
      <xdr:colOff>473249</xdr:colOff>
      <xdr:row>29</xdr:row>
      <xdr:rowOff>169545</xdr:rowOff>
    </xdr:to>
    <xdr:pic>
      <xdr:nvPicPr>
        <xdr:cNvPr id="3" name="Afbeelding 2">
          <a:extLst>
            <a:ext uri="{FF2B5EF4-FFF2-40B4-BE49-F238E27FC236}">
              <a16:creationId xmlns:a16="http://schemas.microsoft.com/office/drawing/2014/main" id="{8596B27C-E078-4419-866C-56057AEC2920}"/>
            </a:ext>
          </a:extLst>
        </xdr:cNvPr>
        <xdr:cNvPicPr>
          <a:picLocks noChangeAspect="1"/>
        </xdr:cNvPicPr>
      </xdr:nvPicPr>
      <xdr:blipFill>
        <a:blip xmlns:r="http://schemas.openxmlformats.org/officeDocument/2006/relationships" r:embed="rId1"/>
        <a:stretch>
          <a:fillRect/>
        </a:stretch>
      </xdr:blipFill>
      <xdr:spPr>
        <a:xfrm>
          <a:off x="4371975" y="3495675"/>
          <a:ext cx="3713654" cy="1163955"/>
        </a:xfrm>
        <a:prstGeom prst="rect">
          <a:avLst/>
        </a:prstGeom>
      </xdr:spPr>
    </xdr:pic>
    <xdr:clientData/>
  </xdr:twoCellAnchor>
  <xdr:twoCellAnchor>
    <xdr:from>
      <xdr:col>1</xdr:col>
      <xdr:colOff>95250</xdr:colOff>
      <xdr:row>21</xdr:row>
      <xdr:rowOff>133350</xdr:rowOff>
    </xdr:from>
    <xdr:to>
      <xdr:col>5</xdr:col>
      <xdr:colOff>948690</xdr:colOff>
      <xdr:row>33</xdr:row>
      <xdr:rowOff>150495</xdr:rowOff>
    </xdr:to>
    <xdr:sp macro="" textlink="">
      <xdr:nvSpPr>
        <xdr:cNvPr id="4" name="Rechthoek 3">
          <a:extLst>
            <a:ext uri="{FF2B5EF4-FFF2-40B4-BE49-F238E27FC236}">
              <a16:creationId xmlns:a16="http://schemas.microsoft.com/office/drawing/2014/main" id="{473E0164-64F8-4297-96C1-66FF7A61C591}"/>
            </a:ext>
          </a:extLst>
        </xdr:cNvPr>
        <xdr:cNvSpPr/>
      </xdr:nvSpPr>
      <xdr:spPr>
        <a:xfrm>
          <a:off x="704850" y="3171825"/>
          <a:ext cx="4692015" cy="218884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419100</xdr:colOff>
      <xdr:row>5</xdr:row>
      <xdr:rowOff>93345</xdr:rowOff>
    </xdr:to>
    <xdr:sp macro="" textlink="">
      <xdr:nvSpPr>
        <xdr:cNvPr id="2" name="Tekstvak 1">
          <a:extLst>
            <a:ext uri="{FF2B5EF4-FFF2-40B4-BE49-F238E27FC236}">
              <a16:creationId xmlns:a16="http://schemas.microsoft.com/office/drawing/2014/main" id="{0275C4F2-659A-4D78-8871-E2FEFA21B846}"/>
            </a:ext>
          </a:extLst>
        </xdr:cNvPr>
        <xdr:cNvSpPr txBox="1"/>
      </xdr:nvSpPr>
      <xdr:spPr>
        <a:xfrm>
          <a:off x="0" y="0"/>
          <a:ext cx="8591550" cy="99822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INZICHT TARIEVEN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561975</xdr:colOff>
      <xdr:row>5</xdr:row>
      <xdr:rowOff>93345</xdr:rowOff>
    </xdr:to>
    <xdr:sp macro="" textlink="">
      <xdr:nvSpPr>
        <xdr:cNvPr id="2" name="Tekstvak 1">
          <a:extLst>
            <a:ext uri="{FF2B5EF4-FFF2-40B4-BE49-F238E27FC236}">
              <a16:creationId xmlns:a16="http://schemas.microsoft.com/office/drawing/2014/main" id="{E16CE012-1F8C-47EA-940C-543A9A17BD0A}"/>
            </a:ext>
          </a:extLst>
        </xdr:cNvPr>
        <xdr:cNvSpPr txBox="1"/>
      </xdr:nvSpPr>
      <xdr:spPr>
        <a:xfrm>
          <a:off x="0" y="0"/>
          <a:ext cx="7877175" cy="99822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0</xdr:colOff>
      <xdr:row>6</xdr:row>
      <xdr:rowOff>0</xdr:rowOff>
    </xdr:from>
    <xdr:to>
      <xdr:col>9</xdr:col>
      <xdr:colOff>255104</xdr:colOff>
      <xdr:row>9</xdr:row>
      <xdr:rowOff>72555</xdr:rowOff>
    </xdr:to>
    <xdr:sp macro="" textlink="">
      <xdr:nvSpPr>
        <xdr:cNvPr id="3" name="Tekstvak 2">
          <a:extLst>
            <a:ext uri="{FF2B5EF4-FFF2-40B4-BE49-F238E27FC236}">
              <a16:creationId xmlns:a16="http://schemas.microsoft.com/office/drawing/2014/main" id="{AC562FD3-6A6C-4FAB-A47A-03A53E851602}"/>
            </a:ext>
          </a:extLst>
        </xdr:cNvPr>
        <xdr:cNvSpPr txBox="1"/>
      </xdr:nvSpPr>
      <xdr:spPr>
        <a:xfrm>
          <a:off x="0" y="1085850"/>
          <a:ext cx="7570304" cy="796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Landgraaf afnemen. De producten zijn ter oriëntatie en geven de mogelijkheid om te gaan "winkelen" indien nodig. Gemeente Landgraaaf heeft geen enkele verplichting tot afname van deze diensten. Gegadigde kan diensten naar eigen wil toevoegen. </a:t>
          </a:r>
          <a:endParaRPr lang="nl-NL"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4:AE36"/>
  <sheetViews>
    <sheetView tabSelected="1" workbookViewId="0">
      <selection activeCell="AE14" sqref="AE14"/>
    </sheetView>
  </sheetViews>
  <sheetFormatPr defaultRowHeight="14.4" x14ac:dyDescent="0.3"/>
  <cols>
    <col min="1" max="16384" width="8.88671875" style="1"/>
  </cols>
  <sheetData>
    <row r="14" spans="31:31" x14ac:dyDescent="0.3">
      <c r="AE14"/>
    </row>
    <row r="28" spans="21:21" x14ac:dyDescent="0.3">
      <c r="U28"/>
    </row>
    <row r="36" spans="4:4" x14ac:dyDescent="0.3">
      <c r="D3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3D931-D8B2-462A-BB48-5B11B73DA917}">
  <dimension ref="A7:L59"/>
  <sheetViews>
    <sheetView topLeftCell="A16" workbookViewId="0">
      <selection activeCell="A61" sqref="A61:XFD63"/>
    </sheetView>
  </sheetViews>
  <sheetFormatPr defaultRowHeight="14.4" x14ac:dyDescent="0.3"/>
  <cols>
    <col min="1" max="1" width="32" style="1" customWidth="1"/>
    <col min="2" max="2" width="82.88671875" style="1" customWidth="1"/>
    <col min="3" max="3" width="3.33203125" style="1" customWidth="1"/>
    <col min="4" max="4" width="10.33203125" style="1" customWidth="1"/>
    <col min="5" max="5" width="3.33203125" style="1" customWidth="1"/>
    <col min="6" max="6" width="13.88671875" style="1" customWidth="1"/>
    <col min="7" max="7" width="3.33203125" style="1" customWidth="1"/>
    <col min="8" max="8" width="13.109375" style="4" customWidth="1"/>
    <col min="9" max="9" width="3.33203125" style="1" customWidth="1"/>
    <col min="10" max="10" width="13.21875" style="1" customWidth="1"/>
    <col min="11" max="16384" width="8.88671875" style="1"/>
  </cols>
  <sheetData>
    <row r="7" spans="1:12" s="2" customFormat="1" x14ac:dyDescent="0.3">
      <c r="A7" s="2" t="s">
        <v>0</v>
      </c>
      <c r="B7" s="2" t="s">
        <v>8</v>
      </c>
      <c r="D7" s="2" t="s">
        <v>2</v>
      </c>
      <c r="F7" s="2" t="s">
        <v>3</v>
      </c>
      <c r="H7" s="3" t="s">
        <v>4</v>
      </c>
      <c r="J7" s="2" t="s">
        <v>5</v>
      </c>
    </row>
    <row r="8" spans="1:12" x14ac:dyDescent="0.3">
      <c r="A8" s="1" t="s">
        <v>1</v>
      </c>
      <c r="B8" s="1" t="s">
        <v>9</v>
      </c>
      <c r="D8" s="1">
        <v>1369.6</v>
      </c>
      <c r="F8" s="6"/>
      <c r="H8" s="4">
        <v>4</v>
      </c>
      <c r="J8" s="7">
        <f>F8*H8</f>
        <v>0</v>
      </c>
      <c r="L8" s="11">
        <f>J8+J10+J12+J14+J16+J18+J20+J22+J24+J26+J28</f>
        <v>0</v>
      </c>
    </row>
    <row r="9" spans="1:12" ht="2.4" customHeight="1" x14ac:dyDescent="0.3">
      <c r="L9" s="12"/>
    </row>
    <row r="10" spans="1:12" x14ac:dyDescent="0.3">
      <c r="B10" s="1" t="s">
        <v>10</v>
      </c>
      <c r="D10" s="1">
        <v>1369.6</v>
      </c>
      <c r="F10" s="6"/>
      <c r="H10" s="4">
        <v>4</v>
      </c>
      <c r="J10" s="7">
        <f>F10*H10</f>
        <v>0</v>
      </c>
      <c r="L10" s="12"/>
    </row>
    <row r="11" spans="1:12" ht="2.4" customHeight="1" x14ac:dyDescent="0.3">
      <c r="L11" s="12"/>
    </row>
    <row r="12" spans="1:12" x14ac:dyDescent="0.3">
      <c r="B12" s="1" t="s">
        <v>11</v>
      </c>
      <c r="D12" s="1">
        <v>460.96</v>
      </c>
      <c r="F12" s="6"/>
      <c r="H12" s="4">
        <v>4</v>
      </c>
      <c r="J12" s="7">
        <f>F12*H12</f>
        <v>0</v>
      </c>
      <c r="L12" s="12"/>
    </row>
    <row r="13" spans="1:12" ht="2.4" customHeight="1" x14ac:dyDescent="0.3">
      <c r="L13" s="12"/>
    </row>
    <row r="14" spans="1:12" x14ac:dyDescent="0.3">
      <c r="B14" s="1" t="s">
        <v>12</v>
      </c>
      <c r="D14" s="1">
        <v>291.58</v>
      </c>
      <c r="F14" s="6"/>
      <c r="H14" s="4">
        <v>4</v>
      </c>
      <c r="J14" s="7">
        <f>F14*H14</f>
        <v>0</v>
      </c>
      <c r="L14" s="12"/>
    </row>
    <row r="15" spans="1:12" ht="2.4" customHeight="1" x14ac:dyDescent="0.3">
      <c r="L15" s="12"/>
    </row>
    <row r="16" spans="1:12" x14ac:dyDescent="0.3">
      <c r="B16" s="1" t="s">
        <v>13</v>
      </c>
      <c r="D16" s="1">
        <v>669.9</v>
      </c>
      <c r="F16" s="6"/>
      <c r="H16" s="4">
        <v>4</v>
      </c>
      <c r="J16" s="7">
        <f>F16*H16</f>
        <v>0</v>
      </c>
      <c r="L16" s="12"/>
    </row>
    <row r="17" spans="1:12" ht="2.4" customHeight="1" x14ac:dyDescent="0.3">
      <c r="L17" s="12"/>
    </row>
    <row r="18" spans="1:12" x14ac:dyDescent="0.3">
      <c r="B18" s="1" t="s">
        <v>19</v>
      </c>
      <c r="D18" s="1">
        <v>210.28</v>
      </c>
      <c r="F18" s="6"/>
      <c r="H18" s="4">
        <v>52</v>
      </c>
      <c r="J18" s="7">
        <f>F18*H18</f>
        <v>0</v>
      </c>
      <c r="L18" s="12"/>
    </row>
    <row r="19" spans="1:12" ht="2.4" customHeight="1" x14ac:dyDescent="0.3">
      <c r="L19" s="12"/>
    </row>
    <row r="20" spans="1:12" x14ac:dyDescent="0.3">
      <c r="B20" s="1" t="s">
        <v>6</v>
      </c>
      <c r="D20" s="1">
        <v>30.82</v>
      </c>
      <c r="F20" s="6"/>
      <c r="H20" s="4">
        <v>12</v>
      </c>
      <c r="J20" s="7">
        <f>F20*H20</f>
        <v>0</v>
      </c>
      <c r="L20" s="12"/>
    </row>
    <row r="21" spans="1:12" ht="2.4" customHeight="1" x14ac:dyDescent="0.3">
      <c r="L21" s="12"/>
    </row>
    <row r="22" spans="1:12" x14ac:dyDescent="0.3">
      <c r="B22" s="1" t="s">
        <v>7</v>
      </c>
      <c r="D22" s="1">
        <v>24.35</v>
      </c>
      <c r="F22" s="6"/>
      <c r="H22" s="4">
        <v>2</v>
      </c>
      <c r="J22" s="7">
        <f>F22*H22</f>
        <v>0</v>
      </c>
      <c r="L22" s="12"/>
    </row>
    <row r="23" spans="1:12" ht="2.4" customHeight="1" x14ac:dyDescent="0.3">
      <c r="L23" s="12"/>
    </row>
    <row r="24" spans="1:12" x14ac:dyDescent="0.3">
      <c r="B24" s="1" t="s">
        <v>14</v>
      </c>
      <c r="D24" s="1">
        <v>376.32</v>
      </c>
      <c r="F24" s="6"/>
      <c r="H24" s="4">
        <v>2</v>
      </c>
      <c r="J24" s="7">
        <f>F24*H24</f>
        <v>0</v>
      </c>
      <c r="L24" s="12"/>
    </row>
    <row r="25" spans="1:12" ht="2.4" customHeight="1" x14ac:dyDescent="0.3">
      <c r="L25" s="12"/>
    </row>
    <row r="26" spans="1:12" x14ac:dyDescent="0.3">
      <c r="B26" s="1" t="s">
        <v>15</v>
      </c>
      <c r="D26" s="1">
        <v>5</v>
      </c>
      <c r="F26" s="6"/>
      <c r="H26" s="4">
        <v>2</v>
      </c>
      <c r="J26" s="7">
        <f>F26*H26</f>
        <v>0</v>
      </c>
      <c r="L26" s="12"/>
    </row>
    <row r="27" spans="1:12" ht="2.4" customHeight="1" x14ac:dyDescent="0.3">
      <c r="L27" s="12"/>
    </row>
    <row r="28" spans="1:12" x14ac:dyDescent="0.3">
      <c r="B28" s="1" t="s">
        <v>16</v>
      </c>
      <c r="D28" s="1">
        <v>2.4</v>
      </c>
      <c r="F28" s="6"/>
      <c r="H28" s="4">
        <v>2</v>
      </c>
      <c r="J28" s="7">
        <f>F28*H28</f>
        <v>0</v>
      </c>
      <c r="L28" s="12"/>
    </row>
    <row r="29" spans="1:12" ht="2.4" customHeight="1" x14ac:dyDescent="0.3"/>
    <row r="31" spans="1:12" x14ac:dyDescent="0.3">
      <c r="A31" s="2" t="s">
        <v>17</v>
      </c>
      <c r="B31" s="2" t="s">
        <v>8</v>
      </c>
      <c r="C31" s="2"/>
      <c r="D31" s="2" t="s">
        <v>2</v>
      </c>
      <c r="E31" s="2"/>
      <c r="F31" s="2" t="s">
        <v>3</v>
      </c>
      <c r="G31" s="2"/>
      <c r="H31" s="3" t="s">
        <v>4</v>
      </c>
      <c r="I31" s="2"/>
      <c r="J31" s="2" t="s">
        <v>5</v>
      </c>
    </row>
    <row r="32" spans="1:12" x14ac:dyDescent="0.3">
      <c r="A32" s="1" t="s">
        <v>18</v>
      </c>
      <c r="B32" s="1" t="s">
        <v>9</v>
      </c>
      <c r="D32" s="1">
        <v>235.88</v>
      </c>
      <c r="F32" s="6"/>
      <c r="H32" s="4">
        <v>4</v>
      </c>
      <c r="J32" s="7">
        <f>F32*H32</f>
        <v>0</v>
      </c>
      <c r="L32" s="11">
        <f>J32+J34+J36+J38</f>
        <v>0</v>
      </c>
    </row>
    <row r="33" spans="1:12" ht="2.4" customHeight="1" x14ac:dyDescent="0.3">
      <c r="L33" s="12"/>
    </row>
    <row r="34" spans="1:12" x14ac:dyDescent="0.3">
      <c r="B34" s="1" t="s">
        <v>10</v>
      </c>
      <c r="D34" s="1">
        <v>235.88</v>
      </c>
      <c r="F34" s="6"/>
      <c r="H34" s="4">
        <v>4</v>
      </c>
      <c r="J34" s="7">
        <f>F34*H34</f>
        <v>0</v>
      </c>
      <c r="L34" s="12"/>
    </row>
    <row r="35" spans="1:12" ht="2.4" customHeight="1" x14ac:dyDescent="0.3">
      <c r="L35" s="12"/>
    </row>
    <row r="36" spans="1:12" x14ac:dyDescent="0.3">
      <c r="B36" s="1" t="s">
        <v>11</v>
      </c>
      <c r="D36" s="1">
        <v>49.98</v>
      </c>
      <c r="F36" s="6"/>
      <c r="H36" s="4">
        <v>4</v>
      </c>
      <c r="J36" s="7">
        <f>F36*H36</f>
        <v>0</v>
      </c>
      <c r="L36" s="12"/>
    </row>
    <row r="37" spans="1:12" ht="2.4" customHeight="1" x14ac:dyDescent="0.3">
      <c r="L37" s="12"/>
    </row>
    <row r="38" spans="1:12" x14ac:dyDescent="0.3">
      <c r="B38" s="1" t="s">
        <v>12</v>
      </c>
      <c r="D38" s="1">
        <v>70.87</v>
      </c>
      <c r="F38" s="6"/>
      <c r="H38" s="4">
        <v>4</v>
      </c>
      <c r="J38" s="7">
        <f>F38*H38</f>
        <v>0</v>
      </c>
      <c r="L38" s="12"/>
    </row>
    <row r="39" spans="1:12" ht="2.4" customHeight="1" x14ac:dyDescent="0.3"/>
    <row r="41" spans="1:12" x14ac:dyDescent="0.3">
      <c r="A41" s="2" t="s">
        <v>20</v>
      </c>
      <c r="B41" s="2" t="s">
        <v>8</v>
      </c>
      <c r="C41" s="2"/>
      <c r="D41" s="2" t="s">
        <v>2</v>
      </c>
      <c r="E41" s="2"/>
      <c r="F41" s="2" t="s">
        <v>3</v>
      </c>
      <c r="G41" s="2"/>
      <c r="H41" s="3" t="s">
        <v>4</v>
      </c>
      <c r="I41" s="2"/>
      <c r="J41" s="2" t="s">
        <v>5</v>
      </c>
    </row>
    <row r="42" spans="1:12" x14ac:dyDescent="0.3">
      <c r="A42" s="1" t="s">
        <v>21</v>
      </c>
      <c r="B42" s="1" t="s">
        <v>9</v>
      </c>
      <c r="D42" s="1">
        <v>232.96</v>
      </c>
      <c r="F42" s="6"/>
      <c r="H42" s="4">
        <v>4</v>
      </c>
      <c r="J42" s="7">
        <f>F42*H42</f>
        <v>0</v>
      </c>
      <c r="L42" s="11">
        <f>J42+J44+J46+J48</f>
        <v>0</v>
      </c>
    </row>
    <row r="43" spans="1:12" ht="2.4" customHeight="1" x14ac:dyDescent="0.3">
      <c r="L43" s="12"/>
    </row>
    <row r="44" spans="1:12" x14ac:dyDescent="0.3">
      <c r="B44" s="1" t="s">
        <v>10</v>
      </c>
      <c r="D44" s="1">
        <v>232.96</v>
      </c>
      <c r="F44" s="6"/>
      <c r="H44" s="4">
        <v>4</v>
      </c>
      <c r="J44" s="7">
        <f>F44*H44</f>
        <v>0</v>
      </c>
      <c r="L44" s="12"/>
    </row>
    <row r="45" spans="1:12" ht="2.4" customHeight="1" x14ac:dyDescent="0.3">
      <c r="L45" s="12"/>
    </row>
    <row r="46" spans="1:12" x14ac:dyDescent="0.3">
      <c r="B46" s="1" t="s">
        <v>11</v>
      </c>
      <c r="D46" s="1">
        <v>184.3</v>
      </c>
      <c r="F46" s="6"/>
      <c r="H46" s="4">
        <v>4</v>
      </c>
      <c r="J46" s="7">
        <f>F46*H46</f>
        <v>0</v>
      </c>
      <c r="L46" s="12"/>
    </row>
    <row r="47" spans="1:12" ht="2.4" customHeight="1" x14ac:dyDescent="0.3">
      <c r="L47" s="12"/>
    </row>
    <row r="48" spans="1:12" x14ac:dyDescent="0.3">
      <c r="B48" s="1" t="s">
        <v>22</v>
      </c>
      <c r="D48" s="1">
        <v>71.680000000000007</v>
      </c>
      <c r="F48" s="6"/>
      <c r="H48" s="4">
        <v>52</v>
      </c>
      <c r="J48" s="7">
        <f>F48*H48</f>
        <v>0</v>
      </c>
      <c r="L48" s="12"/>
    </row>
    <row r="49" spans="1:12" ht="2.4" customHeight="1" x14ac:dyDescent="0.3"/>
    <row r="51" spans="1:12" x14ac:dyDescent="0.3">
      <c r="A51" s="2" t="s">
        <v>23</v>
      </c>
      <c r="B51" s="2" t="s">
        <v>8</v>
      </c>
      <c r="C51" s="2"/>
      <c r="D51" s="2" t="s">
        <v>2</v>
      </c>
      <c r="E51" s="2"/>
      <c r="F51" s="2" t="s">
        <v>3</v>
      </c>
      <c r="G51" s="2"/>
      <c r="H51" s="3" t="s">
        <v>4</v>
      </c>
      <c r="I51" s="2"/>
      <c r="J51" s="2" t="s">
        <v>5</v>
      </c>
    </row>
    <row r="52" spans="1:12" x14ac:dyDescent="0.3">
      <c r="A52" s="1" t="s">
        <v>24</v>
      </c>
      <c r="B52" s="1" t="s">
        <v>9</v>
      </c>
      <c r="D52" s="1">
        <v>91.49</v>
      </c>
      <c r="F52" s="6"/>
      <c r="H52" s="4">
        <v>4</v>
      </c>
      <c r="J52" s="7">
        <f>F52*H52</f>
        <v>0</v>
      </c>
      <c r="L52" s="11">
        <f>J52+J54+J56+J58</f>
        <v>0</v>
      </c>
    </row>
    <row r="53" spans="1:12" ht="2.4" customHeight="1" x14ac:dyDescent="0.3">
      <c r="L53" s="12"/>
    </row>
    <row r="54" spans="1:12" x14ac:dyDescent="0.3">
      <c r="B54" s="1" t="s">
        <v>10</v>
      </c>
      <c r="D54" s="1">
        <v>91.49</v>
      </c>
      <c r="F54" s="6"/>
      <c r="H54" s="4">
        <v>4</v>
      </c>
      <c r="J54" s="7">
        <f>F54*H54</f>
        <v>0</v>
      </c>
      <c r="L54" s="12"/>
    </row>
    <row r="55" spans="1:12" ht="2.4" customHeight="1" x14ac:dyDescent="0.3">
      <c r="L55" s="12"/>
    </row>
    <row r="56" spans="1:12" x14ac:dyDescent="0.3">
      <c r="B56" s="1" t="s">
        <v>11</v>
      </c>
      <c r="D56" s="1">
        <v>21.64</v>
      </c>
      <c r="F56" s="6"/>
      <c r="H56" s="4">
        <v>4</v>
      </c>
      <c r="J56" s="7">
        <f>F56*H56</f>
        <v>0</v>
      </c>
      <c r="L56" s="12"/>
    </row>
    <row r="57" spans="1:12" ht="2.4" customHeight="1" x14ac:dyDescent="0.3">
      <c r="L57" s="12"/>
    </row>
    <row r="58" spans="1:12" x14ac:dyDescent="0.3">
      <c r="B58" s="1" t="s">
        <v>12</v>
      </c>
      <c r="D58" s="1">
        <v>4.83</v>
      </c>
      <c r="F58" s="6"/>
      <c r="H58" s="4">
        <v>52</v>
      </c>
      <c r="J58" s="7">
        <f>F58*H58</f>
        <v>0</v>
      </c>
      <c r="L58" s="12"/>
    </row>
    <row r="59" spans="1:12" ht="2.4" customHeight="1" x14ac:dyDescent="0.3"/>
  </sheetData>
  <mergeCells count="4">
    <mergeCell ref="L8:L28"/>
    <mergeCell ref="L32:L38"/>
    <mergeCell ref="L42:L48"/>
    <mergeCell ref="L52:L58"/>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E6A5D-1FEB-4E85-B118-C350390C879C}">
  <dimension ref="B9:J20"/>
  <sheetViews>
    <sheetView workbookViewId="0">
      <selection activeCell="H21" sqref="H21"/>
    </sheetView>
  </sheetViews>
  <sheetFormatPr defaultRowHeight="14.4" x14ac:dyDescent="0.3"/>
  <cols>
    <col min="1" max="1" width="8.88671875" style="1"/>
    <col min="2" max="2" width="30.33203125" style="1" customWidth="1"/>
    <col min="3" max="3" width="4.88671875" style="1" customWidth="1"/>
    <col min="4" max="4" width="16" style="1" customWidth="1"/>
    <col min="5" max="5" width="4.88671875" style="1" customWidth="1"/>
    <col min="6" max="6" width="15.33203125" style="1" customWidth="1"/>
    <col min="7" max="7" width="4.88671875" style="1" customWidth="1"/>
    <col min="8" max="8" width="17.21875" style="1" customWidth="1"/>
    <col min="9" max="16384" width="8.88671875" style="1"/>
  </cols>
  <sheetData>
    <row r="9" spans="2:8" s="2" customFormat="1" x14ac:dyDescent="0.3">
      <c r="B9" s="2" t="s">
        <v>28</v>
      </c>
      <c r="D9" s="2" t="s">
        <v>29</v>
      </c>
      <c r="F9" s="2" t="s">
        <v>30</v>
      </c>
      <c r="H9" s="2" t="s">
        <v>31</v>
      </c>
    </row>
    <row r="10" spans="2:8" x14ac:dyDescent="0.3">
      <c r="B10" s="1" t="s">
        <v>0</v>
      </c>
      <c r="D10" s="8"/>
      <c r="F10" s="8"/>
      <c r="H10" s="5">
        <f>D10+F10</f>
        <v>0</v>
      </c>
    </row>
    <row r="11" spans="2:8" ht="2.4" customHeight="1" x14ac:dyDescent="0.3"/>
    <row r="12" spans="2:8" x14ac:dyDescent="0.3">
      <c r="B12" s="1" t="s">
        <v>17</v>
      </c>
      <c r="D12" s="8"/>
      <c r="F12" s="8"/>
      <c r="H12" s="5">
        <f>D12+F12</f>
        <v>0</v>
      </c>
    </row>
    <row r="13" spans="2:8" ht="2.4" customHeight="1" x14ac:dyDescent="0.3"/>
    <row r="14" spans="2:8" x14ac:dyDescent="0.3">
      <c r="B14" s="1" t="s">
        <v>20</v>
      </c>
      <c r="D14" s="8"/>
      <c r="F14" s="8"/>
      <c r="H14" s="5">
        <f>D14+F14</f>
        <v>0</v>
      </c>
    </row>
    <row r="15" spans="2:8" ht="2.4" customHeight="1" x14ac:dyDescent="0.3"/>
    <row r="16" spans="2:8" x14ac:dyDescent="0.3">
      <c r="B16" s="1" t="s">
        <v>23</v>
      </c>
      <c r="D16" s="8"/>
      <c r="F16" s="8"/>
      <c r="H16" s="5">
        <f>D16+F16</f>
        <v>0</v>
      </c>
    </row>
    <row r="17" spans="2:10" ht="2.4" customHeight="1" x14ac:dyDescent="0.3"/>
    <row r="18" spans="2:10" ht="14.4" customHeight="1" x14ac:dyDescent="0.3">
      <c r="B18" s="1" t="s">
        <v>36</v>
      </c>
      <c r="D18" s="8"/>
      <c r="H18" s="7">
        <f>D18</f>
        <v>0</v>
      </c>
    </row>
    <row r="19" spans="2:10" ht="2.4" customHeight="1" x14ac:dyDescent="0.3"/>
    <row r="20" spans="2:10" x14ac:dyDescent="0.3">
      <c r="D20" s="7">
        <f>D10+D12+D14+D16+D18</f>
        <v>0</v>
      </c>
      <c r="F20" s="7">
        <f>F10+F12+F14+F16</f>
        <v>0</v>
      </c>
      <c r="H20" s="7">
        <f>H10+H12+H14+H16+H18</f>
        <v>0</v>
      </c>
      <c r="J20" s="1" t="s">
        <v>32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2C38-7C38-40AC-8418-483884E70E3E}">
  <dimension ref="A1:BE98"/>
  <sheetViews>
    <sheetView workbookViewId="0">
      <selection activeCell="J32" sqref="J32"/>
    </sheetView>
  </sheetViews>
  <sheetFormatPr defaultRowHeight="14.4" x14ac:dyDescent="0.3"/>
  <cols>
    <col min="1" max="1" width="33.88671875" customWidth="1"/>
    <col min="2" max="2" width="52.5546875" customWidth="1"/>
    <col min="5" max="5" width="15" customWidth="1"/>
    <col min="6" max="57" width="8.88671875" style="1"/>
  </cols>
  <sheetData>
    <row r="1" spans="1:5" x14ac:dyDescent="0.3">
      <c r="A1" s="1"/>
      <c r="B1" s="1"/>
      <c r="C1" s="1"/>
      <c r="D1" s="1"/>
      <c r="E1" s="1"/>
    </row>
    <row r="2" spans="1:5" x14ac:dyDescent="0.3">
      <c r="A2" s="1"/>
      <c r="B2" s="1"/>
      <c r="C2" s="1"/>
      <c r="D2" s="1"/>
      <c r="E2" s="1"/>
    </row>
    <row r="3" spans="1:5" x14ac:dyDescent="0.3">
      <c r="A3" s="1"/>
      <c r="B3" s="1"/>
      <c r="C3" s="1"/>
      <c r="D3" s="1"/>
      <c r="E3" s="1"/>
    </row>
    <row r="4" spans="1:5" x14ac:dyDescent="0.3">
      <c r="A4" s="1"/>
      <c r="B4" s="1"/>
      <c r="C4" s="1"/>
      <c r="D4" s="1"/>
      <c r="E4" s="1"/>
    </row>
    <row r="5" spans="1:5" x14ac:dyDescent="0.3">
      <c r="A5" s="1"/>
      <c r="B5" s="1"/>
      <c r="C5" s="1"/>
      <c r="D5" s="1"/>
      <c r="E5" s="1"/>
    </row>
    <row r="6" spans="1:5" x14ac:dyDescent="0.3">
      <c r="A6" s="1"/>
      <c r="B6" s="1"/>
      <c r="C6" s="1"/>
      <c r="D6" s="1"/>
      <c r="E6" s="1"/>
    </row>
    <row r="7" spans="1:5" x14ac:dyDescent="0.3">
      <c r="A7" s="2" t="s">
        <v>0</v>
      </c>
      <c r="B7" s="2" t="s">
        <v>8</v>
      </c>
      <c r="C7" s="2"/>
      <c r="D7" s="2"/>
      <c r="E7" s="3" t="s">
        <v>33</v>
      </c>
    </row>
    <row r="8" spans="1:5" x14ac:dyDescent="0.3">
      <c r="A8" s="1" t="s">
        <v>1</v>
      </c>
      <c r="B8" s="1" t="s">
        <v>9</v>
      </c>
      <c r="C8" s="1"/>
      <c r="D8" s="1"/>
      <c r="E8" s="6"/>
    </row>
    <row r="9" spans="1:5" ht="3.6" customHeight="1" x14ac:dyDescent="0.3">
      <c r="A9" s="1"/>
      <c r="B9" s="1"/>
      <c r="C9" s="1"/>
      <c r="D9" s="1"/>
      <c r="E9" s="1"/>
    </row>
    <row r="10" spans="1:5" x14ac:dyDescent="0.3">
      <c r="A10" s="1"/>
      <c r="B10" s="1" t="s">
        <v>10</v>
      </c>
      <c r="C10" s="1"/>
      <c r="D10" s="1"/>
      <c r="E10" s="6"/>
    </row>
    <row r="11" spans="1:5" ht="3.6" customHeight="1" x14ac:dyDescent="0.3">
      <c r="A11" s="1"/>
      <c r="B11" s="1"/>
      <c r="C11" s="1"/>
      <c r="D11" s="1"/>
      <c r="E11" s="1"/>
    </row>
    <row r="12" spans="1:5" x14ac:dyDescent="0.3">
      <c r="A12" s="1"/>
      <c r="B12" s="1" t="s">
        <v>11</v>
      </c>
      <c r="C12" s="1"/>
      <c r="D12" s="1"/>
      <c r="E12" s="6"/>
    </row>
    <row r="13" spans="1:5" ht="3.6" customHeight="1" x14ac:dyDescent="0.3">
      <c r="A13" s="1"/>
      <c r="B13" s="1"/>
      <c r="C13" s="1"/>
      <c r="D13" s="1"/>
      <c r="E13" s="1"/>
    </row>
    <row r="14" spans="1:5" x14ac:dyDescent="0.3">
      <c r="A14" s="1"/>
      <c r="B14" s="1" t="s">
        <v>12</v>
      </c>
      <c r="C14" s="1"/>
      <c r="D14" s="1"/>
      <c r="E14" s="6"/>
    </row>
    <row r="15" spans="1:5" ht="3.6" customHeight="1" x14ac:dyDescent="0.3">
      <c r="A15" s="1"/>
      <c r="B15" s="1"/>
      <c r="C15" s="1"/>
      <c r="D15" s="1"/>
      <c r="E15" s="1"/>
    </row>
    <row r="16" spans="1:5" x14ac:dyDescent="0.3">
      <c r="A16" s="1"/>
      <c r="B16" s="1" t="s">
        <v>13</v>
      </c>
      <c r="C16" s="1"/>
      <c r="D16" s="1"/>
      <c r="E16" s="6"/>
    </row>
    <row r="17" spans="1:5" ht="3.6" customHeight="1" x14ac:dyDescent="0.3">
      <c r="A17" s="1"/>
      <c r="B17" s="1"/>
      <c r="C17" s="1"/>
      <c r="D17" s="1"/>
      <c r="E17" s="1"/>
    </row>
    <row r="18" spans="1:5" x14ac:dyDescent="0.3">
      <c r="A18" s="1"/>
      <c r="B18" s="1" t="s">
        <v>19</v>
      </c>
      <c r="C18" s="1"/>
      <c r="D18" s="1"/>
      <c r="E18" s="6"/>
    </row>
    <row r="19" spans="1:5" ht="3.6" customHeight="1" x14ac:dyDescent="0.3">
      <c r="A19" s="1"/>
      <c r="B19" s="1"/>
      <c r="C19" s="1"/>
      <c r="D19" s="1"/>
      <c r="E19" s="1"/>
    </row>
    <row r="20" spans="1:5" x14ac:dyDescent="0.3">
      <c r="A20" s="1"/>
      <c r="B20" s="1" t="s">
        <v>6</v>
      </c>
      <c r="C20" s="1"/>
      <c r="D20" s="1"/>
      <c r="E20" s="6"/>
    </row>
    <row r="21" spans="1:5" ht="3.6" customHeight="1" x14ac:dyDescent="0.3">
      <c r="A21" s="1"/>
      <c r="B21" s="1"/>
      <c r="C21" s="1"/>
      <c r="D21" s="1"/>
      <c r="E21" s="1"/>
    </row>
    <row r="22" spans="1:5" x14ac:dyDescent="0.3">
      <c r="A22" s="1"/>
      <c r="B22" s="1" t="s">
        <v>7</v>
      </c>
      <c r="C22" s="1"/>
      <c r="D22" s="1"/>
      <c r="E22" s="6"/>
    </row>
    <row r="23" spans="1:5" ht="3.6" customHeight="1" x14ac:dyDescent="0.3">
      <c r="A23" s="1"/>
      <c r="B23" s="1"/>
      <c r="C23" s="1"/>
      <c r="D23" s="1"/>
      <c r="E23" s="1"/>
    </row>
    <row r="24" spans="1:5" x14ac:dyDescent="0.3">
      <c r="A24" s="1"/>
      <c r="B24" s="1" t="s">
        <v>14</v>
      </c>
      <c r="C24" s="1"/>
      <c r="D24" s="1"/>
      <c r="E24" s="6"/>
    </row>
    <row r="25" spans="1:5" ht="3.6" customHeight="1" x14ac:dyDescent="0.3">
      <c r="A25" s="1"/>
      <c r="B25" s="1"/>
      <c r="C25" s="1"/>
      <c r="D25" s="1"/>
      <c r="E25" s="1"/>
    </row>
    <row r="26" spans="1:5" x14ac:dyDescent="0.3">
      <c r="A26" s="1"/>
      <c r="B26" s="1" t="s">
        <v>15</v>
      </c>
      <c r="C26" s="1"/>
      <c r="D26" s="1"/>
      <c r="E26" s="6"/>
    </row>
    <row r="27" spans="1:5" ht="3.6" customHeight="1" x14ac:dyDescent="0.3">
      <c r="A27" s="1"/>
      <c r="B27" s="1"/>
      <c r="C27" s="1"/>
      <c r="D27" s="1"/>
      <c r="E27" s="1"/>
    </row>
    <row r="28" spans="1:5" x14ac:dyDescent="0.3">
      <c r="A28" s="1"/>
      <c r="B28" s="1" t="s">
        <v>16</v>
      </c>
      <c r="C28" s="1"/>
      <c r="D28" s="1"/>
      <c r="E28" s="6"/>
    </row>
    <row r="29" spans="1:5" ht="3.6" customHeight="1" x14ac:dyDescent="0.3">
      <c r="A29" s="1"/>
      <c r="B29" s="1"/>
      <c r="C29" s="1"/>
      <c r="D29" s="1"/>
      <c r="E29" s="1"/>
    </row>
    <row r="30" spans="1:5" x14ac:dyDescent="0.3">
      <c r="A30" s="1"/>
      <c r="B30" s="1"/>
      <c r="C30" s="1"/>
      <c r="D30" s="1"/>
      <c r="E30" s="1"/>
    </row>
    <row r="31" spans="1:5" x14ac:dyDescent="0.3">
      <c r="A31" s="2" t="s">
        <v>17</v>
      </c>
      <c r="B31" s="2" t="s">
        <v>8</v>
      </c>
      <c r="C31" s="2"/>
      <c r="D31" s="2"/>
      <c r="E31" s="3" t="s">
        <v>33</v>
      </c>
    </row>
    <row r="32" spans="1:5" x14ac:dyDescent="0.3">
      <c r="A32" s="1" t="s">
        <v>18</v>
      </c>
      <c r="B32" s="1" t="s">
        <v>9</v>
      </c>
      <c r="C32" s="1"/>
      <c r="D32" s="1"/>
      <c r="E32" s="6"/>
    </row>
    <row r="33" spans="1:5" ht="3.6" customHeight="1" x14ac:dyDescent="0.3">
      <c r="A33" s="1"/>
      <c r="B33" s="1"/>
      <c r="C33" s="1"/>
      <c r="D33" s="1"/>
      <c r="E33" s="1"/>
    </row>
    <row r="34" spans="1:5" x14ac:dyDescent="0.3">
      <c r="A34" s="1"/>
      <c r="B34" s="1" t="s">
        <v>10</v>
      </c>
      <c r="C34" s="1"/>
      <c r="D34" s="1"/>
      <c r="E34" s="6"/>
    </row>
    <row r="35" spans="1:5" ht="3.6" customHeight="1" x14ac:dyDescent="0.3">
      <c r="A35" s="1"/>
      <c r="B35" s="1"/>
      <c r="C35" s="1"/>
      <c r="D35" s="1"/>
      <c r="E35" s="1"/>
    </row>
    <row r="36" spans="1:5" x14ac:dyDescent="0.3">
      <c r="A36" s="1"/>
      <c r="B36" s="1" t="s">
        <v>11</v>
      </c>
      <c r="C36" s="1"/>
      <c r="D36" s="1"/>
      <c r="E36" s="6"/>
    </row>
    <row r="37" spans="1:5" ht="3.6" customHeight="1" x14ac:dyDescent="0.3">
      <c r="A37" s="1"/>
      <c r="B37" s="1"/>
      <c r="C37" s="1"/>
      <c r="D37" s="1"/>
      <c r="E37" s="1"/>
    </row>
    <row r="38" spans="1:5" x14ac:dyDescent="0.3">
      <c r="A38" s="1"/>
      <c r="B38" s="1" t="s">
        <v>12</v>
      </c>
      <c r="C38" s="1"/>
      <c r="D38" s="1"/>
      <c r="E38" s="6"/>
    </row>
    <row r="39" spans="1:5" ht="3.6" customHeight="1" x14ac:dyDescent="0.3">
      <c r="A39" s="1"/>
      <c r="B39" s="1"/>
      <c r="C39" s="1"/>
      <c r="D39" s="1"/>
      <c r="E39" s="1"/>
    </row>
    <row r="40" spans="1:5" x14ac:dyDescent="0.3">
      <c r="A40" s="1"/>
      <c r="B40" s="1"/>
      <c r="C40" s="1"/>
      <c r="D40" s="1"/>
      <c r="E40" s="1"/>
    </row>
    <row r="41" spans="1:5" x14ac:dyDescent="0.3">
      <c r="A41" s="2" t="s">
        <v>20</v>
      </c>
      <c r="B41" s="2" t="s">
        <v>8</v>
      </c>
      <c r="C41" s="2"/>
      <c r="D41" s="2"/>
      <c r="E41" s="3" t="s">
        <v>33</v>
      </c>
    </row>
    <row r="42" spans="1:5" x14ac:dyDescent="0.3">
      <c r="A42" s="1" t="s">
        <v>21</v>
      </c>
      <c r="B42" s="1" t="s">
        <v>9</v>
      </c>
      <c r="C42" s="1"/>
      <c r="D42" s="1"/>
      <c r="E42" s="6"/>
    </row>
    <row r="43" spans="1:5" ht="3.6" customHeight="1" x14ac:dyDescent="0.3">
      <c r="A43" s="1"/>
      <c r="B43" s="1"/>
      <c r="C43" s="1"/>
      <c r="D43" s="1"/>
      <c r="E43" s="1"/>
    </row>
    <row r="44" spans="1:5" x14ac:dyDescent="0.3">
      <c r="A44" s="1"/>
      <c r="B44" s="1" t="s">
        <v>10</v>
      </c>
      <c r="C44" s="1"/>
      <c r="D44" s="1"/>
      <c r="E44" s="6"/>
    </row>
    <row r="45" spans="1:5" ht="3.6" customHeight="1" x14ac:dyDescent="0.3">
      <c r="A45" s="1"/>
      <c r="B45" s="1"/>
      <c r="C45" s="1"/>
      <c r="D45" s="1"/>
      <c r="E45" s="1"/>
    </row>
    <row r="46" spans="1:5" x14ac:dyDescent="0.3">
      <c r="A46" s="1"/>
      <c r="B46" s="1" t="s">
        <v>11</v>
      </c>
      <c r="C46" s="1"/>
      <c r="D46" s="1"/>
      <c r="E46" s="6"/>
    </row>
    <row r="47" spans="1:5" ht="3.6" customHeight="1" x14ac:dyDescent="0.3">
      <c r="A47" s="1"/>
      <c r="B47" s="1"/>
      <c r="C47" s="1"/>
      <c r="D47" s="1"/>
      <c r="E47" s="1"/>
    </row>
    <row r="48" spans="1:5" x14ac:dyDescent="0.3">
      <c r="A48" s="1"/>
      <c r="B48" s="1" t="s">
        <v>22</v>
      </c>
      <c r="C48" s="1"/>
      <c r="D48" s="1"/>
      <c r="E48" s="6"/>
    </row>
    <row r="49" spans="1:5" ht="3.6" customHeight="1" x14ac:dyDescent="0.3">
      <c r="A49" s="1"/>
      <c r="B49" s="1"/>
      <c r="C49" s="1"/>
      <c r="D49" s="1"/>
      <c r="E49" s="1"/>
    </row>
    <row r="50" spans="1:5" x14ac:dyDescent="0.3">
      <c r="A50" s="1"/>
      <c r="B50" s="1"/>
      <c r="C50" s="1"/>
      <c r="D50" s="1"/>
      <c r="E50" s="1"/>
    </row>
    <row r="51" spans="1:5" x14ac:dyDescent="0.3">
      <c r="A51" s="2" t="s">
        <v>23</v>
      </c>
      <c r="B51" s="2" t="s">
        <v>8</v>
      </c>
      <c r="C51" s="2"/>
      <c r="D51" s="2"/>
      <c r="E51" s="3" t="s">
        <v>33</v>
      </c>
    </row>
    <row r="52" spans="1:5" x14ac:dyDescent="0.3">
      <c r="A52" s="1" t="s">
        <v>24</v>
      </c>
      <c r="B52" s="1" t="s">
        <v>9</v>
      </c>
      <c r="C52" s="1"/>
      <c r="D52" s="1"/>
      <c r="E52" s="6"/>
    </row>
    <row r="53" spans="1:5" ht="3.6" customHeight="1" x14ac:dyDescent="0.3">
      <c r="A53" s="1"/>
      <c r="B53" s="1"/>
      <c r="C53" s="1"/>
      <c r="D53" s="1"/>
      <c r="E53" s="1"/>
    </row>
    <row r="54" spans="1:5" x14ac:dyDescent="0.3">
      <c r="A54" s="1"/>
      <c r="B54" s="1" t="s">
        <v>10</v>
      </c>
      <c r="C54" s="1"/>
      <c r="D54" s="1"/>
      <c r="E54" s="6"/>
    </row>
    <row r="55" spans="1:5" ht="3.6" customHeight="1" x14ac:dyDescent="0.3">
      <c r="A55" s="1"/>
      <c r="B55" s="1"/>
      <c r="C55" s="1"/>
      <c r="D55" s="1"/>
      <c r="E55" s="1"/>
    </row>
    <row r="56" spans="1:5" x14ac:dyDescent="0.3">
      <c r="A56" s="1"/>
      <c r="B56" s="1" t="s">
        <v>11</v>
      </c>
      <c r="C56" s="1"/>
      <c r="D56" s="1"/>
      <c r="E56" s="6"/>
    </row>
    <row r="57" spans="1:5" ht="3.6" customHeight="1" x14ac:dyDescent="0.3">
      <c r="A57" s="1"/>
      <c r="B57" s="1"/>
      <c r="C57" s="1"/>
      <c r="D57" s="1"/>
      <c r="E57" s="1"/>
    </row>
    <row r="58" spans="1:5" x14ac:dyDescent="0.3">
      <c r="A58" s="1"/>
      <c r="B58" s="1" t="s">
        <v>12</v>
      </c>
      <c r="C58" s="1"/>
      <c r="D58" s="1"/>
      <c r="E58" s="6"/>
    </row>
    <row r="59" spans="1:5" ht="3.6" customHeight="1" x14ac:dyDescent="0.3">
      <c r="A59" s="1"/>
      <c r="B59" s="1"/>
      <c r="C59" s="1"/>
      <c r="D59" s="1"/>
      <c r="E59" s="1"/>
    </row>
    <row r="60" spans="1:5" x14ac:dyDescent="0.3">
      <c r="A60" s="1"/>
      <c r="B60" s="1"/>
      <c r="C60" s="1"/>
      <c r="D60" s="1"/>
      <c r="E60" s="1"/>
    </row>
    <row r="61" spans="1:5" x14ac:dyDescent="0.3">
      <c r="A61" s="2" t="s">
        <v>25</v>
      </c>
      <c r="B61" s="2" t="s">
        <v>8</v>
      </c>
      <c r="C61" s="2"/>
      <c r="D61" s="2"/>
      <c r="E61" s="3" t="s">
        <v>33</v>
      </c>
    </row>
    <row r="62" spans="1:5" x14ac:dyDescent="0.3">
      <c r="A62" s="1" t="s">
        <v>26</v>
      </c>
      <c r="B62" s="1" t="s">
        <v>27</v>
      </c>
      <c r="C62" s="1"/>
      <c r="D62" s="1"/>
      <c r="E62" s="6"/>
    </row>
    <row r="63" spans="1:5" s="1" customFormat="1" x14ac:dyDescent="0.3"/>
    <row r="64" spans="1:5"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29FEF-EB18-4B2A-BA6D-06E547434C26}">
  <dimension ref="B11:D35"/>
  <sheetViews>
    <sheetView workbookViewId="0">
      <selection activeCell="G42" sqref="G42"/>
    </sheetView>
  </sheetViews>
  <sheetFormatPr defaultRowHeight="14.4" x14ac:dyDescent="0.3"/>
  <cols>
    <col min="1" max="1" width="8.88671875" style="1"/>
    <col min="2" max="2" width="35.6640625" style="1" customWidth="1"/>
    <col min="3" max="3" width="8.88671875" style="1"/>
    <col min="4" max="4" width="19" style="1" customWidth="1"/>
    <col min="5" max="16384" width="8.88671875" style="1"/>
  </cols>
  <sheetData>
    <row r="11" spans="2:4" x14ac:dyDescent="0.3">
      <c r="B11" s="2" t="s">
        <v>34</v>
      </c>
      <c r="C11" s="2"/>
      <c r="D11" s="3" t="s">
        <v>35</v>
      </c>
    </row>
    <row r="13" spans="2:4" x14ac:dyDescent="0.3">
      <c r="B13" s="5"/>
      <c r="D13" s="9"/>
    </row>
    <row r="14" spans="2:4" ht="2.4" customHeight="1" x14ac:dyDescent="0.3">
      <c r="D14" s="10"/>
    </row>
    <row r="15" spans="2:4" x14ac:dyDescent="0.3">
      <c r="B15" s="5"/>
      <c r="D15" s="9"/>
    </row>
    <row r="16" spans="2:4" ht="2.4" customHeight="1" x14ac:dyDescent="0.3">
      <c r="D16" s="10"/>
    </row>
    <row r="17" spans="2:4" x14ac:dyDescent="0.3">
      <c r="B17" s="5"/>
      <c r="D17" s="9"/>
    </row>
    <row r="18" spans="2:4" ht="2.4" customHeight="1" x14ac:dyDescent="0.3">
      <c r="D18" s="10"/>
    </row>
    <row r="19" spans="2:4" x14ac:dyDescent="0.3">
      <c r="B19" s="5"/>
      <c r="D19" s="9"/>
    </row>
    <row r="20" spans="2:4" ht="2.4" customHeight="1" x14ac:dyDescent="0.3">
      <c r="D20" s="10"/>
    </row>
    <row r="21" spans="2:4" x14ac:dyDescent="0.3">
      <c r="B21" s="5"/>
      <c r="D21" s="9"/>
    </row>
    <row r="22" spans="2:4" ht="2.4" customHeight="1" x14ac:dyDescent="0.3">
      <c r="D22" s="10"/>
    </row>
    <row r="23" spans="2:4" x14ac:dyDescent="0.3">
      <c r="B23" s="5"/>
      <c r="D23" s="9"/>
    </row>
    <row r="24" spans="2:4" ht="2.4" customHeight="1" x14ac:dyDescent="0.3">
      <c r="D24" s="10"/>
    </row>
    <row r="25" spans="2:4" x14ac:dyDescent="0.3">
      <c r="B25" s="5"/>
      <c r="D25" s="9"/>
    </row>
    <row r="26" spans="2:4" ht="2.4" customHeight="1" x14ac:dyDescent="0.3">
      <c r="D26" s="10"/>
    </row>
    <row r="27" spans="2:4" x14ac:dyDescent="0.3">
      <c r="B27" s="5"/>
      <c r="D27" s="9"/>
    </row>
    <row r="28" spans="2:4" ht="2.4" customHeight="1" x14ac:dyDescent="0.3">
      <c r="D28" s="10"/>
    </row>
    <row r="29" spans="2:4" x14ac:dyDescent="0.3">
      <c r="B29" s="5"/>
      <c r="D29" s="9"/>
    </row>
    <row r="30" spans="2:4" ht="2.4" customHeight="1" x14ac:dyDescent="0.3">
      <c r="D30" s="10"/>
    </row>
    <row r="31" spans="2:4" x14ac:dyDescent="0.3">
      <c r="B31" s="5"/>
      <c r="D31" s="9"/>
    </row>
    <row r="32" spans="2:4" ht="2.4" customHeight="1" x14ac:dyDescent="0.3">
      <c r="D32" s="10"/>
    </row>
    <row r="33" spans="2:4" x14ac:dyDescent="0.3">
      <c r="B33" s="5"/>
      <c r="D33" s="9"/>
    </row>
    <row r="34" spans="2:4" ht="2.4" customHeight="1" x14ac:dyDescent="0.3">
      <c r="D34" s="10"/>
    </row>
    <row r="35" spans="2:4" x14ac:dyDescent="0.3">
      <c r="B35" s="5"/>
      <c r="D35" s="9"/>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2" ma:contentTypeDescription="Een nieuw document maken." ma:contentTypeScope="" ma:versionID="fd58c78ea33d5bd74a85d26fd68c96eb">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c280652dda85b92c16e1f9376805d503"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E33EA6-B1FA-4D2E-8C05-B44FAAD73F37}">
  <ds:schemaRefs>
    <ds:schemaRef ds:uri="http://schemas.microsoft.com/sharepoint/v3/contenttype/forms"/>
  </ds:schemaRefs>
</ds:datastoreItem>
</file>

<file path=customXml/itemProps2.xml><?xml version="1.0" encoding="utf-8"?>
<ds:datastoreItem xmlns:ds="http://schemas.openxmlformats.org/officeDocument/2006/customXml" ds:itemID="{DA5EFCB5-2A61-4ED4-8B56-03B9ED78D9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Inhoudsopgave</vt:lpstr>
      <vt:lpstr>Werkzaamheden per locatie</vt:lpstr>
      <vt:lpstr>Totaal</vt:lpstr>
      <vt:lpstr>Inzicht tarieven</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 | Facility Care</dc:creator>
  <cp:lastModifiedBy>Etienne Conemans | Facility Care</cp:lastModifiedBy>
  <dcterms:created xsi:type="dcterms:W3CDTF">2015-06-05T18:19:34Z</dcterms:created>
  <dcterms:modified xsi:type="dcterms:W3CDTF">2023-06-27T11:15:07Z</dcterms:modified>
</cp:coreProperties>
</file>