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G:\TRAJECTEN\BUURT\Grijs\Afvalinzamelmiddelen\TEY 202302  PRJ 2300075 Ondergrondse containers\06. Nota van Inlichtingen\"/>
    </mc:Choice>
  </mc:AlternateContent>
  <xr:revisionPtr revIDLastSave="0" documentId="8_{72FF746E-B109-440C-9440-CF4570D34524}" xr6:coauthVersionLast="47" xr6:coauthVersionMax="47" xr10:uidLastSave="{00000000-0000-0000-0000-000000000000}"/>
  <bookViews>
    <workbookView xWindow="1155" yWindow="1065" windowWidth="23925" windowHeight="13650" xr2:uid="{00000000-000D-0000-FFFF-FFFF00000000}"/>
  </bookViews>
  <sheets>
    <sheet name="Perceel 1" sheetId="1" r:id="rId1"/>
  </sheets>
  <definedNames>
    <definedName name="_xlnm.Print_Area" localSheetId="0">'Perceel 1'!$A$12:$E$56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15" i="1"/>
  <c r="D14" i="1"/>
  <c r="D21" i="1" l="1"/>
  <c r="D33" i="1" l="1"/>
  <c r="D34" i="1"/>
  <c r="D19" i="1"/>
  <c r="D20" i="1"/>
  <c r="D22" i="1"/>
  <c r="D23" i="1"/>
  <c r="D24" i="1"/>
  <c r="D35" i="1"/>
  <c r="D16" i="1" l="1"/>
  <c r="D31" i="1" l="1"/>
  <c r="D18" i="1" l="1"/>
  <c r="D17" i="1" l="1"/>
  <c r="D30" i="1" l="1"/>
  <c r="D13" i="1" l="1"/>
  <c r="B25" i="1" s="1"/>
  <c r="D28" i="1"/>
  <c r="D32" i="1"/>
  <c r="B36" i="1" l="1"/>
  <c r="C38" i="1"/>
</calcChain>
</file>

<file path=xl/sharedStrings.xml><?xml version="1.0" encoding="utf-8"?>
<sst xmlns="http://schemas.openxmlformats.org/spreadsheetml/2006/main" count="58" uniqueCount="52">
  <si>
    <t>Leveren en plaatsen van ondergrondse containers</t>
  </si>
  <si>
    <t>Alleen de gele vakken invullen</t>
  </si>
  <si>
    <t xml:space="preserve">Onderdeel A: 
Levering van ondergrondse containers </t>
  </si>
  <si>
    <t>Indicatief* aantal (A)</t>
  </si>
  <si>
    <t>prijs per eenheid (B)</t>
  </si>
  <si>
    <t>Totaal
(A*B)</t>
  </si>
  <si>
    <t xml:space="preserve">Totaal levering ondergrondse containers </t>
  </si>
  <si>
    <t>*tbv prijsstelling.</t>
  </si>
  <si>
    <t>Onderdeel B: 
Plaatsen en gebruiksklaar opleveren van ondergrondse  containers</t>
  </si>
  <si>
    <t>Totaal plaatsen en gebruiksklaar opleveren ondergrondse containers</t>
  </si>
  <si>
    <t xml:space="preserve"> </t>
  </si>
  <si>
    <t>TOTALE INSCHRIJFSOM exclusief fictieve korting</t>
  </si>
  <si>
    <t>Antwoord (keuzemenu)</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</si>
  <si>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</si>
  <si>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Naam Inschrijver:</t>
  </si>
  <si>
    <t>Naam:</t>
  </si>
  <si>
    <t>Functie:</t>
  </si>
  <si>
    <t>Handtekening:</t>
  </si>
  <si>
    <t>Aldus naar waarheid opgemaakt te .…..................... op …........................ 2023</t>
  </si>
  <si>
    <t>Leveren van een complete ondergrondse container voor restafval 
(excl. buitenbak, inclusief veiligheidsvloer, inwerpzuil, voetgangersplatform, uitsparing paslezer en zonnepaneel), 5 m3</t>
  </si>
  <si>
    <t>Leveren van een complete ondergrondse container voor OPK 
(excl. buitenbak, inclusief veiligheidsvloer, inwerpzuil en voetgangersplatform), 5 m3</t>
  </si>
  <si>
    <t>Verkorte maximale levertijd - aantal weken (maximaal 14 weken)</t>
  </si>
  <si>
    <t>14 weken (maximale eis)</t>
  </si>
  <si>
    <t>13 weken</t>
  </si>
  <si>
    <t>12 weken</t>
  </si>
  <si>
    <t>11 weken</t>
  </si>
  <si>
    <t>10 weken</t>
  </si>
  <si>
    <t>Gunningscriterium - Levertijd (fictieve korting)</t>
  </si>
  <si>
    <t>Ondergrondse container voor OPK</t>
  </si>
  <si>
    <t>Opgave dichtstbijzijnde locatie van een door inschrijver geleverde en geplaatste container. Afstand gemeten vanaf raadhuisplein 1, 2251 MA te Voorhout</t>
  </si>
  <si>
    <t>Locatie</t>
  </si>
  <si>
    <t>Leveren van een binnenbak voor een container van 5 m3*</t>
  </si>
  <si>
    <t>Leveren van een veiligheidsvloer voor een container van 5 m3*</t>
  </si>
  <si>
    <t>Leveren van een inwerpzuil ter vervanging van een bestaande inwerpzuil voor restafval*</t>
  </si>
  <si>
    <t>Leveren van een inwerpzuil ter vervanging van een bestaande inwerpzuil voor OPK*</t>
  </si>
  <si>
    <t>Leveren van een inwerpzuil ter vervanging van een bestaande inwerpzuil voor glas*</t>
  </si>
  <si>
    <t>Vervangen of plaatsen van een veiligheidsvloer*</t>
  </si>
  <si>
    <t>Leveren van een voetgangersplatform voor een container van 5 m3*</t>
  </si>
  <si>
    <t>Ondergrondse container voor restafval</t>
  </si>
  <si>
    <t>Ondergrondse container voor glas</t>
  </si>
  <si>
    <t>Kosten (per container) voor opslag en transport van de ondergrondse container naar de locatie voor plaatsing, totaalprijs (transport per 4 containers)</t>
  </si>
  <si>
    <t>Kosten (per container excl. buitenbak) voor standaard plaatsingswerkzaamheden op nieuwe locaties (alle werkzaamheden t/m acceptatie), 5m3 inhoud</t>
  </si>
  <si>
    <t>Kosten per compleet nieuwe buitenbak (betonput) voor plaatsingswerkzaamheden, totaalprijs inclusief transport en afvoer grond.</t>
  </si>
  <si>
    <t>Vervangingswerkzaamheden voor bestaande ondergrondse containers door het plaatsen van een complete nieuwe ondergrondse container
in de bestaande put, inclusief eventuele afvoer van vrijkomende onderdelen.</t>
  </si>
  <si>
    <t>Vervangen van een binnenbak op bestaande ondergrondse containers, inclusief eventuele afvoer van vrijkomende delen en herplaatsen van bruikbare onderdelen*</t>
  </si>
  <si>
    <t>Vervangen van een inwerpzuil op bestaande ondergrondse containers, inclusief eventuele afvoer van vrijkomende delen en herplaatsen van bruikbare onderdelen*</t>
  </si>
  <si>
    <t>Leveren van een buitenbak (betonput) voor een ondergrondse container van 5m3 (exclusief transport)</t>
  </si>
  <si>
    <t>Leveren van een complete ondergrondse container voor sologlas
(excl. buitenbak, inclusief veiligheidsvloer, inwerpzuil en voetgangersplatform), 5 m3</t>
  </si>
  <si>
    <t>Leveren van een complete ondergrondse container voor duoglas
(excl. buitenbak, inclusief veiligheidsvloer, inwerpzuil en voetgangersplatform), 5 m3</t>
  </si>
  <si>
    <t>Leveren van een complete ondergrondse container voor trioglas
(excl. buitenbak, inclusief veiligheidsvloer, inwerpzuil en voetgangersplatform), 5 m3</t>
  </si>
  <si>
    <t xml:space="preserve">Kosten (per container voor restafafval) voor inbouwen WSS IRDC-systeem en zonnepaneel </t>
  </si>
  <si>
    <t>Bijlage 3: Inschrijvingstabel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</si>
</sst>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4"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11"/>
      <color rgb="FFFF0000"/>
      <name val="Calibri"/>
      <family val="2"/>
      <scheme val="minor"/>
    </font>
    <font>
      <b/>
      <sz val="16"/>
      <color indexed="8"/>
      <name val="Verdana"/>
      <family val="2"/>
    </font>
    <font>
      <b/>
      <sz val="10"/>
      <color indexed="8"/>
      <name val="Verdana"/>
      <family val="2"/>
    </font>
    <font>
      <b/>
      <sz val="11"/>
      <color indexed="8"/>
      <name val="Verdana"/>
      <family val="2"/>
    </font>
    <font>
      <b/>
      <sz val="14"/>
      <color indexed="8"/>
      <name val="Verdana"/>
      <family val="2"/>
    </font>
    <font>
      <sz val="8"/>
      <color rgb="FF000000"/>
      <name val="Verdana"/>
      <family val="2"/>
    </font>
    <font>
      <b/>
      <sz val="8"/>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D8E4BC"/>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s>
  <borders count="3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88">
    <xf numFmtId="0" fontId="0" fillId="0" borderId="0" xfId="0"/>
    <xf numFmtId="164" fontId="3" fillId="3" borderId="6" xfId="0" applyNumberFormat="1" applyFont="1" applyFill="1" applyBorder="1" applyAlignment="1" applyProtection="1">
      <alignment horizontal="center" vertical="center"/>
      <protection locked="0"/>
    </xf>
    <xf numFmtId="164" fontId="3" fillId="3" borderId="6" xfId="0" applyNumberFormat="1" applyFont="1" applyFill="1" applyBorder="1" applyAlignment="1" applyProtection="1">
      <alignment horizontal="center"/>
      <protection locked="0"/>
    </xf>
    <xf numFmtId="0" fontId="13" fillId="7" borderId="13" xfId="0" applyFont="1" applyFill="1" applyBorder="1" applyAlignment="1" applyProtection="1">
      <alignment horizontal="center"/>
      <protection locked="0"/>
    </xf>
    <xf numFmtId="0" fontId="1" fillId="0" borderId="0" xfId="0" applyFont="1" applyAlignment="1">
      <alignment horizontal="left"/>
    </xf>
    <xf numFmtId="0" fontId="1" fillId="0" borderId="0" xfId="0" applyFont="1" applyAlignment="1">
      <alignment horizontal="left" wrapText="1"/>
    </xf>
    <xf numFmtId="0" fontId="8" fillId="0" borderId="0" xfId="0" applyFont="1" applyAlignment="1">
      <alignment horizontal="center"/>
    </xf>
    <xf numFmtId="0" fontId="11" fillId="0" borderId="0" xfId="0" applyFont="1" applyAlignment="1">
      <alignment horizontal="left"/>
    </xf>
    <xf numFmtId="0" fontId="9" fillId="0" borderId="0" xfId="0" applyFont="1"/>
    <xf numFmtId="0" fontId="9" fillId="0" borderId="0" xfId="0" applyFont="1" applyAlignment="1">
      <alignment wrapText="1"/>
    </xf>
    <xf numFmtId="164" fontId="6" fillId="0" borderId="0" xfId="0" applyNumberFormat="1" applyFont="1" applyAlignment="1">
      <alignment wrapText="1"/>
    </xf>
    <xf numFmtId="0" fontId="7" fillId="0" borderId="0" xfId="0" applyFont="1"/>
    <xf numFmtId="0" fontId="10" fillId="0" borderId="0" xfId="0" applyFont="1"/>
    <xf numFmtId="0" fontId="10" fillId="0" borderId="0" xfId="0" applyFont="1" applyAlignment="1">
      <alignment wrapText="1"/>
    </xf>
    <xf numFmtId="1" fontId="10" fillId="0" borderId="0" xfId="0" applyNumberFormat="1" applyFont="1" applyAlignment="1">
      <alignment horizontal="center"/>
    </xf>
    <xf numFmtId="0" fontId="2" fillId="2" borderId="2" xfId="0" applyFont="1" applyFill="1" applyBorder="1" applyAlignment="1">
      <alignment vertical="center" wrapText="1"/>
    </xf>
    <xf numFmtId="0" fontId="3" fillId="0" borderId="5" xfId="0" applyFont="1" applyBorder="1"/>
    <xf numFmtId="0" fontId="2" fillId="2" borderId="27"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4" fillId="0" borderId="6" xfId="0" applyFont="1" applyBorder="1" applyAlignment="1">
      <alignment vertical="center" wrapText="1"/>
    </xf>
    <xf numFmtId="0" fontId="3" fillId="0" borderId="18" xfId="0" applyFont="1" applyBorder="1" applyAlignment="1">
      <alignment horizontal="center" vertical="center" wrapText="1"/>
    </xf>
    <xf numFmtId="165" fontId="3" fillId="0" borderId="7" xfId="0" applyNumberFormat="1" applyFont="1" applyBorder="1" applyAlignment="1">
      <alignment vertical="center" wrapText="1"/>
    </xf>
    <xf numFmtId="0" fontId="3" fillId="0" borderId="6" xfId="0" applyFont="1" applyBorder="1" applyAlignment="1">
      <alignment vertical="center" wrapText="1"/>
    </xf>
    <xf numFmtId="0" fontId="12" fillId="0" borderId="6" xfId="0" applyFont="1" applyBorder="1" applyAlignment="1">
      <alignment vertical="center" wrapText="1"/>
    </xf>
    <xf numFmtId="0" fontId="3" fillId="0" borderId="25" xfId="0" applyFont="1" applyBorder="1" applyAlignment="1">
      <alignment horizontal="center" vertical="center" wrapText="1"/>
    </xf>
    <xf numFmtId="0" fontId="4" fillId="9" borderId="6" xfId="0" applyFont="1" applyFill="1" applyBorder="1" applyAlignment="1">
      <alignment vertical="center" wrapText="1"/>
    </xf>
    <xf numFmtId="0" fontId="3" fillId="9" borderId="25" xfId="0" applyFont="1" applyFill="1" applyBorder="1" applyAlignment="1">
      <alignment horizontal="center" vertical="center" wrapText="1"/>
    </xf>
    <xf numFmtId="165" fontId="3" fillId="9" borderId="7" xfId="0" applyNumberFormat="1" applyFont="1" applyFill="1" applyBorder="1" applyAlignment="1">
      <alignment vertical="center" wrapText="1"/>
    </xf>
    <xf numFmtId="0" fontId="3" fillId="9" borderId="6" xfId="0" applyFont="1" applyFill="1" applyBorder="1" applyAlignment="1">
      <alignment vertical="center" wrapText="1"/>
    </xf>
    <xf numFmtId="0" fontId="2" fillId="10" borderId="26" xfId="0" applyFont="1" applyFill="1" applyBorder="1" applyAlignment="1">
      <alignment vertical="center" wrapText="1"/>
    </xf>
    <xf numFmtId="0" fontId="5" fillId="0" borderId="1" xfId="0" applyFont="1" applyBorder="1" applyAlignment="1">
      <alignment wrapText="1"/>
    </xf>
    <xf numFmtId="0" fontId="3" fillId="0" borderId="1" xfId="0" applyFont="1" applyBorder="1" applyAlignment="1">
      <alignment horizontal="center" wrapText="1"/>
    </xf>
    <xf numFmtId="165" fontId="2" fillId="0" borderId="1" xfId="0" applyNumberFormat="1" applyFont="1" applyBorder="1" applyAlignment="1">
      <alignment horizontal="right" wrapText="1"/>
    </xf>
    <xf numFmtId="0" fontId="2" fillId="2" borderId="3" xfId="0" applyFont="1" applyFill="1" applyBorder="1" applyAlignment="1">
      <alignment horizontal="center" wrapText="1"/>
    </xf>
    <xf numFmtId="0" fontId="2" fillId="2" borderId="4" xfId="0" applyFont="1" applyFill="1" applyBorder="1" applyAlignment="1">
      <alignment horizontal="right" wrapText="1"/>
    </xf>
    <xf numFmtId="0" fontId="3" fillId="0" borderId="5" xfId="0" applyFont="1" applyBorder="1" applyAlignment="1">
      <alignment vertical="center" wrapText="1"/>
    </xf>
    <xf numFmtId="0" fontId="4" fillId="0" borderId="6" xfId="0" applyFont="1" applyBorder="1" applyAlignment="1">
      <alignment horizontal="center" vertical="center" wrapText="1"/>
    </xf>
    <xf numFmtId="165" fontId="3" fillId="0" borderId="7" xfId="0" applyNumberFormat="1" applyFont="1" applyBorder="1" applyAlignment="1">
      <alignment wrapText="1"/>
    </xf>
    <xf numFmtId="0" fontId="4" fillId="0" borderId="5" xfId="0" applyFont="1" applyBorder="1" applyAlignment="1">
      <alignment vertical="center" wrapText="1"/>
    </xf>
    <xf numFmtId="0" fontId="4" fillId="0" borderId="12" xfId="0" applyFont="1" applyBorder="1" applyAlignment="1">
      <alignment vertical="center" wrapText="1"/>
    </xf>
    <xf numFmtId="0" fontId="3" fillId="0" borderId="13" xfId="0" applyFont="1" applyBorder="1" applyAlignment="1">
      <alignment horizontal="center" vertical="center" wrapText="1"/>
    </xf>
    <xf numFmtId="0" fontId="3" fillId="0" borderId="12" xfId="0" applyFont="1" applyBorder="1" applyAlignment="1">
      <alignment vertical="center" wrapText="1"/>
    </xf>
    <xf numFmtId="0" fontId="4" fillId="0" borderId="13" xfId="0" applyFont="1" applyBorder="1" applyAlignment="1">
      <alignment horizontal="center" vertical="center" wrapText="1"/>
    </xf>
    <xf numFmtId="0" fontId="4" fillId="9" borderId="12" xfId="0" applyFont="1" applyFill="1" applyBorder="1" applyAlignment="1">
      <alignment vertical="center" wrapText="1"/>
    </xf>
    <xf numFmtId="0" fontId="4" fillId="9" borderId="13" xfId="0" applyFont="1" applyFill="1" applyBorder="1" applyAlignment="1">
      <alignment horizontal="center" vertical="center" wrapText="1"/>
    </xf>
    <xf numFmtId="165" fontId="3" fillId="9" borderId="7" xfId="0" applyNumberFormat="1" applyFont="1" applyFill="1" applyBorder="1" applyAlignment="1">
      <alignment wrapText="1"/>
    </xf>
    <xf numFmtId="0" fontId="2" fillId="2" borderId="8" xfId="0" applyFont="1" applyFill="1" applyBorder="1" applyAlignment="1">
      <alignment vertical="center" wrapText="1"/>
    </xf>
    <xf numFmtId="0" fontId="3" fillId="0" borderId="14" xfId="0" applyFont="1" applyBorder="1" applyAlignment="1">
      <alignment horizontal="center" wrapText="1"/>
    </xf>
    <xf numFmtId="0" fontId="2" fillId="4" borderId="15" xfId="0" applyFont="1" applyFill="1" applyBorder="1"/>
    <xf numFmtId="0" fontId="2" fillId="4" borderId="11" xfId="0" applyFont="1" applyFill="1" applyBorder="1"/>
    <xf numFmtId="0" fontId="2" fillId="0" borderId="0" xfId="0" applyFont="1"/>
    <xf numFmtId="165" fontId="2" fillId="0" borderId="0" xfId="0" applyNumberFormat="1" applyFont="1" applyAlignment="1">
      <alignment horizontal="right"/>
    </xf>
    <xf numFmtId="0" fontId="13" fillId="6" borderId="28" xfId="0" applyFont="1" applyFill="1" applyBorder="1" applyAlignment="1">
      <alignment horizontal="left" vertical="center"/>
    </xf>
    <xf numFmtId="0" fontId="13" fillId="6" borderId="29" xfId="0" applyFont="1" applyFill="1" applyBorder="1" applyAlignment="1">
      <alignment horizontal="center" vertical="center" wrapText="1"/>
    </xf>
    <xf numFmtId="0" fontId="4" fillId="0" borderId="13" xfId="0" applyFont="1" applyBorder="1"/>
    <xf numFmtId="0" fontId="13" fillId="0" borderId="0" xfId="0" applyFont="1"/>
    <xf numFmtId="0" fontId="3" fillId="0" borderId="5" xfId="0" applyFont="1" applyBorder="1" applyAlignment="1">
      <alignment vertical="center"/>
    </xf>
    <xf numFmtId="0" fontId="3" fillId="0" borderId="8" xfId="0" applyFont="1" applyBorder="1" applyAlignment="1">
      <alignment vertical="top"/>
    </xf>
    <xf numFmtId="0" fontId="6" fillId="2" borderId="3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10" fillId="8" borderId="17" xfId="0" applyFont="1" applyFill="1" applyBorder="1" applyAlignment="1" applyProtection="1">
      <alignment horizontal="center"/>
      <protection locked="0"/>
    </xf>
    <xf numFmtId="0" fontId="10" fillId="8" borderId="20" xfId="0" applyFont="1" applyFill="1" applyBorder="1" applyAlignment="1" applyProtection="1">
      <alignment horizontal="center"/>
      <protection locked="0"/>
    </xf>
    <xf numFmtId="0" fontId="10" fillId="8" borderId="24" xfId="0" applyFont="1" applyFill="1" applyBorder="1" applyAlignment="1" applyProtection="1">
      <alignment horizontal="center"/>
      <protection locked="0"/>
    </xf>
    <xf numFmtId="165" fontId="2" fillId="10" borderId="9" xfId="0" applyNumberFormat="1" applyFont="1" applyFill="1" applyBorder="1" applyAlignment="1">
      <alignment horizontal="right" wrapText="1"/>
    </xf>
    <xf numFmtId="165" fontId="2" fillId="10" borderId="19" xfId="0" applyNumberFormat="1" applyFont="1" applyFill="1" applyBorder="1" applyAlignment="1">
      <alignment horizontal="right" wrapText="1"/>
    </xf>
    <xf numFmtId="165" fontId="2" fillId="10" borderId="10" xfId="0" applyNumberFormat="1" applyFont="1" applyFill="1" applyBorder="1" applyAlignment="1">
      <alignment horizontal="right" wrapText="1"/>
    </xf>
    <xf numFmtId="165" fontId="2" fillId="2" borderId="9" xfId="0" applyNumberFormat="1" applyFont="1" applyFill="1" applyBorder="1" applyAlignment="1">
      <alignment horizontal="right" wrapText="1"/>
    </xf>
    <xf numFmtId="165" fontId="2" fillId="2" borderId="19" xfId="0" applyNumberFormat="1" applyFont="1" applyFill="1" applyBorder="1" applyAlignment="1">
      <alignment horizontal="right" wrapText="1"/>
    </xf>
    <xf numFmtId="165" fontId="2" fillId="2" borderId="10" xfId="0" applyNumberFormat="1" applyFont="1" applyFill="1" applyBorder="1" applyAlignment="1">
      <alignment horizontal="right" wrapText="1"/>
    </xf>
    <xf numFmtId="165" fontId="6" fillId="4" borderId="11" xfId="0" applyNumberFormat="1" applyFont="1" applyFill="1" applyBorder="1" applyAlignment="1">
      <alignment horizontal="right"/>
    </xf>
    <xf numFmtId="165" fontId="6" fillId="4" borderId="16" xfId="0" applyNumberFormat="1" applyFont="1" applyFill="1" applyBorder="1" applyAlignment="1">
      <alignment horizontal="right"/>
    </xf>
    <xf numFmtId="0" fontId="3" fillId="3" borderId="9" xfId="0" applyFont="1" applyFill="1" applyBorder="1" applyAlignment="1" applyProtection="1">
      <alignment horizontal="left" vertical="top"/>
      <protection locked="0"/>
    </xf>
    <xf numFmtId="0" fontId="3" fillId="3" borderId="19" xfId="0" applyFont="1" applyFill="1" applyBorder="1" applyAlignment="1" applyProtection="1">
      <alignment horizontal="left" vertical="top"/>
      <protection locked="0"/>
    </xf>
    <xf numFmtId="0" fontId="3" fillId="3" borderId="10" xfId="0" applyFont="1" applyFill="1" applyBorder="1" applyAlignment="1" applyProtection="1">
      <alignment horizontal="left" vertical="top"/>
      <protection locked="0"/>
    </xf>
    <xf numFmtId="0" fontId="5" fillId="5" borderId="17" xfId="0" applyFont="1" applyFill="1" applyBorder="1" applyAlignment="1">
      <alignment horizontal="left" vertical="top" wrapText="1"/>
    </xf>
    <xf numFmtId="0" fontId="5" fillId="5" borderId="20" xfId="0" applyFont="1" applyFill="1" applyBorder="1" applyAlignment="1">
      <alignment horizontal="left" vertical="top" wrapText="1"/>
    </xf>
    <xf numFmtId="0" fontId="5" fillId="5" borderId="18" xfId="0" applyFont="1" applyFill="1" applyBorder="1" applyAlignment="1">
      <alignment horizontal="left" vertical="top" wrapText="1"/>
    </xf>
    <xf numFmtId="0" fontId="3" fillId="3" borderId="21"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0" borderId="17" xfId="0" applyFont="1" applyBorder="1" applyAlignment="1">
      <alignment horizontal="left" vertical="center"/>
    </xf>
    <xf numFmtId="0" fontId="3" fillId="0" borderId="20" xfId="0" applyFont="1" applyBorder="1" applyAlignment="1">
      <alignment horizontal="left" vertical="center"/>
    </xf>
    <xf numFmtId="0" fontId="3" fillId="0" borderId="24" xfId="0" applyFont="1" applyBorder="1" applyAlignment="1">
      <alignment horizontal="left" vertical="center"/>
    </xf>
    <xf numFmtId="0" fontId="3" fillId="3" borderId="17"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6867525</xdr:colOff>
      <xdr:row>0</xdr:row>
      <xdr:rowOff>0</xdr:rowOff>
    </xdr:from>
    <xdr:to>
      <xdr:col>0</xdr:col>
      <xdr:colOff>8139545</xdr:colOff>
      <xdr:row>5</xdr:row>
      <xdr:rowOff>109536</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272020" cy="128717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tabSelected="1" zoomScale="110" zoomScaleNormal="110" workbookViewId="0">
      <selection activeCell="B55" sqref="B55:D55"/>
    </sheetView>
  </sheetViews>
  <sheetFormatPr defaultColWidth="8.7109375" defaultRowHeight="15" x14ac:dyDescent="0.25"/>
  <cols>
    <col min="1" max="1" width="128.140625" customWidth="1"/>
    <col min="2" max="2" width="23.5703125" customWidth="1"/>
    <col min="3" max="4" width="14.85546875" customWidth="1"/>
    <col min="8" max="8" width="8.7109375" customWidth="1"/>
    <col min="16" max="17" width="8.7109375" customWidth="1"/>
  </cols>
  <sheetData>
    <row r="1" spans="1:8" ht="19.5" x14ac:dyDescent="0.25">
      <c r="A1" s="4"/>
      <c r="B1" s="4"/>
      <c r="C1" s="5"/>
      <c r="D1" s="6"/>
    </row>
    <row r="2" spans="1:8" ht="21.6" customHeight="1" x14ac:dyDescent="0.25">
      <c r="A2" s="7" t="s">
        <v>51</v>
      </c>
      <c r="B2" s="4"/>
      <c r="C2" s="5"/>
      <c r="D2" s="6"/>
    </row>
    <row r="3" spans="1:8" ht="21.95" customHeight="1" x14ac:dyDescent="0.25">
      <c r="A3" s="8" t="s">
        <v>0</v>
      </c>
      <c r="B3" s="8"/>
      <c r="C3" s="9"/>
      <c r="D3" s="10"/>
      <c r="F3" s="11"/>
    </row>
    <row r="4" spans="1:8" x14ac:dyDescent="0.25">
      <c r="B4" s="8"/>
      <c r="C4" s="9"/>
      <c r="F4" s="11"/>
    </row>
    <row r="5" spans="1:8" x14ac:dyDescent="0.25">
      <c r="A5" s="8" t="s">
        <v>1</v>
      </c>
      <c r="B5" s="12"/>
      <c r="C5" s="13"/>
      <c r="D5" s="14"/>
    </row>
    <row r="6" spans="1:8" ht="15.75" thickBot="1" x14ac:dyDescent="0.3">
      <c r="A6" s="8"/>
      <c r="B6" s="12"/>
      <c r="C6" s="13"/>
      <c r="D6" s="14"/>
    </row>
    <row r="7" spans="1:8" ht="30" customHeight="1" x14ac:dyDescent="0.25">
      <c r="A7" s="15" t="s">
        <v>29</v>
      </c>
      <c r="B7" s="59" t="s">
        <v>30</v>
      </c>
      <c r="C7" s="60"/>
      <c r="D7" s="61"/>
    </row>
    <row r="8" spans="1:8" x14ac:dyDescent="0.25">
      <c r="A8" s="16" t="s">
        <v>38</v>
      </c>
      <c r="B8" s="62"/>
      <c r="C8" s="63"/>
      <c r="D8" s="64"/>
    </row>
    <row r="9" spans="1:8" x14ac:dyDescent="0.25">
      <c r="A9" s="16" t="s">
        <v>39</v>
      </c>
      <c r="B9" s="62"/>
      <c r="C9" s="63"/>
      <c r="D9" s="64"/>
    </row>
    <row r="10" spans="1:8" x14ac:dyDescent="0.25">
      <c r="A10" s="16" t="s">
        <v>28</v>
      </c>
      <c r="B10" s="62"/>
      <c r="C10" s="63"/>
      <c r="D10" s="64"/>
    </row>
    <row r="11" spans="1:8" ht="15.75" thickBot="1" x14ac:dyDescent="0.3">
      <c r="A11" s="12"/>
      <c r="B11" s="12"/>
      <c r="C11" s="13"/>
      <c r="D11" s="14"/>
      <c r="H11" s="11"/>
    </row>
    <row r="12" spans="1:8" ht="30" customHeight="1" x14ac:dyDescent="0.25">
      <c r="A12" s="17" t="s">
        <v>2</v>
      </c>
      <c r="B12" s="18" t="s">
        <v>3</v>
      </c>
      <c r="C12" s="18" t="s">
        <v>4</v>
      </c>
      <c r="D12" s="19" t="s">
        <v>5</v>
      </c>
    </row>
    <row r="13" spans="1:8" ht="22.5" customHeight="1" x14ac:dyDescent="0.25">
      <c r="A13" s="20" t="s">
        <v>19</v>
      </c>
      <c r="B13" s="21">
        <v>130</v>
      </c>
      <c r="C13" s="1">
        <v>0</v>
      </c>
      <c r="D13" s="22">
        <f t="shared" ref="D13:D15" si="0">B13*C13</f>
        <v>0</v>
      </c>
    </row>
    <row r="14" spans="1:8" ht="22.5" customHeight="1" x14ac:dyDescent="0.25">
      <c r="A14" s="23" t="s">
        <v>47</v>
      </c>
      <c r="B14" s="21">
        <v>10</v>
      </c>
      <c r="C14" s="1">
        <v>0</v>
      </c>
      <c r="D14" s="22">
        <f t="shared" si="0"/>
        <v>0</v>
      </c>
    </row>
    <row r="15" spans="1:8" ht="22.5" customHeight="1" x14ac:dyDescent="0.25">
      <c r="A15" s="23" t="s">
        <v>48</v>
      </c>
      <c r="B15" s="21">
        <v>10</v>
      </c>
      <c r="C15" s="1">
        <v>0</v>
      </c>
      <c r="D15" s="22">
        <f t="shared" si="0"/>
        <v>0</v>
      </c>
    </row>
    <row r="16" spans="1:8" ht="22.5" customHeight="1" x14ac:dyDescent="0.25">
      <c r="A16" s="23" t="s">
        <v>49</v>
      </c>
      <c r="B16" s="21">
        <v>10</v>
      </c>
      <c r="C16" s="1">
        <v>0</v>
      </c>
      <c r="D16" s="22">
        <f t="shared" ref="D16" si="1">B16*C16</f>
        <v>0</v>
      </c>
    </row>
    <row r="17" spans="1:4" ht="22.5" customHeight="1" x14ac:dyDescent="0.25">
      <c r="A17" s="24" t="s">
        <v>20</v>
      </c>
      <c r="B17" s="25">
        <v>25</v>
      </c>
      <c r="C17" s="1">
        <v>0</v>
      </c>
      <c r="D17" s="22">
        <f t="shared" ref="D17" si="2">B17*C17</f>
        <v>0</v>
      </c>
    </row>
    <row r="18" spans="1:4" ht="16.5" customHeight="1" x14ac:dyDescent="0.25">
      <c r="A18" s="20" t="s">
        <v>46</v>
      </c>
      <c r="B18" s="25">
        <v>10</v>
      </c>
      <c r="C18" s="1">
        <v>0</v>
      </c>
      <c r="D18" s="22">
        <f>B18*C18</f>
        <v>0</v>
      </c>
    </row>
    <row r="19" spans="1:4" ht="16.5" customHeight="1" x14ac:dyDescent="0.25">
      <c r="A19" s="26" t="s">
        <v>31</v>
      </c>
      <c r="B19" s="27">
        <v>3</v>
      </c>
      <c r="C19" s="1">
        <v>0</v>
      </c>
      <c r="D19" s="28">
        <f t="shared" ref="D19:D24" si="3">B19*C19</f>
        <v>0</v>
      </c>
    </row>
    <row r="20" spans="1:4" ht="16.5" customHeight="1" x14ac:dyDescent="0.25">
      <c r="A20" s="26" t="s">
        <v>32</v>
      </c>
      <c r="B20" s="27">
        <v>3</v>
      </c>
      <c r="C20" s="1">
        <v>0</v>
      </c>
      <c r="D20" s="28">
        <f t="shared" si="3"/>
        <v>0</v>
      </c>
    </row>
    <row r="21" spans="1:4" ht="16.5" customHeight="1" x14ac:dyDescent="0.25">
      <c r="A21" s="26" t="s">
        <v>37</v>
      </c>
      <c r="B21" s="27">
        <v>3</v>
      </c>
      <c r="C21" s="1">
        <v>0</v>
      </c>
      <c r="D21" s="28">
        <f t="shared" ref="D21" si="4">B21*C21</f>
        <v>0</v>
      </c>
    </row>
    <row r="22" spans="1:4" ht="16.5" customHeight="1" x14ac:dyDescent="0.25">
      <c r="A22" s="29" t="s">
        <v>33</v>
      </c>
      <c r="B22" s="27">
        <v>5</v>
      </c>
      <c r="C22" s="1">
        <v>0</v>
      </c>
      <c r="D22" s="28">
        <f t="shared" si="3"/>
        <v>0</v>
      </c>
    </row>
    <row r="23" spans="1:4" ht="16.5" customHeight="1" x14ac:dyDescent="0.25">
      <c r="A23" s="29" t="s">
        <v>35</v>
      </c>
      <c r="B23" s="27">
        <v>3</v>
      </c>
      <c r="C23" s="1">
        <v>0</v>
      </c>
      <c r="D23" s="28">
        <f t="shared" si="3"/>
        <v>0</v>
      </c>
    </row>
    <row r="24" spans="1:4" ht="16.5" customHeight="1" x14ac:dyDescent="0.25">
      <c r="A24" s="29" t="s">
        <v>34</v>
      </c>
      <c r="B24" s="27">
        <v>3</v>
      </c>
      <c r="C24" s="1">
        <v>0</v>
      </c>
      <c r="D24" s="28">
        <f t="shared" si="3"/>
        <v>0</v>
      </c>
    </row>
    <row r="25" spans="1:4" ht="15" customHeight="1" thickBot="1" x14ac:dyDescent="0.3">
      <c r="A25" s="30" t="s">
        <v>6</v>
      </c>
      <c r="B25" s="65">
        <f>SUM(D13:D24)</f>
        <v>0</v>
      </c>
      <c r="C25" s="66"/>
      <c r="D25" s="67"/>
    </row>
    <row r="26" spans="1:4" ht="15" customHeight="1" thickBot="1" x14ac:dyDescent="0.3">
      <c r="A26" s="31" t="s">
        <v>7</v>
      </c>
      <c r="B26" s="32"/>
      <c r="C26" s="33"/>
      <c r="D26" s="33"/>
    </row>
    <row r="27" spans="1:4" ht="33.75" customHeight="1" x14ac:dyDescent="0.25">
      <c r="A27" s="15" t="s">
        <v>8</v>
      </c>
      <c r="B27" s="18" t="s">
        <v>3</v>
      </c>
      <c r="C27" s="34" t="s">
        <v>4</v>
      </c>
      <c r="D27" s="35" t="s">
        <v>5</v>
      </c>
    </row>
    <row r="28" spans="1:4" ht="16.5" customHeight="1" x14ac:dyDescent="0.25">
      <c r="A28" s="36" t="s">
        <v>50</v>
      </c>
      <c r="B28" s="37">
        <v>130</v>
      </c>
      <c r="C28" s="2">
        <v>0</v>
      </c>
      <c r="D28" s="38">
        <f t="shared" ref="D28:D34" si="5">B28*C28</f>
        <v>0</v>
      </c>
    </row>
    <row r="29" spans="1:4" ht="16.5" customHeight="1" x14ac:dyDescent="0.25">
      <c r="A29" s="36" t="s">
        <v>40</v>
      </c>
      <c r="B29" s="37">
        <v>185</v>
      </c>
      <c r="C29" s="2">
        <v>0</v>
      </c>
      <c r="D29" s="38">
        <f t="shared" ref="D29" si="6">B29*C29</f>
        <v>0</v>
      </c>
    </row>
    <row r="30" spans="1:4" ht="16.5" customHeight="1" x14ac:dyDescent="0.25">
      <c r="A30" s="39" t="s">
        <v>41</v>
      </c>
      <c r="B30" s="37">
        <v>10</v>
      </c>
      <c r="C30" s="2">
        <v>0</v>
      </c>
      <c r="D30" s="38">
        <f t="shared" ref="D30:D31" si="7">B30*C30</f>
        <v>0</v>
      </c>
    </row>
    <row r="31" spans="1:4" ht="16.5" customHeight="1" x14ac:dyDescent="0.25">
      <c r="A31" s="40" t="s">
        <v>42</v>
      </c>
      <c r="B31" s="41">
        <v>10</v>
      </c>
      <c r="C31" s="2">
        <v>0</v>
      </c>
      <c r="D31" s="38">
        <f t="shared" si="7"/>
        <v>0</v>
      </c>
    </row>
    <row r="32" spans="1:4" ht="21" x14ac:dyDescent="0.25">
      <c r="A32" s="42" t="s">
        <v>43</v>
      </c>
      <c r="B32" s="43">
        <v>175</v>
      </c>
      <c r="C32" s="2">
        <v>0</v>
      </c>
      <c r="D32" s="38">
        <f t="shared" si="5"/>
        <v>0</v>
      </c>
    </row>
    <row r="33" spans="1:16" ht="20.25" customHeight="1" x14ac:dyDescent="0.25">
      <c r="A33" s="44" t="s">
        <v>44</v>
      </c>
      <c r="B33" s="45">
        <v>3</v>
      </c>
      <c r="C33" s="2">
        <v>0</v>
      </c>
      <c r="D33" s="46">
        <f t="shared" si="5"/>
        <v>0</v>
      </c>
    </row>
    <row r="34" spans="1:16" ht="20.25" customHeight="1" x14ac:dyDescent="0.25">
      <c r="A34" s="44" t="s">
        <v>45</v>
      </c>
      <c r="B34" s="45">
        <v>3</v>
      </c>
      <c r="C34" s="2">
        <v>0</v>
      </c>
      <c r="D34" s="46">
        <f t="shared" si="5"/>
        <v>0</v>
      </c>
    </row>
    <row r="35" spans="1:16" ht="17.25" customHeight="1" x14ac:dyDescent="0.25">
      <c r="A35" s="44" t="s">
        <v>36</v>
      </c>
      <c r="B35" s="45">
        <v>3</v>
      </c>
      <c r="C35" s="2">
        <v>0</v>
      </c>
      <c r="D35" s="46">
        <f>B35*C35</f>
        <v>0</v>
      </c>
    </row>
    <row r="36" spans="1:16" ht="15" customHeight="1" thickBot="1" x14ac:dyDescent="0.3">
      <c r="A36" s="47" t="s">
        <v>9</v>
      </c>
      <c r="B36" s="68">
        <f>SUM(D28:D35)</f>
        <v>0</v>
      </c>
      <c r="C36" s="69"/>
      <c r="D36" s="70"/>
      <c r="H36" t="s">
        <v>10</v>
      </c>
    </row>
    <row r="37" spans="1:16" ht="15" customHeight="1" thickBot="1" x14ac:dyDescent="0.3">
      <c r="A37" s="31" t="s">
        <v>7</v>
      </c>
      <c r="B37" s="48"/>
      <c r="C37" s="48"/>
      <c r="D37" s="48"/>
    </row>
    <row r="38" spans="1:16" ht="15" customHeight="1" thickBot="1" x14ac:dyDescent="0.3">
      <c r="A38" s="49" t="s">
        <v>11</v>
      </c>
      <c r="B38" s="50"/>
      <c r="C38" s="71">
        <f>B25+B36</f>
        <v>0</v>
      </c>
      <c r="D38" s="72"/>
    </row>
    <row r="39" spans="1:16" ht="15" customHeight="1" thickBot="1" x14ac:dyDescent="0.3">
      <c r="A39" s="51"/>
      <c r="B39" s="51"/>
      <c r="C39" s="52"/>
      <c r="D39" s="52"/>
    </row>
    <row r="40" spans="1:16" ht="16.5" customHeight="1" thickBot="1" x14ac:dyDescent="0.3">
      <c r="A40" s="53" t="s">
        <v>27</v>
      </c>
      <c r="B40" s="54" t="s">
        <v>12</v>
      </c>
      <c r="D40" s="52"/>
      <c r="P40" t="s">
        <v>10</v>
      </c>
    </row>
    <row r="41" spans="1:16" ht="15" customHeight="1" x14ac:dyDescent="0.25">
      <c r="A41" s="55" t="s">
        <v>21</v>
      </c>
      <c r="B41" s="3" t="s">
        <v>22</v>
      </c>
      <c r="D41" s="52"/>
      <c r="P41" t="s">
        <v>22</v>
      </c>
    </row>
    <row r="42" spans="1:16" ht="15" customHeight="1" x14ac:dyDescent="0.25">
      <c r="A42" s="56"/>
      <c r="B42" s="56"/>
      <c r="C42" s="52"/>
      <c r="D42" s="52"/>
      <c r="P42" t="s">
        <v>23</v>
      </c>
    </row>
    <row r="43" spans="1:16" ht="15" customHeight="1" x14ac:dyDescent="0.25">
      <c r="A43" s="51"/>
      <c r="B43" s="51"/>
      <c r="C43" s="52"/>
      <c r="D43" s="52"/>
      <c r="P43" t="s">
        <v>24</v>
      </c>
    </row>
    <row r="44" spans="1:16" ht="15" customHeight="1" x14ac:dyDescent="0.25">
      <c r="A44" s="51"/>
      <c r="B44" s="51"/>
      <c r="C44" s="52"/>
      <c r="D44" s="52"/>
      <c r="P44" t="s">
        <v>25</v>
      </c>
    </row>
    <row r="45" spans="1:16" ht="21.95" customHeight="1" x14ac:dyDescent="0.25">
      <c r="A45" s="76" t="s">
        <v>13</v>
      </c>
      <c r="B45" s="77"/>
      <c r="C45" s="77"/>
      <c r="D45" s="78"/>
      <c r="P45" t="s">
        <v>26</v>
      </c>
    </row>
    <row r="46" spans="1:16" ht="15.75" thickBot="1" x14ac:dyDescent="0.3">
      <c r="A46" s="51"/>
      <c r="B46" s="51"/>
      <c r="C46" s="52"/>
      <c r="D46" s="52"/>
    </row>
    <row r="47" spans="1:16" x14ac:dyDescent="0.25">
      <c r="A47" s="79" t="s">
        <v>18</v>
      </c>
      <c r="B47" s="80"/>
      <c r="C47" s="80"/>
      <c r="D47" s="81"/>
    </row>
    <row r="48" spans="1:16" x14ac:dyDescent="0.25">
      <c r="A48" s="57"/>
      <c r="B48" s="82"/>
      <c r="C48" s="83"/>
      <c r="D48" s="84"/>
    </row>
    <row r="49" spans="1:4" ht="15" customHeight="1" x14ac:dyDescent="0.25">
      <c r="A49" s="57" t="s">
        <v>14</v>
      </c>
      <c r="B49" s="85"/>
      <c r="C49" s="86"/>
      <c r="D49" s="87"/>
    </row>
    <row r="50" spans="1:4" x14ac:dyDescent="0.25">
      <c r="A50" s="57"/>
      <c r="B50" s="82"/>
      <c r="C50" s="83"/>
      <c r="D50" s="84"/>
    </row>
    <row r="51" spans="1:4" x14ac:dyDescent="0.25">
      <c r="A51" s="57" t="s">
        <v>15</v>
      </c>
      <c r="B51" s="85"/>
      <c r="C51" s="86"/>
      <c r="D51" s="87"/>
    </row>
    <row r="52" spans="1:4" x14ac:dyDescent="0.25">
      <c r="A52" s="57"/>
      <c r="B52" s="82"/>
      <c r="C52" s="83"/>
      <c r="D52" s="84"/>
    </row>
    <row r="53" spans="1:4" x14ac:dyDescent="0.25">
      <c r="A53" s="57" t="s">
        <v>16</v>
      </c>
      <c r="B53" s="85"/>
      <c r="C53" s="86"/>
      <c r="D53" s="87"/>
    </row>
    <row r="54" spans="1:4" x14ac:dyDescent="0.25">
      <c r="A54" s="57"/>
      <c r="B54" s="82"/>
      <c r="C54" s="83"/>
      <c r="D54" s="84"/>
    </row>
    <row r="55" spans="1:4" ht="15.75" thickBot="1" x14ac:dyDescent="0.3">
      <c r="A55" s="58" t="s">
        <v>17</v>
      </c>
      <c r="B55" s="73"/>
      <c r="C55" s="74"/>
      <c r="D55" s="75"/>
    </row>
  </sheetData>
  <sheetProtection algorithmName="SHA-512" hashValue="hWhgredRRf2Of/69GJS8mm8oUSzf/Q+pqpxW5XeiMBke3Y87Fpvhas4NOPi5L61NMVENqc0iIQtTxs3za3jJ0A==" saltValue="NGQikBeKR2t/4ENXvGj7FA==" spinCount="100000" sheet="1" selectLockedCells="1"/>
  <protectedRanges>
    <protectedRange sqref="B55 A47 B49 B51 B53 C13:C24 C28:C35" name="Bereik1"/>
  </protectedRanges>
  <mergeCells count="17">
    <mergeCell ref="B36:D36"/>
    <mergeCell ref="C38:D38"/>
    <mergeCell ref="B55:D55"/>
    <mergeCell ref="A45:D45"/>
    <mergeCell ref="A47:D47"/>
    <mergeCell ref="B48:D48"/>
    <mergeCell ref="B49:D49"/>
    <mergeCell ref="B50:D50"/>
    <mergeCell ref="B51:D51"/>
    <mergeCell ref="B52:D52"/>
    <mergeCell ref="B53:D53"/>
    <mergeCell ref="B54:D54"/>
    <mergeCell ref="B7:D7"/>
    <mergeCell ref="B8:D8"/>
    <mergeCell ref="B9:D9"/>
    <mergeCell ref="B10:D10"/>
    <mergeCell ref="B25:D25"/>
  </mergeCells>
  <dataValidations count="1">
    <dataValidation type="list" allowBlank="1" showInputMessage="1" showErrorMessage="1" sqref="B41" xr:uid="{00000000-0002-0000-0000-000000000000}">
      <formula1>$P$41:$P$45</formula1>
    </dataValidation>
  </dataValidations>
  <pageMargins left="0.70866141732283472" right="0.70866141732283472" top="0.74803149606299213" bottom="0.74803149606299213" header="0.31496062992125984" footer="0.31496062992125984"/>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Nooijen;MKI</dc:creator>
  <cp:keywords/>
  <dc:description/>
  <cp:lastModifiedBy>Mark Kiewit</cp:lastModifiedBy>
  <cp:revision/>
  <cp:lastPrinted>2023-01-31T07:52:03Z</cp:lastPrinted>
  <dcterms:created xsi:type="dcterms:W3CDTF">2017-09-13T10:33:40Z</dcterms:created>
  <dcterms:modified xsi:type="dcterms:W3CDTF">2023-04-11T11:47:15Z</dcterms:modified>
  <cp:category/>
  <cp:contentStatus/>
</cp:coreProperties>
</file>