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G:\TRAJECTEN\BUURT\Grijs\Afvalinzamelmiddelen\TEY 202302  PRJ 2300075 Ondergrondse containers\05. Aanbestedingsdoc. en bijlagen\"/>
    </mc:Choice>
  </mc:AlternateContent>
  <xr:revisionPtr revIDLastSave="0" documentId="13_ncr:1_{1129C6F8-3653-46BC-80DF-0E4417B884E4}" xr6:coauthVersionLast="47" xr6:coauthVersionMax="47" xr10:uidLastSave="{00000000-0000-0000-0000-000000000000}"/>
  <bookViews>
    <workbookView xWindow="3975" yWindow="2430" windowWidth="23925" windowHeight="11850" xr2:uid="{00000000-000D-0000-FFFF-FFFF00000000}"/>
  </bookViews>
  <sheets>
    <sheet name="Perceel 1" sheetId="1" r:id="rId1"/>
  </sheets>
  <definedNames>
    <definedName name="_xlnm.Print_Area" localSheetId="0">'Perceel 1'!$A$12:$E$53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9" i="1" l="1"/>
  <c r="D30" i="1" l="1"/>
  <c r="D31" i="1"/>
  <c r="D17" i="1"/>
  <c r="D18" i="1"/>
  <c r="D20" i="1"/>
  <c r="D21" i="1"/>
  <c r="D22" i="1"/>
  <c r="D32" i="1"/>
  <c r="D14" i="1" l="1"/>
  <c r="D28" i="1" l="1"/>
  <c r="D16" i="1" l="1"/>
  <c r="D15" i="1" l="1"/>
  <c r="D27" i="1" l="1"/>
  <c r="D13" i="1" l="1"/>
  <c r="B23" i="1" s="1"/>
  <c r="D26" i="1"/>
  <c r="D29" i="1"/>
  <c r="B33" i="1" l="1"/>
  <c r="C35" i="1" s="1"/>
</calcChain>
</file>

<file path=xl/sharedStrings.xml><?xml version="1.0" encoding="utf-8"?>
<sst xmlns="http://schemas.openxmlformats.org/spreadsheetml/2006/main" count="55" uniqueCount="49">
  <si>
    <t>Bijlage 3: Inschrijvingstabel</t>
  </si>
  <si>
    <t>Leveren en plaatsen van ondergrondse containers</t>
  </si>
  <si>
    <t>Alleen de gele vakken invullen</t>
  </si>
  <si>
    <t xml:space="preserve">Onderdeel A: 
Levering van ondergrondse containers </t>
  </si>
  <si>
    <t>Indicatief* aantal (A)</t>
  </si>
  <si>
    <t>prijs per eenheid (B)</t>
  </si>
  <si>
    <t>Totaal
(A*B)</t>
  </si>
  <si>
    <t xml:space="preserve">Totaal levering ondergrondse containers </t>
  </si>
  <si>
    <t>*tbv prijsstelling.</t>
  </si>
  <si>
    <t>Onderdeel B: 
Plaatsen en gebruiksklaar opleveren van ondergrondse  containers</t>
  </si>
  <si>
    <t>Totaal plaatsen en gebruiksklaar opleveren ondergrondse containers</t>
  </si>
  <si>
    <t xml:space="preserve"> </t>
  </si>
  <si>
    <t>TOTALE INSCHRIJFSOM exclusief fictieve korting</t>
  </si>
  <si>
    <t>Antwoord (keuzemenu)</t>
  </si>
  <si>
    <t xml:space="preserve">Door ondertekening van deze inschrijftabel verklaart de inschrijver zich bereid en in staat de diensten, goederen en werken te leveren conform de eisen gesteld in de aankondiging in het 'Supplement op het Publicatieblad van de Europese Gemeenschappen', de onderhavige aanbestedingsleidraad, de verstrekte Nota’s van Inlichtingen en de eventuele overige aanbestedingsdocumenten.
</t>
  </si>
  <si>
    <t>Naam Inschrijver:</t>
  </si>
  <si>
    <t>Naam:</t>
  </si>
  <si>
    <t>Functie:</t>
  </si>
  <si>
    <t>Handtekening:</t>
  </si>
  <si>
    <t>Aldus naar waarheid opgemaakt te .…..................... op …........................ 2023</t>
  </si>
  <si>
    <t>Leveren van een complete ondergrondse container voor restafval 
(excl. buitenbak, inclusief veiligheidsvloer, inwerpzuil, voetgangersplatform, uitsparing paslezer en zonnepaneel), 5 m3</t>
  </si>
  <si>
    <t>Leveren van een complete ondergrondse container voor OPK 
(excl. buitenbak, inclusief veiligheidsvloer, inwerpzuil en voetgangersplatform), 5 m3</t>
  </si>
  <si>
    <t>Verkorte maximale levertijd - aantal weken (maximaal 14 weken)</t>
  </si>
  <si>
    <t>14 weken (maximale eis)</t>
  </si>
  <si>
    <t>13 weken</t>
  </si>
  <si>
    <t>12 weken</t>
  </si>
  <si>
    <t>11 weken</t>
  </si>
  <si>
    <t>10 weken</t>
  </si>
  <si>
    <t>Gunningscriterium - Levertijd (fictieve korting)</t>
  </si>
  <si>
    <t>Ondergrondse container voor OPK</t>
  </si>
  <si>
    <t>Opgave dichtstbijzijnde locatie van een door inschrijver geleverde en geplaatste container. Afstand gemeten vanaf raadhuisplein 1, 2251 MA te Voorhout</t>
  </si>
  <si>
    <t>Locatie</t>
  </si>
  <si>
    <t>Leveren van een binnenbak voor een container van 5 m3*</t>
  </si>
  <si>
    <t>Leveren van een veiligheidsvloer voor een container van 5 m3*</t>
  </si>
  <si>
    <t>Leveren van een inwerpzuil ter vervanging van een bestaande inwerpzuil voor restafval*</t>
  </si>
  <si>
    <t>Leveren van een inwerpzuil ter vervanging van een bestaande inwerpzuil voor OPK*</t>
  </si>
  <si>
    <t>Leveren van een inwerpzuil ter vervanging van een bestaande inwerpzuil voor glas*</t>
  </si>
  <si>
    <t>Vervangen of plaatsen van een veiligheidsvloer*</t>
  </si>
  <si>
    <t>Leveren van een voetgangersplatform voor een container van 5 m3*</t>
  </si>
  <si>
    <t>Ondergrondse container voor restafval</t>
  </si>
  <si>
    <t>Ondergrondse container voor glas</t>
  </si>
  <si>
    <t>Kosten (per container) voor opslag en transport van de ondergrondse container naar de locatie voor plaatsing, totaalprijs (transport per 4 containers)</t>
  </si>
  <si>
    <t>Kosten (per container excl. buitenbak) voor standaard plaatsingswerkzaamheden op nieuwe locaties (alle werkzaamheden t/m acceptatie), 5m3 inhoud</t>
  </si>
  <si>
    <t>Kosten per compleet nieuwe buitenbak (betonput) voor plaatsingswerkzaamheden, totaalprijs inclusief transport en afvoer grond.</t>
  </si>
  <si>
    <t>Vervangingswerkzaamheden voor bestaande ondergrondse containers door het plaatsen van een complete nieuwe ondergrondse container
in de bestaande put, inclusief eventuele afvoer van vrijkomende onderdelen.</t>
  </si>
  <si>
    <t>Vervangen van een binnenbak op bestaande ondergrondse containers, inclusief eventuele afvoer van vrijkomende delen en herplaatsen van bruikbare onderdelen*</t>
  </si>
  <si>
    <t>Vervangen van een inwerpzuil op bestaande ondergrondse containers, inclusief eventuele afvoer van vrijkomende delen en herplaatsen van bruikbare onderdelen*</t>
  </si>
  <si>
    <t>Leveren van een complete ondergrondse container voor Glas 
(excl. buitenbak, inclusief veiligheidsvloer, inwerpzuil en voetgangersplatform), 5 m3</t>
  </si>
  <si>
    <t>Leveren van een buitenbak (betonput) voor een ondergrondse container van 5m3 (exclusief transport)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</si>
</sst>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quot;€&quot;\ #,##0.00_-"/>
  </numFmts>
  <fonts count="14" x14ac:knownFonts="1">
    <font>
      <sz val="11"/>
      <color theme="1"/>
      <name val="Calibri"/>
      <family val="2"/>
      <scheme val="minor"/>
    </font>
    <font>
      <b/>
      <sz val="12"/>
      <color indexed="8"/>
      <name val="Verdana"/>
      <family val="2"/>
    </font>
    <font>
      <b/>
      <sz val="8"/>
      <color indexed="8"/>
      <name val="Verdana"/>
      <family val="2"/>
    </font>
    <font>
      <sz val="8"/>
      <color indexed="8"/>
      <name val="Verdana"/>
      <family val="2"/>
    </font>
    <font>
      <sz val="8"/>
      <name val="Verdana"/>
      <family val="2"/>
    </font>
    <font>
      <i/>
      <sz val="8"/>
      <color indexed="8"/>
      <name val="Verdana"/>
      <family val="2"/>
    </font>
    <font>
      <b/>
      <sz val="9"/>
      <color indexed="8"/>
      <name val="Verdana"/>
      <family val="2"/>
    </font>
    <font>
      <sz val="11"/>
      <color rgb="FFFF0000"/>
      <name val="Calibri"/>
      <family val="2"/>
      <scheme val="minor"/>
    </font>
    <font>
      <b/>
      <sz val="16"/>
      <color indexed="8"/>
      <name val="Verdana"/>
      <family val="2"/>
    </font>
    <font>
      <b/>
      <sz val="10"/>
      <color indexed="8"/>
      <name val="Verdana"/>
      <family val="2"/>
    </font>
    <font>
      <b/>
      <sz val="11"/>
      <color indexed="8"/>
      <name val="Verdana"/>
      <family val="2"/>
    </font>
    <font>
      <b/>
      <sz val="14"/>
      <color indexed="8"/>
      <name val="Verdana"/>
      <family val="2"/>
    </font>
    <font>
      <sz val="8"/>
      <color rgb="FF000000"/>
      <name val="Verdana"/>
      <family val="2"/>
    </font>
    <font>
      <b/>
      <sz val="8"/>
      <name val="Verdana"/>
      <family val="2"/>
    </font>
  </fonts>
  <fills count="11">
    <fill>
      <patternFill patternType="none"/>
    </fill>
    <fill>
      <patternFill patternType="gray125"/>
    </fill>
    <fill>
      <patternFill patternType="solid">
        <fgColor theme="0" tint="-4.9989318521683403E-2"/>
        <bgColor indexed="64"/>
      </patternFill>
    </fill>
    <fill>
      <patternFill patternType="solid">
        <fgColor indexed="13"/>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D8E4BC"/>
        <bgColor rgb="FF000000"/>
      </patternFill>
    </fill>
    <fill>
      <patternFill patternType="solid">
        <fgColor rgb="FFFFFF00"/>
        <bgColor rgb="FF000000"/>
      </patternFill>
    </fill>
    <fill>
      <patternFill patternType="solid">
        <fgColor rgb="FFFFFF00"/>
        <bgColor indexed="64"/>
      </patternFill>
    </fill>
    <fill>
      <patternFill patternType="solid">
        <fgColor theme="0"/>
        <bgColor indexed="64"/>
      </patternFill>
    </fill>
    <fill>
      <patternFill patternType="solid">
        <fgColor theme="6" tint="0.39997558519241921"/>
        <bgColor indexed="64"/>
      </patternFill>
    </fill>
  </fills>
  <borders count="31">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s>
  <cellStyleXfs count="1">
    <xf numFmtId="0" fontId="0" fillId="0" borderId="0"/>
  </cellStyleXfs>
  <cellXfs count="88">
    <xf numFmtId="0" fontId="0" fillId="0" borderId="0" xfId="0"/>
    <xf numFmtId="0" fontId="2" fillId="2" borderId="2" xfId="0" applyFont="1" applyFill="1" applyBorder="1" applyAlignment="1">
      <alignment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right" vertical="center" wrapText="1"/>
    </xf>
    <xf numFmtId="164" fontId="3" fillId="3" borderId="6" xfId="0" applyNumberFormat="1" applyFont="1" applyFill="1" applyBorder="1" applyAlignment="1" applyProtection="1">
      <alignment horizontal="center" vertical="center"/>
      <protection locked="0"/>
    </xf>
    <xf numFmtId="165" fontId="3" fillId="0" borderId="7" xfId="0" applyNumberFormat="1" applyFont="1" applyBorder="1" applyAlignment="1">
      <alignment vertical="center" wrapText="1"/>
    </xf>
    <xf numFmtId="0" fontId="3" fillId="0" borderId="14" xfId="0" applyFont="1" applyBorder="1" applyAlignment="1">
      <alignment horizontal="center" wrapText="1"/>
    </xf>
    <xf numFmtId="0" fontId="2" fillId="4" borderId="15" xfId="0" applyFont="1" applyFill="1" applyBorder="1"/>
    <xf numFmtId="0" fontId="2" fillId="4" borderId="11" xfId="0" applyFont="1" applyFill="1" applyBorder="1"/>
    <xf numFmtId="0" fontId="2" fillId="0" borderId="0" xfId="0" applyFont="1"/>
    <xf numFmtId="165" fontId="2" fillId="0" borderId="0" xfId="0" applyNumberFormat="1" applyFont="1" applyAlignment="1">
      <alignment horizontal="right"/>
    </xf>
    <xf numFmtId="0" fontId="3" fillId="0" borderId="5" xfId="0" applyFont="1" applyBorder="1" applyAlignment="1">
      <alignment vertical="center"/>
    </xf>
    <xf numFmtId="0" fontId="3" fillId="0" borderId="8" xfId="0" applyFont="1" applyBorder="1" applyAlignment="1">
      <alignment vertical="top"/>
    </xf>
    <xf numFmtId="0" fontId="3" fillId="0" borderId="1" xfId="0" applyFont="1" applyBorder="1" applyAlignment="1">
      <alignment horizontal="center" wrapText="1"/>
    </xf>
    <xf numFmtId="165" fontId="2" fillId="0" borderId="1" xfId="0" applyNumberFormat="1" applyFont="1" applyBorder="1" applyAlignment="1">
      <alignment horizontal="right" wrapText="1"/>
    </xf>
    <xf numFmtId="0" fontId="5" fillId="0" borderId="1" xfId="0" applyFont="1" applyBorder="1" applyAlignment="1">
      <alignment wrapText="1"/>
    </xf>
    <xf numFmtId="0" fontId="2" fillId="2" borderId="27" xfId="0" applyFont="1" applyFill="1" applyBorder="1" applyAlignment="1">
      <alignment vertical="center" wrapText="1"/>
    </xf>
    <xf numFmtId="0" fontId="7" fillId="0" borderId="0" xfId="0" applyFont="1"/>
    <xf numFmtId="0" fontId="1" fillId="0" borderId="0" xfId="0" applyFont="1" applyAlignment="1">
      <alignment horizontal="left"/>
    </xf>
    <xf numFmtId="0" fontId="1" fillId="0" borderId="0" xfId="0" applyFont="1" applyAlignment="1">
      <alignment horizontal="left" wrapText="1"/>
    </xf>
    <xf numFmtId="0" fontId="8" fillId="0" borderId="0" xfId="0" applyFont="1" applyAlignment="1">
      <alignment horizontal="center"/>
    </xf>
    <xf numFmtId="0" fontId="9" fillId="0" borderId="0" xfId="0" applyFont="1"/>
    <xf numFmtId="0" fontId="9" fillId="0" borderId="0" xfId="0" applyFont="1" applyAlignment="1">
      <alignment wrapText="1"/>
    </xf>
    <xf numFmtId="164" fontId="6" fillId="0" borderId="0" xfId="0" applyNumberFormat="1" applyFont="1" applyAlignment="1">
      <alignment wrapText="1"/>
    </xf>
    <xf numFmtId="0" fontId="10" fillId="0" borderId="0" xfId="0" applyFont="1"/>
    <xf numFmtId="0" fontId="10" fillId="0" borderId="0" xfId="0" applyFont="1" applyAlignment="1">
      <alignment wrapText="1"/>
    </xf>
    <xf numFmtId="1" fontId="10" fillId="0" borderId="0" xfId="0" applyNumberFormat="1" applyFont="1" applyAlignment="1">
      <alignment horizontal="center"/>
    </xf>
    <xf numFmtId="0" fontId="11" fillId="0" borderId="0" xfId="0" applyFont="1" applyAlignment="1">
      <alignment horizontal="left"/>
    </xf>
    <xf numFmtId="0" fontId="2" fillId="2" borderId="3" xfId="0" applyFont="1" applyFill="1" applyBorder="1" applyAlignment="1">
      <alignment horizontal="center" wrapText="1"/>
    </xf>
    <xf numFmtId="0" fontId="2" fillId="2" borderId="4" xfId="0" applyFont="1" applyFill="1" applyBorder="1" applyAlignment="1">
      <alignment horizontal="right" wrapText="1"/>
    </xf>
    <xf numFmtId="164" fontId="3" fillId="3" borderId="6" xfId="0" applyNumberFormat="1" applyFont="1" applyFill="1" applyBorder="1" applyAlignment="1" applyProtection="1">
      <alignment horizontal="center"/>
      <protection locked="0"/>
    </xf>
    <xf numFmtId="165" fontId="3" fillId="0" borderId="7" xfId="0" applyNumberFormat="1" applyFont="1" applyBorder="1" applyAlignment="1">
      <alignment wrapText="1"/>
    </xf>
    <xf numFmtId="0" fontId="13" fillId="6" borderId="28" xfId="0" applyFont="1" applyFill="1" applyBorder="1" applyAlignment="1">
      <alignment horizontal="left" vertical="center"/>
    </xf>
    <xf numFmtId="0" fontId="13" fillId="6" borderId="29" xfId="0" applyFont="1" applyFill="1" applyBorder="1" applyAlignment="1">
      <alignment horizontal="center" vertical="center" wrapText="1"/>
    </xf>
    <xf numFmtId="0" fontId="4" fillId="0" borderId="13" xfId="0" applyFont="1" applyBorder="1"/>
    <xf numFmtId="0" fontId="13" fillId="7" borderId="13" xfId="0" applyFont="1" applyFill="1" applyBorder="1" applyAlignment="1" applyProtection="1">
      <alignment horizontal="center"/>
      <protection locked="0"/>
    </xf>
    <xf numFmtId="0" fontId="13" fillId="0" borderId="0" xfId="0" applyFont="1"/>
    <xf numFmtId="0" fontId="3" fillId="0" borderId="5" xfId="0" applyFont="1" applyBorder="1"/>
    <xf numFmtId="0" fontId="2" fillId="2" borderId="8" xfId="0" applyFont="1" applyFill="1" applyBorder="1" applyAlignment="1">
      <alignment vertical="center" wrapText="1"/>
    </xf>
    <xf numFmtId="0" fontId="3" fillId="0" borderId="5" xfId="0" applyFont="1" applyBorder="1" applyAlignment="1">
      <alignment vertical="center" wrapText="1"/>
    </xf>
    <xf numFmtId="0" fontId="4" fillId="0" borderId="5" xfId="0" applyFont="1" applyBorder="1" applyAlignment="1">
      <alignment vertical="center" wrapText="1"/>
    </xf>
    <xf numFmtId="0" fontId="4" fillId="0" borderId="12" xfId="0" applyFont="1" applyBorder="1" applyAlignment="1">
      <alignment vertical="center" wrapText="1"/>
    </xf>
    <xf numFmtId="0" fontId="3" fillId="0" borderId="12" xfId="0" applyFont="1" applyBorder="1" applyAlignment="1">
      <alignment vertical="center" wrapText="1"/>
    </xf>
    <xf numFmtId="0" fontId="4" fillId="0" borderId="6" xfId="0" applyFont="1" applyBorder="1" applyAlignment="1">
      <alignment horizontal="center" vertical="center" wrapText="1"/>
    </xf>
    <xf numFmtId="0" fontId="3" fillId="0" borderId="13" xfId="0" applyFont="1" applyBorder="1" applyAlignment="1">
      <alignment horizontal="center" vertical="center" wrapText="1"/>
    </xf>
    <xf numFmtId="0" fontId="4" fillId="0" borderId="13" xfId="0" applyFont="1" applyBorder="1" applyAlignment="1">
      <alignment horizontal="center" vertical="center" wrapText="1"/>
    </xf>
    <xf numFmtId="0" fontId="3" fillId="0" borderId="6" xfId="0" applyFont="1" applyBorder="1" applyAlignment="1">
      <alignment vertical="center" wrapText="1"/>
    </xf>
    <xf numFmtId="0" fontId="12" fillId="0" borderId="6" xfId="0" applyFont="1" applyBorder="1" applyAlignment="1">
      <alignment vertical="center" wrapText="1"/>
    </xf>
    <xf numFmtId="0" fontId="4" fillId="0" borderId="6" xfId="0" applyFont="1" applyBorder="1" applyAlignment="1">
      <alignment vertical="center" wrapText="1"/>
    </xf>
    <xf numFmtId="0" fontId="3" fillId="0" borderId="18" xfId="0" applyFont="1" applyBorder="1" applyAlignment="1">
      <alignment horizontal="center" vertical="center" wrapText="1"/>
    </xf>
    <xf numFmtId="0" fontId="3" fillId="0" borderId="25" xfId="0" applyFont="1" applyBorder="1" applyAlignment="1">
      <alignment horizontal="center" vertical="center" wrapText="1"/>
    </xf>
    <xf numFmtId="0" fontId="6" fillId="2" borderId="30" xfId="0" applyFont="1" applyFill="1" applyBorder="1" applyAlignment="1">
      <alignment horizontal="center" vertical="center"/>
    </xf>
    <xf numFmtId="0" fontId="6" fillId="2" borderId="22" xfId="0" applyFont="1" applyFill="1" applyBorder="1" applyAlignment="1">
      <alignment horizontal="center" vertical="center"/>
    </xf>
    <xf numFmtId="0" fontId="6" fillId="2" borderId="23" xfId="0" applyFont="1" applyFill="1" applyBorder="1" applyAlignment="1">
      <alignment horizontal="center" vertical="center"/>
    </xf>
    <xf numFmtId="0" fontId="10" fillId="8" borderId="17" xfId="0" applyFont="1" applyFill="1" applyBorder="1" applyAlignment="1">
      <alignment horizontal="center"/>
    </xf>
    <xf numFmtId="0" fontId="10" fillId="8" borderId="20" xfId="0" applyFont="1" applyFill="1" applyBorder="1" applyAlignment="1">
      <alignment horizontal="center"/>
    </xf>
    <xf numFmtId="0" fontId="10" fillId="8" borderId="24" xfId="0" applyFont="1" applyFill="1" applyBorder="1" applyAlignment="1">
      <alignment horizontal="center"/>
    </xf>
    <xf numFmtId="165" fontId="2" fillId="2" borderId="9" xfId="0" applyNumberFormat="1" applyFont="1" applyFill="1" applyBorder="1" applyAlignment="1">
      <alignment horizontal="right" wrapText="1"/>
    </xf>
    <xf numFmtId="165" fontId="2" fillId="2" borderId="19" xfId="0" applyNumberFormat="1" applyFont="1" applyFill="1" applyBorder="1" applyAlignment="1">
      <alignment horizontal="right" wrapText="1"/>
    </xf>
    <xf numFmtId="165" fontId="2" fillId="2" borderId="10" xfId="0" applyNumberFormat="1" applyFont="1" applyFill="1" applyBorder="1" applyAlignment="1">
      <alignment horizontal="right" wrapText="1"/>
    </xf>
    <xf numFmtId="165" fontId="6" fillId="4" borderId="11" xfId="0" applyNumberFormat="1" applyFont="1" applyFill="1" applyBorder="1" applyAlignment="1">
      <alignment horizontal="right"/>
    </xf>
    <xf numFmtId="165" fontId="6" fillId="4" borderId="16" xfId="0" applyNumberFormat="1" applyFont="1" applyFill="1" applyBorder="1" applyAlignment="1">
      <alignment horizontal="right"/>
    </xf>
    <xf numFmtId="0" fontId="3" fillId="3" borderId="9" xfId="0" applyFont="1" applyFill="1" applyBorder="1" applyAlignment="1" applyProtection="1">
      <alignment horizontal="left" vertical="top"/>
      <protection locked="0"/>
    </xf>
    <xf numFmtId="0" fontId="3" fillId="3" borderId="19" xfId="0" applyFont="1" applyFill="1" applyBorder="1" applyAlignment="1" applyProtection="1">
      <alignment horizontal="left" vertical="top"/>
      <protection locked="0"/>
    </xf>
    <xf numFmtId="0" fontId="3" fillId="3" borderId="10" xfId="0" applyFont="1" applyFill="1" applyBorder="1" applyAlignment="1" applyProtection="1">
      <alignment horizontal="left" vertical="top"/>
      <protection locked="0"/>
    </xf>
    <xf numFmtId="0" fontId="5" fillId="5" borderId="17" xfId="0" applyFont="1" applyFill="1" applyBorder="1" applyAlignment="1">
      <alignment horizontal="left" vertical="top" wrapText="1"/>
    </xf>
    <xf numFmtId="0" fontId="5" fillId="5" borderId="20" xfId="0" applyFont="1" applyFill="1" applyBorder="1" applyAlignment="1">
      <alignment horizontal="left" vertical="top" wrapText="1"/>
    </xf>
    <xf numFmtId="0" fontId="5" fillId="5" borderId="18" xfId="0" applyFont="1" applyFill="1" applyBorder="1" applyAlignment="1">
      <alignment horizontal="left" vertical="top" wrapText="1"/>
    </xf>
    <xf numFmtId="0" fontId="3" fillId="3" borderId="21" xfId="0" applyFont="1" applyFill="1" applyBorder="1" applyAlignment="1" applyProtection="1">
      <alignment horizontal="left" vertical="center"/>
      <protection locked="0"/>
    </xf>
    <xf numFmtId="0" fontId="3" fillId="3" borderId="22" xfId="0" applyFont="1" applyFill="1" applyBorder="1" applyAlignment="1" applyProtection="1">
      <alignment horizontal="left" vertical="center"/>
      <protection locked="0"/>
    </xf>
    <xf numFmtId="0" fontId="3" fillId="3" borderId="23" xfId="0" applyFont="1" applyFill="1" applyBorder="1" applyAlignment="1" applyProtection="1">
      <alignment horizontal="left" vertical="center"/>
      <protection locked="0"/>
    </xf>
    <xf numFmtId="0" fontId="3" fillId="0" borderId="17" xfId="0" applyFont="1" applyBorder="1" applyAlignment="1">
      <alignment horizontal="left" vertical="center"/>
    </xf>
    <xf numFmtId="0" fontId="3" fillId="0" borderId="20" xfId="0" applyFont="1" applyBorder="1" applyAlignment="1">
      <alignment horizontal="left" vertical="center"/>
    </xf>
    <xf numFmtId="0" fontId="3" fillId="0" borderId="24" xfId="0" applyFont="1" applyBorder="1" applyAlignment="1">
      <alignment horizontal="left" vertical="center"/>
    </xf>
    <xf numFmtId="0" fontId="3" fillId="3" borderId="17" xfId="0" applyFont="1" applyFill="1" applyBorder="1" applyAlignment="1" applyProtection="1">
      <alignment horizontal="left" vertical="center"/>
      <protection locked="0"/>
    </xf>
    <xf numFmtId="0" fontId="3" fillId="3" borderId="20" xfId="0" applyFont="1" applyFill="1" applyBorder="1" applyAlignment="1" applyProtection="1">
      <alignment horizontal="left" vertical="center"/>
      <protection locked="0"/>
    </xf>
    <xf numFmtId="0" fontId="3" fillId="3" borderId="24" xfId="0" applyFont="1" applyFill="1" applyBorder="1" applyAlignment="1" applyProtection="1">
      <alignment horizontal="left" vertical="center"/>
      <protection locked="0"/>
    </xf>
    <xf numFmtId="0" fontId="4" fillId="9" borderId="6" xfId="0" applyFont="1" applyFill="1" applyBorder="1" applyAlignment="1">
      <alignment vertical="center" wrapText="1"/>
    </xf>
    <xf numFmtId="0" fontId="3" fillId="9" borderId="25" xfId="0" applyFont="1" applyFill="1" applyBorder="1" applyAlignment="1">
      <alignment horizontal="center" vertical="center" wrapText="1"/>
    </xf>
    <xf numFmtId="0" fontId="3" fillId="9" borderId="6" xfId="0" applyFont="1" applyFill="1" applyBorder="1" applyAlignment="1">
      <alignment vertical="center" wrapText="1"/>
    </xf>
    <xf numFmtId="165" fontId="3" fillId="9" borderId="7" xfId="0" applyNumberFormat="1" applyFont="1" applyFill="1" applyBorder="1" applyAlignment="1">
      <alignment vertical="center" wrapText="1"/>
    </xf>
    <xf numFmtId="0" fontId="4" fillId="9" borderId="12" xfId="0" applyFont="1" applyFill="1" applyBorder="1" applyAlignment="1">
      <alignment vertical="center" wrapText="1"/>
    </xf>
    <xf numFmtId="0" fontId="4" fillId="9" borderId="13" xfId="0" applyFont="1" applyFill="1" applyBorder="1" applyAlignment="1">
      <alignment horizontal="center" vertical="center" wrapText="1"/>
    </xf>
    <xf numFmtId="165" fontId="3" fillId="9" borderId="7" xfId="0" applyNumberFormat="1" applyFont="1" applyFill="1" applyBorder="1" applyAlignment="1">
      <alignment wrapText="1"/>
    </xf>
    <xf numFmtId="0" fontId="2" fillId="10" borderId="26" xfId="0" applyFont="1" applyFill="1" applyBorder="1" applyAlignment="1">
      <alignment vertical="center" wrapText="1"/>
    </xf>
    <xf numFmtId="165" fontId="2" fillId="10" borderId="9" xfId="0" applyNumberFormat="1" applyFont="1" applyFill="1" applyBorder="1" applyAlignment="1">
      <alignment horizontal="right" wrapText="1"/>
    </xf>
    <xf numFmtId="165" fontId="2" fillId="10" borderId="19" xfId="0" applyNumberFormat="1" applyFont="1" applyFill="1" applyBorder="1" applyAlignment="1">
      <alignment horizontal="right" wrapText="1"/>
    </xf>
    <xf numFmtId="165" fontId="2" fillId="10" borderId="10" xfId="0" applyNumberFormat="1" applyFont="1" applyFill="1" applyBorder="1" applyAlignment="1">
      <alignment horizontal="righ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6867525</xdr:colOff>
      <xdr:row>0</xdr:row>
      <xdr:rowOff>0</xdr:rowOff>
    </xdr:from>
    <xdr:to>
      <xdr:col>0</xdr:col>
      <xdr:colOff>8139545</xdr:colOff>
      <xdr:row>5</xdr:row>
      <xdr:rowOff>109536</xdr:rowOff>
    </xdr:to>
    <xdr:pic>
      <xdr:nvPicPr>
        <xdr:cNvPr id="5" name="Afbeelding 4">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67525" y="0"/>
          <a:ext cx="1272020" cy="1287172"/>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52"/>
  <sheetViews>
    <sheetView tabSelected="1" topLeftCell="A40" zoomScale="110" zoomScaleNormal="110" workbookViewId="0">
      <selection activeCell="B23" sqref="B23:D23"/>
    </sheetView>
  </sheetViews>
  <sheetFormatPr defaultRowHeight="15" x14ac:dyDescent="0.25"/>
  <cols>
    <col min="1" max="1" width="128.140625" customWidth="1"/>
    <col min="2" max="2" width="23.5703125" customWidth="1"/>
    <col min="3" max="4" width="14.85546875" customWidth="1"/>
    <col min="8" max="8" width="8.7109375" customWidth="1"/>
    <col min="16" max="17" width="8.7109375" customWidth="1"/>
  </cols>
  <sheetData>
    <row r="1" spans="1:8" ht="19.5" x14ac:dyDescent="0.25">
      <c r="A1" s="18"/>
      <c r="B1" s="18"/>
      <c r="C1" s="19"/>
      <c r="D1" s="20"/>
    </row>
    <row r="2" spans="1:8" ht="21.6" customHeight="1" x14ac:dyDescent="0.25">
      <c r="A2" s="27" t="s">
        <v>0</v>
      </c>
      <c r="B2" s="18"/>
      <c r="C2" s="19"/>
      <c r="D2" s="20"/>
    </row>
    <row r="3" spans="1:8" ht="21.95" customHeight="1" x14ac:dyDescent="0.25">
      <c r="A3" s="21" t="s">
        <v>1</v>
      </c>
      <c r="B3" s="21"/>
      <c r="C3" s="22"/>
      <c r="D3" s="23"/>
      <c r="F3" s="17"/>
    </row>
    <row r="4" spans="1:8" x14ac:dyDescent="0.25">
      <c r="B4" s="21"/>
      <c r="C4" s="22"/>
      <c r="F4" s="17"/>
    </row>
    <row r="5" spans="1:8" x14ac:dyDescent="0.25">
      <c r="A5" s="21" t="s">
        <v>2</v>
      </c>
      <c r="B5" s="24"/>
      <c r="C5" s="25"/>
      <c r="D5" s="26"/>
    </row>
    <row r="6" spans="1:8" ht="15.75" thickBot="1" x14ac:dyDescent="0.3">
      <c r="A6" s="21"/>
      <c r="B6" s="24"/>
      <c r="C6" s="25"/>
      <c r="D6" s="26"/>
    </row>
    <row r="7" spans="1:8" ht="30" customHeight="1" x14ac:dyDescent="0.25">
      <c r="A7" s="1" t="s">
        <v>30</v>
      </c>
      <c r="B7" s="51" t="s">
        <v>31</v>
      </c>
      <c r="C7" s="52"/>
      <c r="D7" s="53"/>
    </row>
    <row r="8" spans="1:8" x14ac:dyDescent="0.25">
      <c r="A8" s="37" t="s">
        <v>39</v>
      </c>
      <c r="B8" s="54"/>
      <c r="C8" s="55"/>
      <c r="D8" s="56"/>
    </row>
    <row r="9" spans="1:8" x14ac:dyDescent="0.25">
      <c r="A9" s="37" t="s">
        <v>40</v>
      </c>
      <c r="B9" s="54"/>
      <c r="C9" s="55"/>
      <c r="D9" s="56"/>
    </row>
    <row r="10" spans="1:8" x14ac:dyDescent="0.25">
      <c r="A10" s="37" t="s">
        <v>29</v>
      </c>
      <c r="B10" s="54"/>
      <c r="C10" s="55"/>
      <c r="D10" s="56"/>
    </row>
    <row r="11" spans="1:8" ht="15.75" thickBot="1" x14ac:dyDescent="0.3">
      <c r="A11" s="24"/>
      <c r="B11" s="24"/>
      <c r="C11" s="25"/>
      <c r="D11" s="26"/>
      <c r="H11" s="17"/>
    </row>
    <row r="12" spans="1:8" ht="30" customHeight="1" x14ac:dyDescent="0.25">
      <c r="A12" s="16" t="s">
        <v>3</v>
      </c>
      <c r="B12" s="2" t="s">
        <v>4</v>
      </c>
      <c r="C12" s="2" t="s">
        <v>5</v>
      </c>
      <c r="D12" s="3" t="s">
        <v>6</v>
      </c>
    </row>
    <row r="13" spans="1:8" ht="22.5" customHeight="1" x14ac:dyDescent="0.25">
      <c r="A13" s="48" t="s">
        <v>20</v>
      </c>
      <c r="B13" s="49">
        <v>130</v>
      </c>
      <c r="C13" s="4">
        <v>0</v>
      </c>
      <c r="D13" s="5">
        <f t="shared" ref="D13" si="0">B13*C13</f>
        <v>0</v>
      </c>
    </row>
    <row r="14" spans="1:8" ht="22.5" customHeight="1" x14ac:dyDescent="0.25">
      <c r="A14" s="46" t="s">
        <v>47</v>
      </c>
      <c r="B14" s="49">
        <v>30</v>
      </c>
      <c r="C14" s="4">
        <v>0</v>
      </c>
      <c r="D14" s="5">
        <f t="shared" ref="D14" si="1">B14*C14</f>
        <v>0</v>
      </c>
    </row>
    <row r="15" spans="1:8" ht="22.5" customHeight="1" x14ac:dyDescent="0.25">
      <c r="A15" s="47" t="s">
        <v>21</v>
      </c>
      <c r="B15" s="50">
        <v>25</v>
      </c>
      <c r="C15" s="4">
        <v>0</v>
      </c>
      <c r="D15" s="5">
        <f t="shared" ref="D15" si="2">B15*C15</f>
        <v>0</v>
      </c>
    </row>
    <row r="16" spans="1:8" ht="16.5" customHeight="1" x14ac:dyDescent="0.25">
      <c r="A16" s="48" t="s">
        <v>48</v>
      </c>
      <c r="B16" s="50">
        <v>10</v>
      </c>
      <c r="C16" s="4">
        <v>0</v>
      </c>
      <c r="D16" s="5">
        <f>B16*C16</f>
        <v>0</v>
      </c>
    </row>
    <row r="17" spans="1:4" ht="16.5" customHeight="1" x14ac:dyDescent="0.25">
      <c r="A17" s="77" t="s">
        <v>32</v>
      </c>
      <c r="B17" s="78">
        <v>3</v>
      </c>
      <c r="C17" s="4">
        <v>0</v>
      </c>
      <c r="D17" s="80">
        <f t="shared" ref="D17:D22" si="3">B17*C17</f>
        <v>0</v>
      </c>
    </row>
    <row r="18" spans="1:4" ht="16.5" customHeight="1" x14ac:dyDescent="0.25">
      <c r="A18" s="77" t="s">
        <v>33</v>
      </c>
      <c r="B18" s="78">
        <v>3</v>
      </c>
      <c r="C18" s="4">
        <v>0</v>
      </c>
      <c r="D18" s="80">
        <f t="shared" si="3"/>
        <v>0</v>
      </c>
    </row>
    <row r="19" spans="1:4" ht="16.5" customHeight="1" x14ac:dyDescent="0.25">
      <c r="A19" s="77" t="s">
        <v>38</v>
      </c>
      <c r="B19" s="78">
        <v>3</v>
      </c>
      <c r="C19" s="4">
        <v>0</v>
      </c>
      <c r="D19" s="80">
        <f t="shared" ref="D19" si="4">B19*C19</f>
        <v>0</v>
      </c>
    </row>
    <row r="20" spans="1:4" ht="16.5" customHeight="1" x14ac:dyDescent="0.25">
      <c r="A20" s="79" t="s">
        <v>34</v>
      </c>
      <c r="B20" s="78">
        <v>5</v>
      </c>
      <c r="C20" s="4">
        <v>0</v>
      </c>
      <c r="D20" s="80">
        <f t="shared" si="3"/>
        <v>0</v>
      </c>
    </row>
    <row r="21" spans="1:4" ht="16.5" customHeight="1" x14ac:dyDescent="0.25">
      <c r="A21" s="79" t="s">
        <v>36</v>
      </c>
      <c r="B21" s="78">
        <v>3</v>
      </c>
      <c r="C21" s="4">
        <v>0</v>
      </c>
      <c r="D21" s="80">
        <f t="shared" si="3"/>
        <v>0</v>
      </c>
    </row>
    <row r="22" spans="1:4" ht="16.5" customHeight="1" x14ac:dyDescent="0.25">
      <c r="A22" s="79" t="s">
        <v>35</v>
      </c>
      <c r="B22" s="78">
        <v>3</v>
      </c>
      <c r="C22" s="4">
        <v>0</v>
      </c>
      <c r="D22" s="80">
        <f t="shared" si="3"/>
        <v>0</v>
      </c>
    </row>
    <row r="23" spans="1:4" ht="15" customHeight="1" thickBot="1" x14ac:dyDescent="0.3">
      <c r="A23" s="84" t="s">
        <v>7</v>
      </c>
      <c r="B23" s="85">
        <f>SUM(D13:D22)</f>
        <v>0</v>
      </c>
      <c r="C23" s="86"/>
      <c r="D23" s="87"/>
    </row>
    <row r="24" spans="1:4" ht="15" customHeight="1" thickBot="1" x14ac:dyDescent="0.3">
      <c r="A24" s="15" t="s">
        <v>8</v>
      </c>
      <c r="B24" s="13"/>
      <c r="C24" s="14"/>
      <c r="D24" s="14"/>
    </row>
    <row r="25" spans="1:4" ht="33.75" customHeight="1" x14ac:dyDescent="0.25">
      <c r="A25" s="1" t="s">
        <v>9</v>
      </c>
      <c r="B25" s="2" t="s">
        <v>4</v>
      </c>
      <c r="C25" s="28" t="s">
        <v>5</v>
      </c>
      <c r="D25" s="29" t="s">
        <v>6</v>
      </c>
    </row>
    <row r="26" spans="1:4" ht="16.5" customHeight="1" x14ac:dyDescent="0.25">
      <c r="A26" s="39" t="s">
        <v>41</v>
      </c>
      <c r="B26" s="43">
        <v>185</v>
      </c>
      <c r="C26" s="30">
        <v>0</v>
      </c>
      <c r="D26" s="31">
        <f t="shared" ref="D26:D31" si="5">B26*C26</f>
        <v>0</v>
      </c>
    </row>
    <row r="27" spans="1:4" ht="16.5" customHeight="1" x14ac:dyDescent="0.25">
      <c r="A27" s="40" t="s">
        <v>42</v>
      </c>
      <c r="B27" s="43">
        <v>10</v>
      </c>
      <c r="C27" s="30">
        <v>0</v>
      </c>
      <c r="D27" s="31">
        <f t="shared" ref="D27:D28" si="6">B27*C27</f>
        <v>0</v>
      </c>
    </row>
    <row r="28" spans="1:4" ht="16.5" customHeight="1" x14ac:dyDescent="0.25">
      <c r="A28" s="41" t="s">
        <v>43</v>
      </c>
      <c r="B28" s="44">
        <v>10</v>
      </c>
      <c r="C28" s="30">
        <v>0</v>
      </c>
      <c r="D28" s="31">
        <f t="shared" si="6"/>
        <v>0</v>
      </c>
    </row>
    <row r="29" spans="1:4" ht="21" x14ac:dyDescent="0.25">
      <c r="A29" s="42" t="s">
        <v>44</v>
      </c>
      <c r="B29" s="45">
        <v>175</v>
      </c>
      <c r="C29" s="30">
        <v>0</v>
      </c>
      <c r="D29" s="31">
        <f t="shared" si="5"/>
        <v>0</v>
      </c>
    </row>
    <row r="30" spans="1:4" ht="20.25" customHeight="1" x14ac:dyDescent="0.25">
      <c r="A30" s="81" t="s">
        <v>45</v>
      </c>
      <c r="B30" s="82">
        <v>3</v>
      </c>
      <c r="C30" s="30">
        <v>0</v>
      </c>
      <c r="D30" s="83">
        <f t="shared" si="5"/>
        <v>0</v>
      </c>
    </row>
    <row r="31" spans="1:4" ht="20.25" customHeight="1" x14ac:dyDescent="0.25">
      <c r="A31" s="81" t="s">
        <v>46</v>
      </c>
      <c r="B31" s="82">
        <v>3</v>
      </c>
      <c r="C31" s="30">
        <v>0</v>
      </c>
      <c r="D31" s="83">
        <f t="shared" si="5"/>
        <v>0</v>
      </c>
    </row>
    <row r="32" spans="1:4" ht="17.25" customHeight="1" x14ac:dyDescent="0.25">
      <c r="A32" s="81" t="s">
        <v>37</v>
      </c>
      <c r="B32" s="82">
        <v>3</v>
      </c>
      <c r="C32" s="30">
        <v>0</v>
      </c>
      <c r="D32" s="83">
        <f>B32*C32</f>
        <v>0</v>
      </c>
    </row>
    <row r="33" spans="1:16" ht="15" customHeight="1" thickBot="1" x14ac:dyDescent="0.3">
      <c r="A33" s="38" t="s">
        <v>10</v>
      </c>
      <c r="B33" s="57">
        <f>SUM(D26:D32)</f>
        <v>0</v>
      </c>
      <c r="C33" s="58"/>
      <c r="D33" s="59"/>
      <c r="H33" t="s">
        <v>11</v>
      </c>
    </row>
    <row r="34" spans="1:16" ht="15" customHeight="1" thickBot="1" x14ac:dyDescent="0.3">
      <c r="A34" s="15" t="s">
        <v>8</v>
      </c>
      <c r="B34" s="6"/>
      <c r="C34" s="6"/>
      <c r="D34" s="6"/>
    </row>
    <row r="35" spans="1:16" ht="15" customHeight="1" thickBot="1" x14ac:dyDescent="0.3">
      <c r="A35" s="7" t="s">
        <v>12</v>
      </c>
      <c r="B35" s="8"/>
      <c r="C35" s="60">
        <f>B23+B33</f>
        <v>0</v>
      </c>
      <c r="D35" s="61"/>
    </row>
    <row r="36" spans="1:16" ht="15" customHeight="1" thickBot="1" x14ac:dyDescent="0.3">
      <c r="A36" s="9"/>
      <c r="B36" s="9"/>
      <c r="C36" s="10"/>
      <c r="D36" s="10"/>
    </row>
    <row r="37" spans="1:16" ht="16.5" customHeight="1" thickBot="1" x14ac:dyDescent="0.3">
      <c r="A37" s="32" t="s">
        <v>28</v>
      </c>
      <c r="B37" s="33" t="s">
        <v>13</v>
      </c>
      <c r="D37" s="10"/>
      <c r="P37" t="s">
        <v>11</v>
      </c>
    </row>
    <row r="38" spans="1:16" ht="15" customHeight="1" x14ac:dyDescent="0.25">
      <c r="A38" s="34" t="s">
        <v>22</v>
      </c>
      <c r="B38" s="35" t="s">
        <v>23</v>
      </c>
      <c r="D38" s="10"/>
      <c r="P38" t="s">
        <v>23</v>
      </c>
    </row>
    <row r="39" spans="1:16" ht="15" customHeight="1" x14ac:dyDescent="0.25">
      <c r="A39" s="36"/>
      <c r="B39" s="36"/>
      <c r="C39" s="10"/>
      <c r="D39" s="10"/>
      <c r="P39" t="s">
        <v>24</v>
      </c>
    </row>
    <row r="40" spans="1:16" ht="15" customHeight="1" x14ac:dyDescent="0.25">
      <c r="A40" s="9"/>
      <c r="B40" s="9"/>
      <c r="C40" s="10"/>
      <c r="D40" s="10"/>
      <c r="P40" t="s">
        <v>25</v>
      </c>
    </row>
    <row r="41" spans="1:16" ht="15" customHeight="1" x14ac:dyDescent="0.25">
      <c r="A41" s="9"/>
      <c r="B41" s="9"/>
      <c r="C41" s="10"/>
      <c r="D41" s="10"/>
      <c r="P41" t="s">
        <v>26</v>
      </c>
    </row>
    <row r="42" spans="1:16" ht="21.95" customHeight="1" x14ac:dyDescent="0.25">
      <c r="A42" s="65" t="s">
        <v>14</v>
      </c>
      <c r="B42" s="66"/>
      <c r="C42" s="66"/>
      <c r="D42" s="67"/>
      <c r="P42" t="s">
        <v>27</v>
      </c>
    </row>
    <row r="43" spans="1:16" ht="15.75" thickBot="1" x14ac:dyDescent="0.3">
      <c r="A43" s="9"/>
      <c r="B43" s="9"/>
      <c r="C43" s="10"/>
      <c r="D43" s="10"/>
    </row>
    <row r="44" spans="1:16" x14ac:dyDescent="0.25">
      <c r="A44" s="68" t="s">
        <v>19</v>
      </c>
      <c r="B44" s="69"/>
      <c r="C44" s="69"/>
      <c r="D44" s="70"/>
    </row>
    <row r="45" spans="1:16" x14ac:dyDescent="0.25">
      <c r="A45" s="11"/>
      <c r="B45" s="71"/>
      <c r="C45" s="72"/>
      <c r="D45" s="73"/>
    </row>
    <row r="46" spans="1:16" ht="15" customHeight="1" x14ac:dyDescent="0.25">
      <c r="A46" s="11" t="s">
        <v>15</v>
      </c>
      <c r="B46" s="74"/>
      <c r="C46" s="75"/>
      <c r="D46" s="76"/>
    </row>
    <row r="47" spans="1:16" x14ac:dyDescent="0.25">
      <c r="A47" s="11"/>
      <c r="B47" s="71"/>
      <c r="C47" s="72"/>
      <c r="D47" s="73"/>
    </row>
    <row r="48" spans="1:16" x14ac:dyDescent="0.25">
      <c r="A48" s="11" t="s">
        <v>16</v>
      </c>
      <c r="B48" s="74"/>
      <c r="C48" s="75"/>
      <c r="D48" s="76"/>
    </row>
    <row r="49" spans="1:4" x14ac:dyDescent="0.25">
      <c r="A49" s="11"/>
      <c r="B49" s="71"/>
      <c r="C49" s="72"/>
      <c r="D49" s="73"/>
    </row>
    <row r="50" spans="1:4" x14ac:dyDescent="0.25">
      <c r="A50" s="11" t="s">
        <v>17</v>
      </c>
      <c r="B50" s="74"/>
      <c r="C50" s="75"/>
      <c r="D50" s="76"/>
    </row>
    <row r="51" spans="1:4" x14ac:dyDescent="0.25">
      <c r="A51" s="11"/>
      <c r="B51" s="71"/>
      <c r="C51" s="72"/>
      <c r="D51" s="73"/>
    </row>
    <row r="52" spans="1:4" ht="15.75" thickBot="1" x14ac:dyDescent="0.3">
      <c r="A52" s="12" t="s">
        <v>18</v>
      </c>
      <c r="B52" s="62"/>
      <c r="C52" s="63"/>
      <c r="D52" s="64"/>
    </row>
  </sheetData>
  <sheetProtection selectLockedCells="1"/>
  <protectedRanges>
    <protectedRange sqref="B52 A44 B46 B48 B50 C13:C22 C26:C32" name="Bereik1"/>
  </protectedRanges>
  <mergeCells count="17">
    <mergeCell ref="B33:D33"/>
    <mergeCell ref="C35:D35"/>
    <mergeCell ref="B52:D52"/>
    <mergeCell ref="A42:D42"/>
    <mergeCell ref="A44:D44"/>
    <mergeCell ref="B45:D45"/>
    <mergeCell ref="B46:D46"/>
    <mergeCell ref="B47:D47"/>
    <mergeCell ref="B48:D48"/>
    <mergeCell ref="B49:D49"/>
    <mergeCell ref="B50:D50"/>
    <mergeCell ref="B51:D51"/>
    <mergeCell ref="B7:D7"/>
    <mergeCell ref="B8:D8"/>
    <mergeCell ref="B9:D9"/>
    <mergeCell ref="B10:D10"/>
    <mergeCell ref="B23:D23"/>
  </mergeCells>
  <dataValidations count="1">
    <dataValidation type="list" allowBlank="1" showInputMessage="1" showErrorMessage="1" sqref="B38" xr:uid="{00000000-0002-0000-0000-000000000000}">
      <formula1>$P$38:$P$42</formula1>
    </dataValidation>
  </dataValidations>
  <pageMargins left="0.70866141732283472" right="0.70866141732283472" top="0.74803149606299213" bottom="0.74803149606299213" header="0.31496062992125984" footer="0.31496062992125984"/>
  <pageSetup paperSize="9" scale="6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Perceel 1</vt:lpstr>
      <vt:lpstr>'Perceel 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Wim Nooijen;MKI</dc:creator>
  <cp:keywords/>
  <dc:description/>
  <cp:lastModifiedBy>Mark Kiewit</cp:lastModifiedBy>
  <cp:revision/>
  <cp:lastPrinted>2023-01-31T07:52:03Z</cp:lastPrinted>
  <dcterms:created xsi:type="dcterms:W3CDTF">2017-09-13T10:33:40Z</dcterms:created>
  <dcterms:modified xsi:type="dcterms:W3CDTF">2023-03-15T10:38:54Z</dcterms:modified>
  <cp:category/>
  <cp:contentStatus/>
</cp:coreProperties>
</file>