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alonadvies.sharepoint.com/sites/ZonnestroomProjecten/Gedeelde documenten/Gemeente Ede/2022.16.AA_Aanbesteding zonnestroomsystemen/Aanbesteding/Mailpack/"/>
    </mc:Choice>
  </mc:AlternateContent>
  <xr:revisionPtr revIDLastSave="1" documentId="13_ncr:1_{EE760344-A0D9-47E2-9049-794CD9C41F4F}" xr6:coauthVersionLast="47" xr6:coauthVersionMax="47" xr10:uidLastSave="{07A26B6B-2B46-DA4D-90A7-47E439161BED}"/>
  <bookViews>
    <workbookView xWindow="30120" yWindow="500" windowWidth="38080" windowHeight="18300" xr2:uid="{00000000-000D-0000-FFFF-FFFF00000000}"/>
  </bookViews>
  <sheets>
    <sheet name="Prijsformulier bij 2023.EDE-PV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V44" i="1"/>
  <c r="V39" i="1"/>
  <c r="S39" i="1"/>
  <c r="V24" i="1"/>
  <c r="V18" i="1"/>
  <c r="S44" i="1"/>
  <c r="R44" i="1"/>
  <c r="Q44" i="1"/>
  <c r="P44" i="1"/>
  <c r="O44" i="1"/>
  <c r="N44" i="1"/>
  <c r="M44" i="1"/>
  <c r="L44" i="1"/>
  <c r="K44" i="1"/>
  <c r="J44" i="1"/>
  <c r="H44" i="1"/>
  <c r="G44" i="1"/>
  <c r="T43" i="1"/>
  <c r="W43" i="1" s="1"/>
  <c r="X43" i="1" s="1"/>
  <c r="T42" i="1"/>
  <c r="W42" i="1" s="1"/>
  <c r="W44" i="1" s="1"/>
  <c r="X44" i="1" s="1"/>
  <c r="K39" i="1"/>
  <c r="L39" i="1"/>
  <c r="M39" i="1"/>
  <c r="N39" i="1"/>
  <c r="O39" i="1"/>
  <c r="P39" i="1"/>
  <c r="Q39" i="1"/>
  <c r="R39" i="1"/>
  <c r="J39" i="1"/>
  <c r="H39" i="1"/>
  <c r="G39" i="1"/>
  <c r="T27" i="1"/>
  <c r="U27" i="1" s="1"/>
  <c r="T28" i="1"/>
  <c r="W28" i="1" s="1"/>
  <c r="X28" i="1" s="1"/>
  <c r="T29" i="1"/>
  <c r="U29" i="1" s="1"/>
  <c r="T30" i="1"/>
  <c r="W30" i="1" s="1"/>
  <c r="X30" i="1" s="1"/>
  <c r="T31" i="1"/>
  <c r="U31" i="1" s="1"/>
  <c r="T32" i="1"/>
  <c r="W32" i="1" s="1"/>
  <c r="X32" i="1" s="1"/>
  <c r="T33" i="1"/>
  <c r="U33" i="1" s="1"/>
  <c r="W33" i="1"/>
  <c r="X33" i="1"/>
  <c r="T34" i="1"/>
  <c r="W34" i="1" s="1"/>
  <c r="X34" i="1" s="1"/>
  <c r="T35" i="1"/>
  <c r="U35" i="1" s="1"/>
  <c r="T36" i="1"/>
  <c r="U36" i="1"/>
  <c r="T38" i="1"/>
  <c r="W38" i="1" s="1"/>
  <c r="X38" i="1" s="1"/>
  <c r="T37" i="1"/>
  <c r="U37" i="1" s="1"/>
  <c r="S24" i="1"/>
  <c r="R24" i="1"/>
  <c r="Q24" i="1"/>
  <c r="P24" i="1"/>
  <c r="O24" i="1"/>
  <c r="N24" i="1"/>
  <c r="M24" i="1"/>
  <c r="L24" i="1"/>
  <c r="K24" i="1"/>
  <c r="J24" i="1"/>
  <c r="H24" i="1"/>
  <c r="G24" i="1"/>
  <c r="T23" i="1"/>
  <c r="W23" i="1" s="1"/>
  <c r="X23" i="1" s="1"/>
  <c r="T22" i="1"/>
  <c r="W22" i="1" s="1"/>
  <c r="X22" i="1" s="1"/>
  <c r="T21" i="1"/>
  <c r="W21" i="1" s="1"/>
  <c r="S18" i="1"/>
  <c r="R18" i="1"/>
  <c r="Q18" i="1"/>
  <c r="P18" i="1"/>
  <c r="O18" i="1"/>
  <c r="N18" i="1"/>
  <c r="M18" i="1"/>
  <c r="L18" i="1"/>
  <c r="K18" i="1"/>
  <c r="J18" i="1"/>
  <c r="H18" i="1"/>
  <c r="G18" i="1"/>
  <c r="T17" i="1"/>
  <c r="W17" i="1" s="1"/>
  <c r="X17" i="1" s="1"/>
  <c r="T16" i="1"/>
  <c r="W16" i="1" s="1"/>
  <c r="X16" i="1" s="1"/>
  <c r="T15" i="1"/>
  <c r="T18" i="1" s="1"/>
  <c r="U18" i="1" s="1"/>
  <c r="K12" i="1"/>
  <c r="L12" i="1"/>
  <c r="M12" i="1"/>
  <c r="N12" i="1"/>
  <c r="O12" i="1"/>
  <c r="P12" i="1"/>
  <c r="Q12" i="1"/>
  <c r="R12" i="1"/>
  <c r="S12" i="1"/>
  <c r="V12" i="1"/>
  <c r="J12" i="1"/>
  <c r="H12" i="1"/>
  <c r="T11" i="1"/>
  <c r="U11" i="1" s="1"/>
  <c r="J46" i="1" l="1"/>
  <c r="W24" i="1"/>
  <c r="X24" i="1" s="1"/>
  <c r="U32" i="1"/>
  <c r="V46" i="1"/>
  <c r="H46" i="1"/>
  <c r="W31" i="1"/>
  <c r="X31" i="1" s="1"/>
  <c r="G46" i="1"/>
  <c r="T44" i="1"/>
  <c r="U44" i="1" s="1"/>
  <c r="T39" i="1"/>
  <c r="U39" i="1" s="1"/>
  <c r="Q46" i="1"/>
  <c r="N46" i="1"/>
  <c r="M46" i="1"/>
  <c r="T24" i="1"/>
  <c r="U24" i="1" s="1"/>
  <c r="U43" i="1"/>
  <c r="L46" i="1"/>
  <c r="S46" i="1"/>
  <c r="R46" i="1"/>
  <c r="P46" i="1"/>
  <c r="O46" i="1"/>
  <c r="K46" i="1"/>
  <c r="U34" i="1"/>
  <c r="W27" i="1"/>
  <c r="W29" i="1"/>
  <c r="X29" i="1" s="1"/>
  <c r="W35" i="1"/>
  <c r="X35" i="1" s="1"/>
  <c r="W37" i="1"/>
  <c r="X37" i="1" s="1"/>
  <c r="U30" i="1"/>
  <c r="U16" i="1"/>
  <c r="U22" i="1"/>
  <c r="U28" i="1"/>
  <c r="X42" i="1"/>
  <c r="U42" i="1"/>
  <c r="W36" i="1"/>
  <c r="X36" i="1" s="1"/>
  <c r="U38" i="1"/>
  <c r="X21" i="1"/>
  <c r="U21" i="1"/>
  <c r="U23" i="1"/>
  <c r="U15" i="1"/>
  <c r="W15" i="1"/>
  <c r="W18" i="1" s="1"/>
  <c r="X18" i="1" s="1"/>
  <c r="U17" i="1"/>
  <c r="W11" i="1"/>
  <c r="X11" i="1" s="1"/>
  <c r="X27" i="1" l="1"/>
  <c r="W39" i="1"/>
  <c r="X39" i="1" s="1"/>
  <c r="X15" i="1"/>
  <c r="T9" i="1"/>
  <c r="W9" i="1" s="1"/>
  <c r="X9" i="1" l="1"/>
  <c r="T10" i="1"/>
  <c r="W10" i="1" l="1"/>
  <c r="W12" i="1" s="1"/>
  <c r="T12" i="1"/>
  <c r="U9" i="1"/>
  <c r="U10" i="1"/>
  <c r="U12" i="1" l="1"/>
  <c r="T46" i="1"/>
  <c r="U46" i="1" s="1"/>
  <c r="X12" i="1"/>
  <c r="W46" i="1"/>
  <c r="X46" i="1" s="1"/>
  <c r="X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 Meijer</author>
  </authors>
  <commentList>
    <comment ref="U12" authorId="0" shapeId="0" xr:uid="{50D11A50-97D0-44C4-94E9-7BE33F9516E5}">
      <text>
        <r>
          <rPr>
            <b/>
            <sz val="9"/>
            <color indexed="81"/>
            <rFont val="Tahoma"/>
            <family val="2"/>
          </rPr>
          <t>Maximaal € 0,80</t>
        </r>
      </text>
    </comment>
    <comment ref="U18" authorId="0" shapeId="0" xr:uid="{6F7F4AA0-69FF-4AAC-8B97-CAF5B2571861}">
      <text>
        <r>
          <rPr>
            <b/>
            <sz val="9"/>
            <color indexed="81"/>
            <rFont val="Tahoma"/>
            <family val="2"/>
          </rPr>
          <t>Maximaal € 0,80</t>
        </r>
      </text>
    </comment>
    <comment ref="U24" authorId="0" shapeId="0" xr:uid="{54BD849B-8E01-47CE-8C27-21000BA6F556}">
      <text>
        <r>
          <rPr>
            <b/>
            <sz val="9"/>
            <color indexed="81"/>
            <rFont val="Tahoma"/>
            <family val="2"/>
          </rPr>
          <t>Maximaal € 0,80</t>
        </r>
      </text>
    </comment>
    <comment ref="U39" authorId="0" shapeId="0" xr:uid="{83B60545-BFE2-45BD-B4B2-E9894CA1D12A}">
      <text>
        <r>
          <rPr>
            <b/>
            <sz val="9"/>
            <color indexed="81"/>
            <rFont val="Tahoma"/>
            <family val="2"/>
          </rPr>
          <t>Maximaal € 0,80</t>
        </r>
      </text>
    </comment>
    <comment ref="U44" authorId="0" shapeId="0" xr:uid="{9AA4B126-D2AA-4934-BC33-FCA6AA2C60B2}">
      <text>
        <r>
          <rPr>
            <b/>
            <sz val="9"/>
            <color indexed="81"/>
            <rFont val="Tahoma"/>
            <family val="2"/>
          </rPr>
          <t>Maximaal € 0,80</t>
        </r>
      </text>
    </comment>
    <comment ref="U46" authorId="0" shapeId="0" xr:uid="{A6E298E6-E164-4BB3-92E4-3D0F3F35A89B}">
      <text>
        <r>
          <rPr>
            <b/>
            <sz val="9"/>
            <color indexed="81"/>
            <rFont val="Tahoma"/>
            <family val="2"/>
          </rPr>
          <t>Maximaal € 0,80</t>
        </r>
      </text>
    </comment>
  </commentList>
</comments>
</file>

<file path=xl/sharedStrings.xml><?xml version="1.0" encoding="utf-8"?>
<sst xmlns="http://schemas.openxmlformats.org/spreadsheetml/2006/main" count="198" uniqueCount="142">
  <si>
    <t>No.</t>
  </si>
  <si>
    <t>Aangeboden</t>
  </si>
  <si>
    <t>Totaalprijs: realisatie en</t>
  </si>
  <si>
    <t>vermogen</t>
  </si>
  <si>
    <t>(Wp)</t>
  </si>
  <si>
    <t>Prijs</t>
  </si>
  <si>
    <t>(grijze velden in te vullen, alle bedragen excl. btw)</t>
  </si>
  <si>
    <t>Totale</t>
  </si>
  <si>
    <t>investering</t>
  </si>
  <si>
    <t>zonnepanelen</t>
  </si>
  <si>
    <t>omvormers</t>
  </si>
  <si>
    <t>montagemateriaal</t>
  </si>
  <si>
    <t>installatie DC</t>
  </si>
  <si>
    <t>installatie AC</t>
  </si>
  <si>
    <t>verticaal transport</t>
  </si>
  <si>
    <t>overig</t>
  </si>
  <si>
    <t>Prijs ontzorging</t>
  </si>
  <si>
    <r>
      <t>(</t>
    </r>
    <r>
      <rPr>
        <b/>
        <sz val="11"/>
        <color theme="0"/>
        <rFont val="Calibri"/>
        <family val="2"/>
      </rPr>
      <t>€</t>
    </r>
    <r>
      <rPr>
        <b/>
        <sz val="7.7"/>
        <color theme="0"/>
        <rFont val="Calibri"/>
        <family val="2"/>
      </rPr>
      <t>)</t>
    </r>
  </si>
  <si>
    <r>
      <t>(</t>
    </r>
    <r>
      <rPr>
        <b/>
        <sz val="11"/>
        <color theme="0"/>
        <rFont val="Calibri"/>
        <family val="2"/>
      </rPr>
      <t>€/jaar</t>
    </r>
    <r>
      <rPr>
        <b/>
        <sz val="7.7"/>
        <color theme="0"/>
        <rFont val="Calibri"/>
        <family val="2"/>
      </rPr>
      <t>)</t>
    </r>
  </si>
  <si>
    <t>(stuks)</t>
  </si>
  <si>
    <t>Aangeboden aantal</t>
  </si>
  <si>
    <t>per extra m.</t>
  </si>
  <si>
    <t>MEERKOSTEN: Kabelroute AC-traject langer dan 30 m.</t>
  </si>
  <si>
    <t>Prijs per Wp: realisatie en</t>
  </si>
  <si>
    <r>
      <t>(</t>
    </r>
    <r>
      <rPr>
        <b/>
        <sz val="11"/>
        <color theme="0"/>
        <rFont val="Calibri"/>
        <family val="2"/>
      </rPr>
      <t>€/Wp</t>
    </r>
    <r>
      <rPr>
        <b/>
        <sz val="7.7"/>
        <color theme="0"/>
        <rFont val="Calibri"/>
        <family val="2"/>
      </rPr>
      <t>)</t>
    </r>
  </si>
  <si>
    <t>Investering</t>
  </si>
  <si>
    <t>per Wp</t>
  </si>
  <si>
    <t>In te vullen op het prijsformulier</t>
  </si>
  <si>
    <t xml:space="preserve">OPTIONEEL: Kosten per monitoringsscherm, incl. installatie </t>
  </si>
  <si>
    <t>OPTIONEEL: Kosten beheer en onderhoud monitoringsplatform per jaar</t>
  </si>
  <si>
    <t>PRIJSFORMULIER BIJ 2023.EDE-PV</t>
  </si>
  <si>
    <t>Toelichting:</t>
  </si>
  <si>
    <t>Scope-12 inspectie/keuring</t>
  </si>
  <si>
    <t>optimizers</t>
  </si>
  <si>
    <t>Evt. prijs</t>
  </si>
  <si>
    <t>bekabeling</t>
  </si>
  <si>
    <t xml:space="preserve"> 10 jaar ontzorging</t>
  </si>
  <si>
    <t>per jaar</t>
  </si>
  <si>
    <t>De Wegwijzer</t>
  </si>
  <si>
    <t xml:space="preserve"> </t>
  </si>
  <si>
    <t>CNS - Basisschool De Caleidoscoop</t>
  </si>
  <si>
    <t>Basisschool Prins Floris</t>
  </si>
  <si>
    <t>De Vlinderboom PCBS</t>
  </si>
  <si>
    <t>Basisschool Groene Vallei</t>
  </si>
  <si>
    <t>RKBS de Panta Rhei</t>
  </si>
  <si>
    <t>Franciscusschool</t>
  </si>
  <si>
    <t>Paasbergschool</t>
  </si>
  <si>
    <t>Koepelschool</t>
  </si>
  <si>
    <t>De Rots</t>
  </si>
  <si>
    <t>Stadhouder Willem 3 Basisschool</t>
  </si>
  <si>
    <t>Vester College</t>
  </si>
  <si>
    <t>De Fonkel</t>
  </si>
  <si>
    <t>De Toekomst</t>
  </si>
  <si>
    <t>Meforta College</t>
  </si>
  <si>
    <t>De Rabot</t>
  </si>
  <si>
    <t>Anne Flokstraschool</t>
  </si>
  <si>
    <t>Genitiaan college</t>
  </si>
  <si>
    <t>Briant college</t>
  </si>
  <si>
    <t>Mariëndaal</t>
  </si>
  <si>
    <t>SAM</t>
  </si>
  <si>
    <t>Straat</t>
  </si>
  <si>
    <t>Postcode</t>
  </si>
  <si>
    <t>Hofbeeklaan</t>
  </si>
  <si>
    <t>Catharinadaal</t>
  </si>
  <si>
    <t>Spinozastate</t>
  </si>
  <si>
    <t>Groenendaal</t>
  </si>
  <si>
    <t>Palmedreef</t>
  </si>
  <si>
    <t>Mesdagstraat</t>
  </si>
  <si>
    <t>Kleefsehoek</t>
  </si>
  <si>
    <t>Nieuwe Maanderbuurtweg</t>
  </si>
  <si>
    <t xml:space="preserve">Anton Mauve straat </t>
  </si>
  <si>
    <t xml:space="preserve">Apolostraat </t>
  </si>
  <si>
    <t>Veldhuizerbrink</t>
  </si>
  <si>
    <t>Bunschoterweg</t>
  </si>
  <si>
    <t>Hendrik Stafweg</t>
  </si>
  <si>
    <t>Jachtlaan</t>
  </si>
  <si>
    <t>Asakkerweg</t>
  </si>
  <si>
    <t xml:space="preserve">Vluchtheuvellaan </t>
  </si>
  <si>
    <t xml:space="preserve">Polstraat </t>
  </si>
  <si>
    <t xml:space="preserve">Emmalaan </t>
  </si>
  <si>
    <t xml:space="preserve">Genitiaanstraat </t>
  </si>
  <si>
    <t xml:space="preserve">Betaniënstraat </t>
  </si>
  <si>
    <t xml:space="preserve">Oude Rozengaardseweg </t>
  </si>
  <si>
    <t xml:space="preserve">Boddens Hosangstraat </t>
  </si>
  <si>
    <t xml:space="preserve">Van Limburg Stirumlaan </t>
  </si>
  <si>
    <t>41</t>
  </si>
  <si>
    <t>70</t>
  </si>
  <si>
    <t>1</t>
  </si>
  <si>
    <t>7-9</t>
  </si>
  <si>
    <t>4</t>
  </si>
  <si>
    <t>5</t>
  </si>
  <si>
    <t>1-A</t>
  </si>
  <si>
    <t>2</t>
  </si>
  <si>
    <t>10a</t>
  </si>
  <si>
    <t>24</t>
  </si>
  <si>
    <t>2-A</t>
  </si>
  <si>
    <t>14</t>
  </si>
  <si>
    <t>4a</t>
  </si>
  <si>
    <t xml:space="preserve">2 </t>
  </si>
  <si>
    <t>6715 EA</t>
  </si>
  <si>
    <t>6715 KD</t>
  </si>
  <si>
    <t>6716 PC</t>
  </si>
  <si>
    <t>6715 BA</t>
  </si>
  <si>
    <t>6716 HB</t>
  </si>
  <si>
    <t>6717 SE</t>
  </si>
  <si>
    <t>6711 SP</t>
  </si>
  <si>
    <t>6717 AS</t>
  </si>
  <si>
    <t>6717 JA</t>
  </si>
  <si>
    <t>6717 BP</t>
  </si>
  <si>
    <t>6712 BZ</t>
  </si>
  <si>
    <t>6711 CJ</t>
  </si>
  <si>
    <t>6712 EA</t>
  </si>
  <si>
    <t>6713 KM</t>
  </si>
  <si>
    <t>6718 ZE</t>
  </si>
  <si>
    <t>6671DN</t>
  </si>
  <si>
    <t>6942VK</t>
  </si>
  <si>
    <t>7204AS</t>
  </si>
  <si>
    <t>7322CZ</t>
  </si>
  <si>
    <t>6826 TJ</t>
  </si>
  <si>
    <t>7009 ND</t>
  </si>
  <si>
    <t>Plaats</t>
  </si>
  <si>
    <t>B - Stichting Katholiek Onderwijs Veluwe-Vallei</t>
  </si>
  <si>
    <t>Subtotaal A</t>
  </si>
  <si>
    <t>Subtotaal B</t>
  </si>
  <si>
    <t>Subtotaal C</t>
  </si>
  <si>
    <t>Subtotaal D</t>
  </si>
  <si>
    <t>Subtotaal E</t>
  </si>
  <si>
    <t>Totaal A-E</t>
  </si>
  <si>
    <t>Ede</t>
  </si>
  <si>
    <t>Zetten</t>
  </si>
  <si>
    <t>Didam</t>
  </si>
  <si>
    <t>Zutphen</t>
  </si>
  <si>
    <t>Apeldoorn</t>
  </si>
  <si>
    <t>Arnhem</t>
  </si>
  <si>
    <t>Doetinchem</t>
  </si>
  <si>
    <t>A - Stichting voor Christelijk Nationaal Schoolonderwijs Ede e.o.</t>
  </si>
  <si>
    <t>C - Stichting Hervormde Scholen de Drieslag</t>
  </si>
  <si>
    <t>D - Stichting De Onderwijsspecialisten</t>
  </si>
  <si>
    <t>E - Overige scholen</t>
  </si>
  <si>
    <t>Scholengroep/school</t>
  </si>
  <si>
    <t>7002 JA</t>
  </si>
  <si>
    <t>7003 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</si>
</sst>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"/>
    <numFmt numFmtId="165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7.7"/>
      <color theme="0"/>
      <name val="Calibri"/>
      <family val="2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1" fillId="5" borderId="0" xfId="0" applyFont="1" applyFill="1"/>
    <xf numFmtId="0" fontId="4" fillId="0" borderId="0" xfId="0" applyFont="1"/>
    <xf numFmtId="0" fontId="3" fillId="6" borderId="0" xfId="0" applyFont="1" applyFill="1"/>
    <xf numFmtId="0" fontId="3" fillId="6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3" fontId="0" fillId="2" borderId="0" xfId="0" applyNumberFormat="1" applyFill="1" applyAlignment="1">
      <alignment horizontal="right"/>
    </xf>
    <xf numFmtId="0" fontId="3" fillId="6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2" borderId="0" xfId="0" applyNumberFormat="1" applyFill="1" applyAlignment="1">
      <alignment horizontal="center"/>
    </xf>
    <xf numFmtId="165" fontId="0" fillId="5" borderId="0" xfId="0" applyNumberFormat="1" applyFill="1" applyAlignment="1">
      <alignment horizontal="center"/>
    </xf>
    <xf numFmtId="165" fontId="0" fillId="3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164" fontId="0" fillId="2" borderId="0" xfId="0" applyNumberFormat="1" applyFill="1" applyAlignment="1">
      <alignment horizontal="left"/>
    </xf>
    <xf numFmtId="0" fontId="3" fillId="7" borderId="0" xfId="0" applyFont="1" applyFill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0" fillId="5" borderId="0" xfId="0" applyFill="1"/>
    <xf numFmtId="0" fontId="0" fillId="5" borderId="0" xfId="0" applyFill="1" applyAlignment="1">
      <alignment horizontal="right"/>
    </xf>
    <xf numFmtId="165" fontId="0" fillId="4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0" fontId="7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165" fontId="1" fillId="5" borderId="1" xfId="0" applyNumberFormat="1" applyFont="1" applyFill="1" applyBorder="1" applyAlignment="1">
      <alignment horizontal="center"/>
    </xf>
    <xf numFmtId="165" fontId="1" fillId="5" borderId="0" xfId="0" applyNumberFormat="1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2" xfId="0" applyFont="1" applyFill="1" applyBorder="1" applyAlignment="1">
      <alignment horizontal="center"/>
    </xf>
    <xf numFmtId="165" fontId="0" fillId="5" borderId="1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3" fontId="0" fillId="5" borderId="1" xfId="0" applyNumberFormat="1" applyFill="1" applyBorder="1"/>
    <xf numFmtId="3" fontId="0" fillId="5" borderId="2" xfId="0" applyNumberFormat="1" applyFill="1" applyBorder="1"/>
    <xf numFmtId="3" fontId="1" fillId="5" borderId="1" xfId="0" applyNumberFormat="1" applyFont="1" applyFill="1" applyBorder="1"/>
    <xf numFmtId="3" fontId="1" fillId="5" borderId="2" xfId="0" applyNumberFormat="1" applyFont="1" applyFill="1" applyBorder="1"/>
    <xf numFmtId="0" fontId="1" fillId="0" borderId="0" xfId="0" applyFont="1" applyAlignment="1">
      <alignment horizontal="center"/>
    </xf>
    <xf numFmtId="164" fontId="0" fillId="2" borderId="0" xfId="0" applyNumberFormat="1" applyFill="1" applyAlignment="1">
      <alignment horizontal="left"/>
    </xf>
    <xf numFmtId="0" fontId="7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6"/>
  <sheetViews>
    <sheetView tabSelected="1" zoomScale="234" zoomScaleNormal="234" workbookViewId="0">
      <pane ySplit="6" topLeftCell="A37" activePane="bottomLeft" state="frozen"/>
      <selection pane="bottomLeft" activeCell="B41" sqref="B41"/>
    </sheetView>
  </sheetViews>
  <sheetFormatPr baseColWidth="10" defaultColWidth="8.83203125" defaultRowHeight="15" x14ac:dyDescent="0.2"/>
  <cols>
    <col min="1" max="1" width="4.1640625" customWidth="1"/>
    <col min="2" max="2" width="34" customWidth="1"/>
    <col min="3" max="3" width="26.33203125" customWidth="1"/>
    <col min="4" max="4" width="4.1640625" bestFit="1" customWidth="1"/>
    <col min="5" max="5" width="8.5" bestFit="1" customWidth="1"/>
    <col min="6" max="6" width="12.1640625" customWidth="1"/>
    <col min="7" max="7" width="16.5" customWidth="1"/>
    <col min="8" max="8" width="11.6640625" customWidth="1"/>
    <col min="9" max="9" width="1.83203125" customWidth="1"/>
    <col min="10" max="10" width="12.6640625" customWidth="1"/>
    <col min="11" max="12" width="11.83203125" customWidth="1"/>
    <col min="13" max="13" width="16.83203125" customWidth="1"/>
    <col min="14" max="14" width="11.33203125" customWidth="1"/>
    <col min="15" max="16" width="12.83203125" customWidth="1"/>
    <col min="17" max="17" width="15.33203125" customWidth="1"/>
    <col min="18" max="18" width="23.6640625" bestFit="1" customWidth="1"/>
    <col min="19" max="19" width="12.6640625" customWidth="1"/>
    <col min="20" max="20" width="12.83203125" bestFit="1" customWidth="1"/>
    <col min="21" max="21" width="15.83203125" customWidth="1"/>
    <col min="22" max="22" width="14" bestFit="1" customWidth="1"/>
    <col min="23" max="24" width="22.5" customWidth="1"/>
  </cols>
  <sheetData>
    <row r="1" spans="1:24" x14ac:dyDescent="0.2">
      <c r="A1" s="5" t="s">
        <v>30</v>
      </c>
    </row>
    <row r="2" spans="1:24" x14ac:dyDescent="0.2">
      <c r="A2" s="3" t="s">
        <v>6</v>
      </c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11"/>
      <c r="V2" s="37"/>
      <c r="W2" s="37"/>
    </row>
    <row r="3" spans="1:24" x14ac:dyDescent="0.2">
      <c r="A3" s="3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4" x14ac:dyDescent="0.2">
      <c r="A4" s="6"/>
      <c r="B4" s="6" t="s">
        <v>139</v>
      </c>
      <c r="C4" s="6" t="s">
        <v>60</v>
      </c>
      <c r="D4" s="7" t="s">
        <v>0</v>
      </c>
      <c r="E4" s="7" t="s">
        <v>61</v>
      </c>
      <c r="F4" s="7" t="s">
        <v>120</v>
      </c>
      <c r="G4" s="7" t="s">
        <v>20</v>
      </c>
      <c r="H4" s="7" t="s">
        <v>1</v>
      </c>
      <c r="I4" s="6"/>
      <c r="J4" s="10" t="s">
        <v>5</v>
      </c>
      <c r="K4" s="10" t="s">
        <v>5</v>
      </c>
      <c r="L4" s="18" t="s">
        <v>34</v>
      </c>
      <c r="M4" s="10" t="s">
        <v>5</v>
      </c>
      <c r="N4" s="10" t="s">
        <v>5</v>
      </c>
      <c r="O4" s="10" t="s">
        <v>5</v>
      </c>
      <c r="P4" s="10" t="s">
        <v>5</v>
      </c>
      <c r="Q4" s="10" t="s">
        <v>5</v>
      </c>
      <c r="R4" s="10" t="s">
        <v>5</v>
      </c>
      <c r="S4" s="10" t="s">
        <v>5</v>
      </c>
      <c r="T4" s="10" t="s">
        <v>7</v>
      </c>
      <c r="U4" s="10" t="s">
        <v>25</v>
      </c>
      <c r="V4" s="10" t="s">
        <v>16</v>
      </c>
      <c r="W4" s="10" t="s">
        <v>2</v>
      </c>
      <c r="X4" s="10" t="s">
        <v>23</v>
      </c>
    </row>
    <row r="5" spans="1:24" x14ac:dyDescent="0.2">
      <c r="A5" s="6"/>
      <c r="B5" s="6"/>
      <c r="C5" s="6"/>
      <c r="D5" s="7"/>
      <c r="E5" s="7"/>
      <c r="F5" s="7"/>
      <c r="G5" s="7" t="s">
        <v>9</v>
      </c>
      <c r="H5" s="7" t="s">
        <v>3</v>
      </c>
      <c r="I5" s="6"/>
      <c r="J5" s="10" t="s">
        <v>9</v>
      </c>
      <c r="K5" s="10" t="s">
        <v>10</v>
      </c>
      <c r="L5" s="18" t="s">
        <v>33</v>
      </c>
      <c r="M5" s="10" t="s">
        <v>11</v>
      </c>
      <c r="N5" s="10" t="s">
        <v>35</v>
      </c>
      <c r="O5" s="10" t="s">
        <v>12</v>
      </c>
      <c r="P5" s="10" t="s">
        <v>13</v>
      </c>
      <c r="Q5" s="10" t="s">
        <v>14</v>
      </c>
      <c r="R5" s="10" t="s">
        <v>32</v>
      </c>
      <c r="S5" s="10" t="s">
        <v>15</v>
      </c>
      <c r="T5" s="10" t="s">
        <v>8</v>
      </c>
      <c r="U5" s="10" t="s">
        <v>26</v>
      </c>
      <c r="V5" s="10" t="s">
        <v>37</v>
      </c>
      <c r="W5" s="10" t="s">
        <v>36</v>
      </c>
      <c r="X5" s="10" t="s">
        <v>36</v>
      </c>
    </row>
    <row r="6" spans="1:24" x14ac:dyDescent="0.2">
      <c r="A6" s="6"/>
      <c r="B6" s="6"/>
      <c r="C6" s="6"/>
      <c r="D6" s="7"/>
      <c r="E6" s="7"/>
      <c r="F6" s="7"/>
      <c r="G6" s="7" t="s">
        <v>19</v>
      </c>
      <c r="H6" s="7" t="s">
        <v>4</v>
      </c>
      <c r="I6" s="6"/>
      <c r="J6" s="10" t="s">
        <v>17</v>
      </c>
      <c r="K6" s="10" t="s">
        <v>17</v>
      </c>
      <c r="L6" s="18" t="s">
        <v>17</v>
      </c>
      <c r="M6" s="10" t="s">
        <v>17</v>
      </c>
      <c r="N6" s="10" t="s">
        <v>17</v>
      </c>
      <c r="O6" s="10" t="s">
        <v>17</v>
      </c>
      <c r="P6" s="10" t="s">
        <v>17</v>
      </c>
      <c r="Q6" s="10" t="s">
        <v>17</v>
      </c>
      <c r="R6" s="10" t="s">
        <v>17</v>
      </c>
      <c r="S6" s="10" t="s">
        <v>17</v>
      </c>
      <c r="T6" s="10" t="s">
        <v>17</v>
      </c>
      <c r="U6" s="10" t="s">
        <v>24</v>
      </c>
      <c r="V6" s="10" t="s">
        <v>18</v>
      </c>
      <c r="W6" s="10" t="s">
        <v>17</v>
      </c>
      <c r="X6" s="10" t="s">
        <v>24</v>
      </c>
    </row>
    <row r="7" spans="1:24" x14ac:dyDescent="0.2">
      <c r="B7" s="1"/>
      <c r="C7" s="1"/>
      <c r="D7" s="1"/>
      <c r="E7" s="1"/>
      <c r="F7" s="1"/>
      <c r="G7" s="8"/>
      <c r="H7" s="8"/>
      <c r="I7" s="1"/>
      <c r="J7" s="11"/>
      <c r="K7" s="11"/>
      <c r="L7" s="11"/>
      <c r="M7" s="11"/>
      <c r="N7" s="11"/>
      <c r="O7" s="11"/>
      <c r="P7" s="11"/>
      <c r="Q7" s="12"/>
      <c r="R7" s="12"/>
      <c r="S7" s="11"/>
      <c r="T7" s="11"/>
      <c r="U7" s="11"/>
      <c r="V7" s="11"/>
      <c r="W7" s="11"/>
      <c r="X7" s="11"/>
    </row>
    <row r="8" spans="1:24" x14ac:dyDescent="0.2">
      <c r="B8" s="1" t="s">
        <v>135</v>
      </c>
      <c r="C8" s="1"/>
      <c r="D8" s="1"/>
      <c r="E8" s="1"/>
      <c r="F8" s="1"/>
      <c r="G8" s="8"/>
      <c r="H8" s="8"/>
      <c r="I8" s="1"/>
      <c r="J8" s="11"/>
      <c r="K8" s="11"/>
      <c r="L8" s="11"/>
      <c r="M8" s="11"/>
      <c r="N8" s="11"/>
      <c r="O8" s="11"/>
      <c r="P8" s="11"/>
      <c r="Q8" s="12"/>
      <c r="R8" s="12"/>
      <c r="S8" s="11"/>
      <c r="T8" s="11"/>
      <c r="U8" s="11"/>
      <c r="V8" s="11"/>
      <c r="W8" s="11"/>
      <c r="X8" s="11"/>
    </row>
    <row r="9" spans="1:24" x14ac:dyDescent="0.2">
      <c r="A9">
        <v>1</v>
      </c>
      <c r="B9" t="s">
        <v>40</v>
      </c>
      <c r="C9" t="s">
        <v>62</v>
      </c>
      <c r="D9" s="19" t="s">
        <v>85</v>
      </c>
      <c r="E9" s="19" t="s">
        <v>99</v>
      </c>
      <c r="F9" s="19" t="s">
        <v>128</v>
      </c>
      <c r="G9" s="9"/>
      <c r="H9" s="9"/>
      <c r="I9" s="2"/>
      <c r="J9" s="13"/>
      <c r="K9" s="13"/>
      <c r="L9" s="13"/>
      <c r="M9" s="13"/>
      <c r="N9" s="13"/>
      <c r="O9" s="13"/>
      <c r="P9" s="13"/>
      <c r="Q9" s="13"/>
      <c r="R9" s="13"/>
      <c r="S9" s="13"/>
      <c r="T9" s="15">
        <f>SUM(J9:S9)</f>
        <v>0</v>
      </c>
      <c r="U9" s="15" t="e">
        <f>T9/H9</f>
        <v>#DIV/0!</v>
      </c>
      <c r="V9" s="13"/>
      <c r="W9" s="23">
        <f>T9+10*V9</f>
        <v>0</v>
      </c>
      <c r="X9" s="24" t="e">
        <f t="shared" ref="X9:X10" si="0">W9/H9</f>
        <v>#DIV/0!</v>
      </c>
    </row>
    <row r="10" spans="1:24" x14ac:dyDescent="0.2">
      <c r="A10">
        <v>2</v>
      </c>
      <c r="B10" t="s">
        <v>41</v>
      </c>
      <c r="C10" t="s">
        <v>63</v>
      </c>
      <c r="D10" s="19" t="s">
        <v>86</v>
      </c>
      <c r="E10" s="19" t="s">
        <v>100</v>
      </c>
      <c r="F10" s="19" t="s">
        <v>128</v>
      </c>
      <c r="G10" s="9"/>
      <c r="H10" s="9"/>
      <c r="I10" s="2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5">
        <f t="shared" ref="T10:T11" si="1">SUM(J10:S10)</f>
        <v>0</v>
      </c>
      <c r="U10" s="15" t="e">
        <f t="shared" ref="U10:U12" si="2">T10/H10</f>
        <v>#DIV/0!</v>
      </c>
      <c r="V10" s="13"/>
      <c r="W10" s="23">
        <f>T10+10*V10</f>
        <v>0</v>
      </c>
      <c r="X10" s="23" t="e">
        <f t="shared" si="0"/>
        <v>#DIV/0!</v>
      </c>
    </row>
    <row r="11" spans="1:24" ht="16" thickBot="1" x14ac:dyDescent="0.25">
      <c r="A11">
        <v>3</v>
      </c>
      <c r="B11" t="s">
        <v>42</v>
      </c>
      <c r="C11" t="s">
        <v>64</v>
      </c>
      <c r="D11" s="19" t="s">
        <v>87</v>
      </c>
      <c r="E11" s="19" t="s">
        <v>101</v>
      </c>
      <c r="F11" s="19" t="s">
        <v>128</v>
      </c>
      <c r="G11" s="9"/>
      <c r="H11" s="9"/>
      <c r="I11" s="2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5">
        <f t="shared" si="1"/>
        <v>0</v>
      </c>
      <c r="U11" s="15" t="e">
        <f t="shared" si="2"/>
        <v>#DIV/0!</v>
      </c>
      <c r="V11" s="13"/>
      <c r="W11" s="23">
        <f t="shared" ref="W11" si="3">T11+10*V11</f>
        <v>0</v>
      </c>
      <c r="X11" s="23" t="e">
        <f t="shared" ref="X11:X39" si="4">W11/H11</f>
        <v>#DIV/0!</v>
      </c>
    </row>
    <row r="12" spans="1:24" ht="16" thickBot="1" x14ac:dyDescent="0.25">
      <c r="B12" s="21" t="s">
        <v>122</v>
      </c>
      <c r="C12" s="21"/>
      <c r="D12" s="22"/>
      <c r="E12" s="22"/>
      <c r="F12" s="22"/>
      <c r="G12" s="33">
        <f>SUM(G9:G11)</f>
        <v>0</v>
      </c>
      <c r="H12" s="34">
        <f>SUM(H9:H11)</f>
        <v>0</v>
      </c>
      <c r="I12" s="2"/>
      <c r="J12" s="14">
        <f>SUM(J9:J11)</f>
        <v>0</v>
      </c>
      <c r="K12" s="14">
        <f t="shared" ref="K12:W12" si="5">SUM(K9:K11)</f>
        <v>0</v>
      </c>
      <c r="L12" s="14">
        <f t="shared" si="5"/>
        <v>0</v>
      </c>
      <c r="M12" s="14">
        <f t="shared" si="5"/>
        <v>0</v>
      </c>
      <c r="N12" s="14">
        <f t="shared" si="5"/>
        <v>0</v>
      </c>
      <c r="O12" s="14">
        <f t="shared" si="5"/>
        <v>0</v>
      </c>
      <c r="P12" s="14">
        <f t="shared" si="5"/>
        <v>0</v>
      </c>
      <c r="Q12" s="14">
        <f t="shared" si="5"/>
        <v>0</v>
      </c>
      <c r="R12" s="14">
        <f t="shared" si="5"/>
        <v>0</v>
      </c>
      <c r="S12" s="14">
        <f t="shared" si="5"/>
        <v>0</v>
      </c>
      <c r="T12" s="14">
        <f t="shared" si="5"/>
        <v>0</v>
      </c>
      <c r="U12" s="14" t="e">
        <f t="shared" si="2"/>
        <v>#DIV/0!</v>
      </c>
      <c r="V12" s="14">
        <f t="shared" si="5"/>
        <v>0</v>
      </c>
      <c r="W12" s="31">
        <f t="shared" si="5"/>
        <v>0</v>
      </c>
      <c r="X12" s="32" t="e">
        <f t="shared" si="4"/>
        <v>#DIV/0!</v>
      </c>
    </row>
    <row r="13" spans="1:24" x14ac:dyDescent="0.2">
      <c r="D13" s="19"/>
      <c r="E13" s="19"/>
      <c r="F13" s="19"/>
      <c r="G13" s="39" t="s">
        <v>27</v>
      </c>
      <c r="H13" s="39"/>
      <c r="I13" s="2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39" t="s">
        <v>27</v>
      </c>
      <c r="X13" s="39"/>
    </row>
    <row r="14" spans="1:24" x14ac:dyDescent="0.2">
      <c r="B14" s="1" t="s">
        <v>121</v>
      </c>
      <c r="D14" s="19"/>
      <c r="E14" s="19"/>
      <c r="F14" s="19"/>
      <c r="G14" s="20"/>
      <c r="H14" s="20"/>
      <c r="I14" s="2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x14ac:dyDescent="0.2">
      <c r="A15">
        <v>4</v>
      </c>
      <c r="B15" t="s">
        <v>43</v>
      </c>
      <c r="C15" t="s">
        <v>65</v>
      </c>
      <c r="D15" s="19" t="s">
        <v>88</v>
      </c>
      <c r="E15" s="19" t="s">
        <v>102</v>
      </c>
      <c r="F15" s="19" t="s">
        <v>128</v>
      </c>
      <c r="G15" s="9"/>
      <c r="H15" s="9"/>
      <c r="I15" s="2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5">
        <f>SUM(J15:S15)</f>
        <v>0</v>
      </c>
      <c r="U15" s="15" t="e">
        <f>T15/H15</f>
        <v>#DIV/0!</v>
      </c>
      <c r="V15" s="13"/>
      <c r="W15" s="23">
        <f>T15+10*V15</f>
        <v>0</v>
      </c>
      <c r="X15" s="24" t="e">
        <f t="shared" ref="X15:X18" si="6">W15/H15</f>
        <v>#DIV/0!</v>
      </c>
    </row>
    <row r="16" spans="1:24" x14ac:dyDescent="0.2">
      <c r="A16">
        <v>5</v>
      </c>
      <c r="B16" t="s">
        <v>44</v>
      </c>
      <c r="C16" t="s">
        <v>66</v>
      </c>
      <c r="D16" s="19" t="s">
        <v>89</v>
      </c>
      <c r="E16" s="19" t="s">
        <v>103</v>
      </c>
      <c r="F16" s="19" t="s">
        <v>128</v>
      </c>
      <c r="G16" s="9"/>
      <c r="H16" s="9"/>
      <c r="I16" s="2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5">
        <f t="shared" ref="T16:T17" si="7">SUM(J16:S16)</f>
        <v>0</v>
      </c>
      <c r="U16" s="15" t="e">
        <f t="shared" ref="U16:U17" si="8">T16/H16</f>
        <v>#DIV/0!</v>
      </c>
      <c r="V16" s="13"/>
      <c r="W16" s="23">
        <f>T16+10*V16</f>
        <v>0</v>
      </c>
      <c r="X16" s="23" t="e">
        <f t="shared" si="6"/>
        <v>#DIV/0!</v>
      </c>
    </row>
    <row r="17" spans="1:24" ht="16" thickBot="1" x14ac:dyDescent="0.25">
      <c r="A17">
        <v>6</v>
      </c>
      <c r="B17" t="s">
        <v>45</v>
      </c>
      <c r="C17" t="s">
        <v>67</v>
      </c>
      <c r="D17" s="19" t="s">
        <v>90</v>
      </c>
      <c r="E17" s="19" t="s">
        <v>104</v>
      </c>
      <c r="F17" s="19" t="s">
        <v>128</v>
      </c>
      <c r="G17" s="9"/>
      <c r="H17" s="9"/>
      <c r="I17" s="2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5">
        <f t="shared" si="7"/>
        <v>0</v>
      </c>
      <c r="U17" s="15" t="e">
        <f t="shared" si="8"/>
        <v>#DIV/0!</v>
      </c>
      <c r="V17" s="13"/>
      <c r="W17" s="23">
        <f t="shared" ref="W17" si="9">T17+10*V17</f>
        <v>0</v>
      </c>
      <c r="X17" s="23" t="e">
        <f t="shared" si="6"/>
        <v>#DIV/0!</v>
      </c>
    </row>
    <row r="18" spans="1:24" ht="16" thickBot="1" x14ac:dyDescent="0.25">
      <c r="B18" s="21" t="s">
        <v>123</v>
      </c>
      <c r="C18" s="21"/>
      <c r="D18" s="22"/>
      <c r="E18" s="22"/>
      <c r="F18" s="22"/>
      <c r="G18" s="33">
        <f>SUM(G15:G17)</f>
        <v>0</v>
      </c>
      <c r="H18" s="34">
        <f>SUM(H15:H17)</f>
        <v>0</v>
      </c>
      <c r="I18" s="2"/>
      <c r="J18" s="14">
        <f>SUM(J15:J17)</f>
        <v>0</v>
      </c>
      <c r="K18" s="14">
        <f t="shared" ref="K18" si="10">SUM(K15:K17)</f>
        <v>0</v>
      </c>
      <c r="L18" s="14">
        <f t="shared" ref="L18" si="11">SUM(L15:L17)</f>
        <v>0</v>
      </c>
      <c r="M18" s="14">
        <f t="shared" ref="M18" si="12">SUM(M15:M17)</f>
        <v>0</v>
      </c>
      <c r="N18" s="14">
        <f t="shared" ref="N18" si="13">SUM(N15:N17)</f>
        <v>0</v>
      </c>
      <c r="O18" s="14">
        <f t="shared" ref="O18" si="14">SUM(O15:O17)</f>
        <v>0</v>
      </c>
      <c r="P18" s="14">
        <f t="shared" ref="P18" si="15">SUM(P15:P17)</f>
        <v>0</v>
      </c>
      <c r="Q18" s="14">
        <f t="shared" ref="Q18" si="16">SUM(Q15:Q17)</f>
        <v>0</v>
      </c>
      <c r="R18" s="14">
        <f t="shared" ref="R18" si="17">SUM(R15:R17)</f>
        <v>0</v>
      </c>
      <c r="S18" s="14">
        <f t="shared" ref="S18" si="18">SUM(S15:S17)</f>
        <v>0</v>
      </c>
      <c r="T18" s="14">
        <f>SUM(T15:T17)</f>
        <v>0</v>
      </c>
      <c r="U18" s="26" t="e">
        <f>T18/H18</f>
        <v>#DIV/0!</v>
      </c>
      <c r="V18" s="14">
        <f t="shared" ref="V18" si="19">SUM(V15:V17)</f>
        <v>0</v>
      </c>
      <c r="W18" s="31">
        <f t="shared" ref="W18" si="20">SUM(W15:W17)</f>
        <v>0</v>
      </c>
      <c r="X18" s="32" t="e">
        <f t="shared" si="6"/>
        <v>#DIV/0!</v>
      </c>
    </row>
    <row r="19" spans="1:24" x14ac:dyDescent="0.2">
      <c r="D19" s="19"/>
      <c r="E19" s="19"/>
      <c r="F19" s="19"/>
      <c r="G19" s="39" t="s">
        <v>27</v>
      </c>
      <c r="H19" s="39"/>
      <c r="I19" s="2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39" t="s">
        <v>27</v>
      </c>
      <c r="X19" s="39"/>
    </row>
    <row r="20" spans="1:24" x14ac:dyDescent="0.2">
      <c r="B20" s="1" t="s">
        <v>136</v>
      </c>
      <c r="D20" s="19"/>
      <c r="E20" s="19"/>
      <c r="F20" s="19"/>
      <c r="G20" s="20"/>
      <c r="H20" s="20"/>
      <c r="I20" s="2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spans="1:24" x14ac:dyDescent="0.2">
      <c r="A21">
        <v>7</v>
      </c>
      <c r="B21" t="s">
        <v>46</v>
      </c>
      <c r="C21" t="s">
        <v>68</v>
      </c>
      <c r="D21" s="19" t="s">
        <v>91</v>
      </c>
      <c r="E21" s="19" t="s">
        <v>105</v>
      </c>
      <c r="F21" s="19" t="s">
        <v>128</v>
      </c>
      <c r="G21" s="9"/>
      <c r="H21" s="9"/>
      <c r="I21" s="2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5">
        <f>SUM(J21:S21)</f>
        <v>0</v>
      </c>
      <c r="U21" s="15" t="e">
        <f>T21/H21</f>
        <v>#DIV/0!</v>
      </c>
      <c r="V21" s="13"/>
      <c r="W21" s="23">
        <f>T21+10*V21</f>
        <v>0</v>
      </c>
      <c r="X21" s="24" t="e">
        <f t="shared" ref="X21:X24" si="21">W21/H21</f>
        <v>#DIV/0!</v>
      </c>
    </row>
    <row r="22" spans="1:24" x14ac:dyDescent="0.2">
      <c r="A22">
        <v>8</v>
      </c>
      <c r="B22" t="s">
        <v>47</v>
      </c>
      <c r="C22" t="s">
        <v>69</v>
      </c>
      <c r="D22" s="19" t="s">
        <v>92</v>
      </c>
      <c r="E22" s="19" t="s">
        <v>106</v>
      </c>
      <c r="F22" s="19" t="s">
        <v>128</v>
      </c>
      <c r="G22" s="9"/>
      <c r="H22" s="9"/>
      <c r="I22" s="2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5">
        <f t="shared" ref="T22:T23" si="22">SUM(J22:S22)</f>
        <v>0</v>
      </c>
      <c r="U22" s="15" t="e">
        <f t="shared" ref="U22:U23" si="23">T22/H22</f>
        <v>#DIV/0!</v>
      </c>
      <c r="V22" s="13"/>
      <c r="W22" s="23">
        <f>T22+10*V22</f>
        <v>0</v>
      </c>
      <c r="X22" s="23" t="e">
        <f t="shared" si="21"/>
        <v>#DIV/0!</v>
      </c>
    </row>
    <row r="23" spans="1:24" ht="16" thickBot="1" x14ac:dyDescent="0.25">
      <c r="A23">
        <v>9</v>
      </c>
      <c r="B23" t="s">
        <v>47</v>
      </c>
      <c r="C23" t="s">
        <v>70</v>
      </c>
      <c r="D23" s="19" t="s">
        <v>93</v>
      </c>
      <c r="E23" s="19" t="s">
        <v>107</v>
      </c>
      <c r="F23" s="19" t="s">
        <v>128</v>
      </c>
      <c r="G23" s="9"/>
      <c r="H23" s="9"/>
      <c r="I23" s="2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5">
        <f t="shared" si="22"/>
        <v>0</v>
      </c>
      <c r="U23" s="15" t="e">
        <f t="shared" si="23"/>
        <v>#DIV/0!</v>
      </c>
      <c r="V23" s="13"/>
      <c r="W23" s="23">
        <f t="shared" ref="W23" si="24">T23+10*V23</f>
        <v>0</v>
      </c>
      <c r="X23" s="23" t="e">
        <f t="shared" si="21"/>
        <v>#DIV/0!</v>
      </c>
    </row>
    <row r="24" spans="1:24" ht="16" thickBot="1" x14ac:dyDescent="0.25">
      <c r="B24" s="21" t="s">
        <v>124</v>
      </c>
      <c r="C24" s="21"/>
      <c r="D24" s="22"/>
      <c r="E24" s="22"/>
      <c r="F24" s="22"/>
      <c r="G24" s="33">
        <f>SUM(G21:G23)</f>
        <v>0</v>
      </c>
      <c r="H24" s="34">
        <f>SUM(H21:H23)</f>
        <v>0</v>
      </c>
      <c r="I24" s="2"/>
      <c r="J24" s="14">
        <f>SUM(J21:J23)</f>
        <v>0</v>
      </c>
      <c r="K24" s="14">
        <f t="shared" ref="K24" si="25">SUM(K21:K23)</f>
        <v>0</v>
      </c>
      <c r="L24" s="14">
        <f t="shared" ref="L24" si="26">SUM(L21:L23)</f>
        <v>0</v>
      </c>
      <c r="M24" s="14">
        <f t="shared" ref="M24" si="27">SUM(M21:M23)</f>
        <v>0</v>
      </c>
      <c r="N24" s="14">
        <f t="shared" ref="N24" si="28">SUM(N21:N23)</f>
        <v>0</v>
      </c>
      <c r="O24" s="14">
        <f t="shared" ref="O24" si="29">SUM(O21:O23)</f>
        <v>0</v>
      </c>
      <c r="P24" s="14">
        <f t="shared" ref="P24" si="30">SUM(P21:P23)</f>
        <v>0</v>
      </c>
      <c r="Q24" s="14">
        <f t="shared" ref="Q24" si="31">SUM(Q21:Q23)</f>
        <v>0</v>
      </c>
      <c r="R24" s="14">
        <f t="shared" ref="R24" si="32">SUM(R21:R23)</f>
        <v>0</v>
      </c>
      <c r="S24" s="14">
        <f t="shared" ref="S24" si="33">SUM(S21:S23)</f>
        <v>0</v>
      </c>
      <c r="T24" s="14">
        <f>SUM(T21:T23)</f>
        <v>0</v>
      </c>
      <c r="U24" s="26" t="e">
        <f>T24/H24</f>
        <v>#DIV/0!</v>
      </c>
      <c r="V24" s="14">
        <f t="shared" ref="V24" si="34">SUM(V21:V23)</f>
        <v>0</v>
      </c>
      <c r="W24" s="31">
        <f t="shared" ref="W24" si="35">SUM(W21:W23)</f>
        <v>0</v>
      </c>
      <c r="X24" s="32" t="e">
        <f t="shared" si="21"/>
        <v>#DIV/0!</v>
      </c>
    </row>
    <row r="25" spans="1:24" x14ac:dyDescent="0.2">
      <c r="G25" s="39" t="s">
        <v>27</v>
      </c>
      <c r="H25" s="39"/>
      <c r="I25" s="2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39" t="s">
        <v>27</v>
      </c>
      <c r="X25" s="39"/>
    </row>
    <row r="26" spans="1:24" x14ac:dyDescent="0.2">
      <c r="B26" s="1" t="s">
        <v>137</v>
      </c>
      <c r="G26" s="20"/>
      <c r="H26" s="20"/>
      <c r="I26" s="2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spans="1:24" x14ac:dyDescent="0.2">
      <c r="A27">
        <v>10</v>
      </c>
      <c r="B27" t="s">
        <v>38</v>
      </c>
      <c r="C27" t="s">
        <v>73</v>
      </c>
      <c r="D27" s="19" t="s">
        <v>95</v>
      </c>
      <c r="E27" s="19" t="s">
        <v>110</v>
      </c>
      <c r="F27" s="19" t="s">
        <v>128</v>
      </c>
      <c r="G27" s="9"/>
      <c r="H27" s="9"/>
      <c r="I27" s="2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5">
        <f t="shared" ref="T27:T36" si="36">SUM(J27:S27)</f>
        <v>0</v>
      </c>
      <c r="U27" s="15" t="e">
        <f t="shared" ref="U27:U36" si="37">T27/H27</f>
        <v>#DIV/0!</v>
      </c>
      <c r="V27" s="13"/>
      <c r="W27" s="23">
        <f t="shared" ref="W27:W36" si="38">T27+10*V27</f>
        <v>0</v>
      </c>
      <c r="X27" s="23" t="e">
        <f t="shared" ref="X27:X36" si="39">W27/H27</f>
        <v>#DIV/0!</v>
      </c>
    </row>
    <row r="28" spans="1:24" x14ac:dyDescent="0.2">
      <c r="A28">
        <v>11</v>
      </c>
      <c r="B28" t="s">
        <v>50</v>
      </c>
      <c r="C28" t="s">
        <v>74</v>
      </c>
      <c r="D28" s="19" t="s">
        <v>92</v>
      </c>
      <c r="E28" s="19" t="s">
        <v>111</v>
      </c>
      <c r="F28" s="19" t="s">
        <v>128</v>
      </c>
      <c r="G28" s="9"/>
      <c r="H28" s="9"/>
      <c r="I28" s="2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5">
        <f t="shared" si="36"/>
        <v>0</v>
      </c>
      <c r="U28" s="15" t="e">
        <f t="shared" si="37"/>
        <v>#DIV/0!</v>
      </c>
      <c r="V28" s="13"/>
      <c r="W28" s="23">
        <f t="shared" si="38"/>
        <v>0</v>
      </c>
      <c r="X28" s="23" t="e">
        <f t="shared" si="39"/>
        <v>#DIV/0!</v>
      </c>
    </row>
    <row r="29" spans="1:24" x14ac:dyDescent="0.2">
      <c r="A29">
        <v>12</v>
      </c>
      <c r="B29" t="s">
        <v>51</v>
      </c>
      <c r="C29" t="s">
        <v>75</v>
      </c>
      <c r="D29" s="19" t="s">
        <v>96</v>
      </c>
      <c r="E29" s="19" t="s">
        <v>112</v>
      </c>
      <c r="F29" s="19" t="s">
        <v>128</v>
      </c>
      <c r="G29" s="9"/>
      <c r="H29" s="9"/>
      <c r="I29" s="2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5">
        <f t="shared" si="36"/>
        <v>0</v>
      </c>
      <c r="U29" s="15" t="e">
        <f t="shared" si="37"/>
        <v>#DIV/0!</v>
      </c>
      <c r="V29" s="13"/>
      <c r="W29" s="23">
        <f t="shared" si="38"/>
        <v>0</v>
      </c>
      <c r="X29" s="23" t="e">
        <f t="shared" si="39"/>
        <v>#DIV/0!</v>
      </c>
    </row>
    <row r="30" spans="1:24" x14ac:dyDescent="0.2">
      <c r="A30">
        <v>13</v>
      </c>
      <c r="B30" t="s">
        <v>52</v>
      </c>
      <c r="C30" t="s">
        <v>76</v>
      </c>
      <c r="D30" s="19" t="s">
        <v>90</v>
      </c>
      <c r="E30" s="19" t="s">
        <v>113</v>
      </c>
      <c r="F30" s="19" t="s">
        <v>128</v>
      </c>
      <c r="G30" s="9"/>
      <c r="H30" s="9"/>
      <c r="I30" s="2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5">
        <f t="shared" si="36"/>
        <v>0</v>
      </c>
      <c r="U30" s="15" t="e">
        <f t="shared" si="37"/>
        <v>#DIV/0!</v>
      </c>
      <c r="V30" s="13"/>
      <c r="W30" s="23">
        <f t="shared" si="38"/>
        <v>0</v>
      </c>
      <c r="X30" s="23" t="e">
        <f t="shared" si="39"/>
        <v>#DIV/0!</v>
      </c>
    </row>
    <row r="31" spans="1:24" x14ac:dyDescent="0.2">
      <c r="A31">
        <v>14</v>
      </c>
      <c r="B31" t="s">
        <v>53</v>
      </c>
      <c r="C31" t="s">
        <v>77</v>
      </c>
      <c r="D31" s="19" t="s">
        <v>97</v>
      </c>
      <c r="E31" s="19" t="s">
        <v>114</v>
      </c>
      <c r="F31" s="19" t="s">
        <v>129</v>
      </c>
      <c r="G31" s="9"/>
      <c r="H31" s="9"/>
      <c r="I31" s="2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5">
        <f t="shared" si="36"/>
        <v>0</v>
      </c>
      <c r="U31" s="15" t="e">
        <f t="shared" si="37"/>
        <v>#DIV/0!</v>
      </c>
      <c r="V31" s="13"/>
      <c r="W31" s="23">
        <f t="shared" si="38"/>
        <v>0</v>
      </c>
      <c r="X31" s="23" t="e">
        <f t="shared" si="39"/>
        <v>#DIV/0!</v>
      </c>
    </row>
    <row r="32" spans="1:24" x14ac:dyDescent="0.2">
      <c r="A32">
        <v>15</v>
      </c>
      <c r="B32" t="s">
        <v>54</v>
      </c>
      <c r="C32" t="s">
        <v>78</v>
      </c>
      <c r="D32" s="19">
        <v>33</v>
      </c>
      <c r="E32" s="19" t="s">
        <v>115</v>
      </c>
      <c r="F32" s="19" t="s">
        <v>130</v>
      </c>
      <c r="G32" s="9"/>
      <c r="H32" s="9"/>
      <c r="I32" s="2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5">
        <f t="shared" si="36"/>
        <v>0</v>
      </c>
      <c r="U32" s="15" t="e">
        <f t="shared" si="37"/>
        <v>#DIV/0!</v>
      </c>
      <c r="V32" s="13"/>
      <c r="W32" s="23">
        <f t="shared" si="38"/>
        <v>0</v>
      </c>
      <c r="X32" s="23" t="e">
        <f t="shared" si="39"/>
        <v>#DIV/0!</v>
      </c>
    </row>
    <row r="33" spans="1:24" x14ac:dyDescent="0.2">
      <c r="A33">
        <v>16</v>
      </c>
      <c r="B33" t="s">
        <v>55</v>
      </c>
      <c r="C33" t="s">
        <v>79</v>
      </c>
      <c r="D33" s="19" t="s">
        <v>98</v>
      </c>
      <c r="E33" s="19" t="s">
        <v>116</v>
      </c>
      <c r="F33" s="19" t="s">
        <v>131</v>
      </c>
      <c r="G33" s="9"/>
      <c r="H33" s="9"/>
      <c r="I33" s="2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5">
        <f t="shared" si="36"/>
        <v>0</v>
      </c>
      <c r="U33" s="15" t="e">
        <f t="shared" si="37"/>
        <v>#DIV/0!</v>
      </c>
      <c r="V33" s="13"/>
      <c r="W33" s="23">
        <f t="shared" si="38"/>
        <v>0</v>
      </c>
      <c r="X33" s="23" t="e">
        <f t="shared" si="39"/>
        <v>#DIV/0!</v>
      </c>
    </row>
    <row r="34" spans="1:24" x14ac:dyDescent="0.2">
      <c r="A34">
        <v>17</v>
      </c>
      <c r="B34" t="s">
        <v>56</v>
      </c>
      <c r="C34" t="s">
        <v>80</v>
      </c>
      <c r="D34" s="19">
        <v>804</v>
      </c>
      <c r="E34" s="19" t="s">
        <v>117</v>
      </c>
      <c r="F34" s="19" t="s">
        <v>132</v>
      </c>
      <c r="G34" s="9"/>
      <c r="H34" s="9"/>
      <c r="I34" s="2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5">
        <f t="shared" si="36"/>
        <v>0</v>
      </c>
      <c r="U34" s="15" t="e">
        <f t="shared" si="37"/>
        <v>#DIV/0!</v>
      </c>
      <c r="V34" s="13"/>
      <c r="W34" s="23">
        <f t="shared" si="38"/>
        <v>0</v>
      </c>
      <c r="X34" s="23" t="e">
        <f t="shared" si="39"/>
        <v>#DIV/0!</v>
      </c>
    </row>
    <row r="35" spans="1:24" x14ac:dyDescent="0.2">
      <c r="A35">
        <v>18</v>
      </c>
      <c r="B35" t="s">
        <v>57</v>
      </c>
      <c r="C35" t="s">
        <v>81</v>
      </c>
      <c r="D35" s="19">
        <v>250</v>
      </c>
      <c r="E35" s="19" t="s">
        <v>118</v>
      </c>
      <c r="F35" s="19" t="s">
        <v>133</v>
      </c>
      <c r="G35" s="9"/>
      <c r="H35" s="9"/>
      <c r="I35" s="2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5">
        <f t="shared" si="36"/>
        <v>0</v>
      </c>
      <c r="U35" s="15" t="e">
        <f t="shared" si="37"/>
        <v>#DIV/0!</v>
      </c>
      <c r="V35" s="13"/>
      <c r="W35" s="23">
        <f t="shared" si="38"/>
        <v>0</v>
      </c>
      <c r="X35" s="23" t="e">
        <f t="shared" si="39"/>
        <v>#DIV/0!</v>
      </c>
    </row>
    <row r="36" spans="1:24" x14ac:dyDescent="0.2">
      <c r="A36">
        <v>19</v>
      </c>
      <c r="B36" t="s">
        <v>58</v>
      </c>
      <c r="C36" t="s">
        <v>82</v>
      </c>
      <c r="D36" s="19">
        <v>144</v>
      </c>
      <c r="E36" s="19" t="s">
        <v>119</v>
      </c>
      <c r="F36" s="19" t="s">
        <v>134</v>
      </c>
      <c r="G36" s="9"/>
      <c r="H36" s="9"/>
      <c r="I36" s="2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5">
        <f t="shared" si="36"/>
        <v>0</v>
      </c>
      <c r="U36" s="15" t="e">
        <f t="shared" si="37"/>
        <v>#DIV/0!</v>
      </c>
      <c r="V36" s="13"/>
      <c r="W36" s="23">
        <f t="shared" si="38"/>
        <v>0</v>
      </c>
      <c r="X36" s="23" t="e">
        <f t="shared" si="39"/>
        <v>#DIV/0!</v>
      </c>
    </row>
    <row r="37" spans="1:24" x14ac:dyDescent="0.2">
      <c r="A37">
        <v>20</v>
      </c>
      <c r="B37" t="s">
        <v>59</v>
      </c>
      <c r="C37" t="s">
        <v>83</v>
      </c>
      <c r="D37" s="19">
        <v>98</v>
      </c>
      <c r="E37" s="19" t="s">
        <v>140</v>
      </c>
      <c r="F37" s="19" t="s">
        <v>134</v>
      </c>
      <c r="G37" s="9"/>
      <c r="H37" s="9"/>
      <c r="I37" s="2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5">
        <f t="shared" ref="T37:T38" si="40">SUM(J37:S37)</f>
        <v>0</v>
      </c>
      <c r="U37" s="15" t="e">
        <f t="shared" ref="U37:U38" si="41">T37/H37</f>
        <v>#DIV/0!</v>
      </c>
      <c r="V37" s="13"/>
      <c r="W37" s="23">
        <f>T37+10*V37</f>
        <v>0</v>
      </c>
      <c r="X37" s="23" t="e">
        <f t="shared" si="4"/>
        <v>#DIV/0!</v>
      </c>
    </row>
    <row r="38" spans="1:24" ht="16" thickBot="1" x14ac:dyDescent="0.25">
      <c r="A38">
        <v>21</v>
      </c>
      <c r="B38" t="s">
        <v>59</v>
      </c>
      <c r="C38" t="s">
        <v>84</v>
      </c>
      <c r="D38" s="19">
        <v>5</v>
      </c>
      <c r="E38" s="19" t="s">
        <v>141</v>
      </c>
      <c r="F38" s="19" t="s">
        <v>134</v>
      </c>
      <c r="G38" s="9"/>
      <c r="H38" s="9"/>
      <c r="I38" s="2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5">
        <f t="shared" si="40"/>
        <v>0</v>
      </c>
      <c r="U38" s="15" t="e">
        <f t="shared" si="41"/>
        <v>#DIV/0!</v>
      </c>
      <c r="V38" s="13"/>
      <c r="W38" s="23">
        <f t="shared" ref="W38" si="42">T38+10*V38</f>
        <v>0</v>
      </c>
      <c r="X38" s="23" t="e">
        <f t="shared" si="4"/>
        <v>#DIV/0!</v>
      </c>
    </row>
    <row r="39" spans="1:24" ht="16" thickBot="1" x14ac:dyDescent="0.25">
      <c r="B39" s="21" t="s">
        <v>125</v>
      </c>
      <c r="C39" s="21"/>
      <c r="D39" s="22"/>
      <c r="E39" s="22"/>
      <c r="F39" s="22"/>
      <c r="G39" s="33">
        <f>SUM(G27:G38)</f>
        <v>0</v>
      </c>
      <c r="H39" s="34">
        <f>SUM(H27:H38)</f>
        <v>0</v>
      </c>
      <c r="I39" s="2"/>
      <c r="J39" s="14">
        <f>SUM(J27:J38)</f>
        <v>0</v>
      </c>
      <c r="K39" s="14">
        <f t="shared" ref="K39:R39" si="43">SUM(K27:K38)</f>
        <v>0</v>
      </c>
      <c r="L39" s="14">
        <f t="shared" si="43"/>
        <v>0</v>
      </c>
      <c r="M39" s="14">
        <f t="shared" si="43"/>
        <v>0</v>
      </c>
      <c r="N39" s="14">
        <f t="shared" si="43"/>
        <v>0</v>
      </c>
      <c r="O39" s="14">
        <f t="shared" si="43"/>
        <v>0</v>
      </c>
      <c r="P39" s="14">
        <f t="shared" si="43"/>
        <v>0</v>
      </c>
      <c r="Q39" s="14">
        <f t="shared" si="43"/>
        <v>0</v>
      </c>
      <c r="R39" s="14">
        <f t="shared" si="43"/>
        <v>0</v>
      </c>
      <c r="S39" s="14">
        <f>SUM(S27:S38)</f>
        <v>0</v>
      </c>
      <c r="T39" s="14">
        <f>SUM(T27:T38)</f>
        <v>0</v>
      </c>
      <c r="U39" s="26" t="e">
        <f>T39/H39</f>
        <v>#DIV/0!</v>
      </c>
      <c r="V39" s="14">
        <f>SUM(V27:V38)</f>
        <v>0</v>
      </c>
      <c r="W39" s="31">
        <f>SUM(W27:W38)</f>
        <v>0</v>
      </c>
      <c r="X39" s="32" t="e">
        <f t="shared" si="4"/>
        <v>#DIV/0!</v>
      </c>
    </row>
    <row r="40" spans="1:24" x14ac:dyDescent="0.2">
      <c r="D40" s="19"/>
      <c r="E40" s="19"/>
      <c r="F40" s="19"/>
      <c r="G40" s="39" t="s">
        <v>27</v>
      </c>
      <c r="H40" s="39"/>
      <c r="I40" s="2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39" t="s">
        <v>27</v>
      </c>
      <c r="X40" s="39"/>
    </row>
    <row r="41" spans="1:24" x14ac:dyDescent="0.2">
      <c r="B41" s="1" t="s">
        <v>138</v>
      </c>
      <c r="D41" s="19"/>
      <c r="E41" s="19"/>
      <c r="F41" s="19"/>
      <c r="G41" s="20"/>
      <c r="H41" s="20"/>
      <c r="I41" s="2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</row>
    <row r="42" spans="1:24" x14ac:dyDescent="0.2">
      <c r="A42">
        <v>22</v>
      </c>
      <c r="B42" t="s">
        <v>48</v>
      </c>
      <c r="C42" t="s">
        <v>71</v>
      </c>
      <c r="D42" s="19" t="s">
        <v>87</v>
      </c>
      <c r="E42" s="19" t="s">
        <v>108</v>
      </c>
      <c r="F42" s="19" t="s">
        <v>128</v>
      </c>
      <c r="G42" s="9"/>
      <c r="H42" s="9"/>
      <c r="I42" s="2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5">
        <f>SUM(J42:S42)</f>
        <v>0</v>
      </c>
      <c r="U42" s="15" t="e">
        <f>T42/H42</f>
        <v>#DIV/0!</v>
      </c>
      <c r="V42" s="13"/>
      <c r="W42" s="23">
        <f>T42+10*V42</f>
        <v>0</v>
      </c>
      <c r="X42" s="24" t="e">
        <f t="shared" ref="X42:X44" si="44">W42/H42</f>
        <v>#DIV/0!</v>
      </c>
    </row>
    <row r="43" spans="1:24" ht="16" thickBot="1" x14ac:dyDescent="0.25">
      <c r="A43">
        <v>23</v>
      </c>
      <c r="B43" t="s">
        <v>49</v>
      </c>
      <c r="C43" t="s">
        <v>72</v>
      </c>
      <c r="D43" s="19" t="s">
        <v>94</v>
      </c>
      <c r="E43" s="19" t="s">
        <v>109</v>
      </c>
      <c r="F43" s="19" t="s">
        <v>128</v>
      </c>
      <c r="G43" s="9"/>
      <c r="H43" s="9"/>
      <c r="I43" s="2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5">
        <f t="shared" ref="T43" si="45">SUM(J43:S43)</f>
        <v>0</v>
      </c>
      <c r="U43" s="15" t="e">
        <f t="shared" ref="U43" si="46">T43/H43</f>
        <v>#DIV/0!</v>
      </c>
      <c r="V43" s="13"/>
      <c r="W43" s="23">
        <f>T43+10*V43</f>
        <v>0</v>
      </c>
      <c r="X43" s="23" t="e">
        <f t="shared" si="44"/>
        <v>#DIV/0!</v>
      </c>
    </row>
    <row r="44" spans="1:24" ht="16" thickBot="1" x14ac:dyDescent="0.25">
      <c r="B44" s="21" t="s">
        <v>126</v>
      </c>
      <c r="C44" s="21"/>
      <c r="D44" s="22"/>
      <c r="E44" s="22"/>
      <c r="F44" s="22"/>
      <c r="G44" s="33">
        <f>SUM(G42:G43)</f>
        <v>0</v>
      </c>
      <c r="H44" s="34">
        <f>SUM(H42:H43)</f>
        <v>0</v>
      </c>
      <c r="I44" s="2"/>
      <c r="J44" s="14">
        <f>SUM(J42:J43)</f>
        <v>0</v>
      </c>
      <c r="K44" s="14">
        <f>SUM(K42:K43)</f>
        <v>0</v>
      </c>
      <c r="L44" s="14">
        <f>SUM(L42:L43)</f>
        <v>0</v>
      </c>
      <c r="M44" s="14">
        <f>SUM(M42:M43)</f>
        <v>0</v>
      </c>
      <c r="N44" s="14">
        <f>SUM(N42:N43)</f>
        <v>0</v>
      </c>
      <c r="O44" s="14">
        <f>SUM(O42:O43)</f>
        <v>0</v>
      </c>
      <c r="P44" s="14">
        <f>SUM(P42:P43)</f>
        <v>0</v>
      </c>
      <c r="Q44" s="14">
        <f>SUM(Q42:Q43)</f>
        <v>0</v>
      </c>
      <c r="R44" s="14">
        <f>SUM(R42:R43)</f>
        <v>0</v>
      </c>
      <c r="S44" s="14">
        <f>SUM(S42:S43)</f>
        <v>0</v>
      </c>
      <c r="T44" s="14">
        <f>SUM(T42:T43)</f>
        <v>0</v>
      </c>
      <c r="U44" s="26" t="e">
        <f>T44/H44</f>
        <v>#DIV/0!</v>
      </c>
      <c r="V44" s="14">
        <f>SUM(V42:V43)</f>
        <v>0</v>
      </c>
      <c r="W44" s="31">
        <f>SUM(W42:W43)</f>
        <v>0</v>
      </c>
      <c r="X44" s="32" t="e">
        <f t="shared" si="44"/>
        <v>#DIV/0!</v>
      </c>
    </row>
    <row r="45" spans="1:24" ht="16" thickBot="1" x14ac:dyDescent="0.25">
      <c r="G45" s="39" t="s">
        <v>27</v>
      </c>
      <c r="H45" s="39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6"/>
      <c r="V45" s="12"/>
      <c r="W45" s="39" t="s">
        <v>27</v>
      </c>
      <c r="X45" s="39"/>
    </row>
    <row r="46" spans="1:24" ht="16" thickBot="1" x14ac:dyDescent="0.25">
      <c r="A46" s="4" t="s">
        <v>127</v>
      </c>
      <c r="B46" s="4"/>
      <c r="C46" s="4"/>
      <c r="D46" s="4"/>
      <c r="E46" s="4"/>
      <c r="F46" s="4"/>
      <c r="G46" s="35">
        <f>G12+G18+G24+G39+G44</f>
        <v>0</v>
      </c>
      <c r="H46" s="36">
        <f>H12+H18+H24+H39+H44</f>
        <v>0</v>
      </c>
      <c r="I46" s="1"/>
      <c r="J46" s="28">
        <f>J12+J18+J24+J39+J44</f>
        <v>0</v>
      </c>
      <c r="K46" s="28">
        <f>K12+K18+K24+K39+K44</f>
        <v>0</v>
      </c>
      <c r="L46" s="28">
        <f>L12+L18+L24+L39+L44</f>
        <v>0</v>
      </c>
      <c r="M46" s="28">
        <f>M12+M18+M24+M39+M44</f>
        <v>0</v>
      </c>
      <c r="N46" s="28">
        <f>N12+N18+N24+N39+N44</f>
        <v>0</v>
      </c>
      <c r="O46" s="28">
        <f>O12+O18+O24+O39+O44</f>
        <v>0</v>
      </c>
      <c r="P46" s="28">
        <f>P12+P18+P24+P39+P44</f>
        <v>0</v>
      </c>
      <c r="Q46" s="28">
        <f>Q12+Q18+Q24+Q39+Q44</f>
        <v>0</v>
      </c>
      <c r="R46" s="28">
        <f>R12+R18+R24+R39+R44</f>
        <v>0</v>
      </c>
      <c r="S46" s="28">
        <f>S12+S18+S24+S39+S44</f>
        <v>0</v>
      </c>
      <c r="T46" s="28">
        <f>T12+T18+T24+T39+T44</f>
        <v>0</v>
      </c>
      <c r="U46" s="29" t="e">
        <f>T46/H46</f>
        <v>#DIV/0!</v>
      </c>
      <c r="V46" s="28">
        <f>V12+V18+V24+V39+V44</f>
        <v>0</v>
      </c>
      <c r="W46" s="27">
        <f>W12+W18+W24+W39+W44</f>
        <v>0</v>
      </c>
      <c r="X46" s="30" t="e">
        <f>W46/H46</f>
        <v>#DIV/0!</v>
      </c>
    </row>
    <row r="47" spans="1:24" x14ac:dyDescent="0.2">
      <c r="G47" s="39" t="s">
        <v>27</v>
      </c>
      <c r="H47" s="39"/>
      <c r="U47" s="12"/>
      <c r="W47" s="39" t="s">
        <v>27</v>
      </c>
      <c r="X47" s="39"/>
    </row>
    <row r="48" spans="1:24" x14ac:dyDescent="0.2">
      <c r="U48" s="12"/>
      <c r="W48" s="25"/>
      <c r="X48" s="25"/>
    </row>
    <row r="49" spans="2:19" x14ac:dyDescent="0.2">
      <c r="G49" s="10" t="s">
        <v>17</v>
      </c>
    </row>
    <row r="50" spans="2:19" x14ac:dyDescent="0.2">
      <c r="B50" t="s">
        <v>28</v>
      </c>
      <c r="G50" s="13"/>
      <c r="H50" t="s">
        <v>31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</row>
    <row r="51" spans="2:19" x14ac:dyDescent="0.2">
      <c r="B51" t="s">
        <v>29</v>
      </c>
      <c r="G51" s="13"/>
      <c r="H51" t="s">
        <v>31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2:19" x14ac:dyDescent="0.2">
      <c r="B52" t="s">
        <v>22</v>
      </c>
      <c r="G52" s="13"/>
      <c r="H52" t="s">
        <v>21</v>
      </c>
    </row>
    <row r="56" spans="2:19" x14ac:dyDescent="0.2">
      <c r="B56" t="s">
        <v>39</v>
      </c>
    </row>
  </sheetData>
  <mergeCells count="15">
    <mergeCell ref="G47:H47"/>
    <mergeCell ref="G13:H13"/>
    <mergeCell ref="G19:H19"/>
    <mergeCell ref="G25:H25"/>
    <mergeCell ref="G40:H40"/>
    <mergeCell ref="G45:H45"/>
    <mergeCell ref="J2:T2"/>
    <mergeCell ref="V2:W2"/>
    <mergeCell ref="J50:S50"/>
    <mergeCell ref="W47:X47"/>
    <mergeCell ref="W45:X45"/>
    <mergeCell ref="W40:X40"/>
    <mergeCell ref="W25:X25"/>
    <mergeCell ref="W19:X19"/>
    <mergeCell ref="W13:X13"/>
  </mergeCells>
  <pageMargins left="0.7" right="0.7" top="0.75" bottom="0.75" header="0.3" footer="0.3"/>
  <pageSetup paperSize="8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EC3AC02F85F54CA8D9E8D11A24D3B8" ma:contentTypeVersion="11" ma:contentTypeDescription="Een nieuw document maken." ma:contentTypeScope="" ma:versionID="ce5024dd1b6c287c4a38058af97e6a2b">
  <xsd:schema xmlns:xsd="http://www.w3.org/2001/XMLSchema" xmlns:xs="http://www.w3.org/2001/XMLSchema" xmlns:p="http://schemas.microsoft.com/office/2006/metadata/properties" xmlns:ns2="a9837bd2-4f53-4506-9c60-cf1343fcfd60" xmlns:ns3="90ee06e0-84ee-4298-a3ed-c03d907c89eb" targetNamespace="http://schemas.microsoft.com/office/2006/metadata/properties" ma:root="true" ma:fieldsID="2d62bf0a3a9858ad67c987ff5981acb3" ns2:_="" ns3:_="">
    <xsd:import namespace="a9837bd2-4f53-4506-9c60-cf1343fcfd60"/>
    <xsd:import namespace="90ee06e0-84ee-4298-a3ed-c03d907c89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37bd2-4f53-4506-9c60-cf1343fcfd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2d8a56f-edd1-450d-9c65-b9875c3e4e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ee06e0-84ee-4298-a3ed-c03d907c89e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879d372-6196-4061-b4ba-bdc8d3620ce4}" ma:internalName="TaxCatchAll" ma:showField="CatchAllData" ma:web="90ee06e0-84ee-4298-a3ed-c03d907c89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837bd2-4f53-4506-9c60-cf1343fcfd60">
      <Terms xmlns="http://schemas.microsoft.com/office/infopath/2007/PartnerControls"/>
    </lcf76f155ced4ddcb4097134ff3c332f>
    <TaxCatchAll xmlns="90ee06e0-84ee-4298-a3ed-c03d907c89e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F0A22C-B1DC-468C-BC36-6ABBE3E1228C}"/>
</file>

<file path=customXml/itemProps2.xml><?xml version="1.0" encoding="utf-8"?>
<ds:datastoreItem xmlns:ds="http://schemas.openxmlformats.org/officeDocument/2006/customXml" ds:itemID="{6D0AF781-B5B3-4F1C-AEF0-9D66B6EF11B7}">
  <ds:schemaRefs>
    <ds:schemaRef ds:uri="a9837bd2-4f53-4506-9c60-cf1343fcfd60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E2F1C3F-3712-4566-8505-90ED66697D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 bij 2023.EDE-PV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Meijer</dc:creator>
  <cp:keywords/>
  <dc:description/>
  <cp:lastModifiedBy>Sjef Michels</cp:lastModifiedBy>
  <cp:revision/>
  <dcterms:created xsi:type="dcterms:W3CDTF">2018-03-30T12:27:25Z</dcterms:created>
  <dcterms:modified xsi:type="dcterms:W3CDTF">2023-02-21T10:08:37Z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0x0101007CEC3AC02F85F54CA8D9E8D11A24D3B8</vt:lpwstr>
  </property>
  <property fmtid="{D5CDD505-2E9C-101B-9397-08002B2CF9AE}" pid="3" name="AuthorIds_UIVersion_2560">
    <vt:lpwstr>12</vt:lpwstr>
  </property>
  <property fmtid="{D5CDD505-2E9C-101B-9397-08002B2CF9AE}" pid="4" name="AuthorIds_UIVersion_512">
    <vt:lpwstr>6</vt:lpwstr>
  </property>
</Properties>
</file>