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namedSheetViews/namedSheetView1.xml" ContentType="application/vnd.ms-excel.namedsheetview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026"/>
  <workbookPr/>
  <mc:AlternateContent xmlns:mc="http://schemas.openxmlformats.org/markup-compatibility/2006">
    <mc:Choice Requires="x15">
      <x15ac:absPath xmlns:x15ac="http://schemas.microsoft.com/office/spreadsheetml/2010/11/ac" url="https://barneveldnl.sharepoint.com/sites/PBarneveldverbonden/Gedeelde documenten/General/Aanbesteding Omnichannel/02 Nota van inlichtingen/NvI III/"/>
    </mc:Choice>
  </mc:AlternateContent>
  <xr:revisionPtr revIDLastSave="272" documentId="8_{95ACAF7D-A04F-4AE8-9D6E-34812DB89540}" xr6:coauthVersionLast="47" xr6:coauthVersionMax="47" xr10:uidLastSave="{35A0F0CC-2BD1-4072-A0B0-46309F541483}"/>
  <workbookProtection workbookAlgorithmName="SHA-512" workbookHashValue="nO+9iZIok2rVRPbhxX0g91jjnnrnCLZMX71MG1VREJGGdAefUobCPMIwkB7LdaYv7oZdNSiixUzX+j77bET56w==" workbookSaltValue="F0JXdX6G8kQEQO3wuFO8Qg==" workbookSpinCount="100000" lockStructure="1"/>
  <bookViews>
    <workbookView xWindow="-28920" yWindow="-90" windowWidth="29040" windowHeight="15840" xr2:uid="{00000000-000D-0000-FFFF-FFFF00000000}"/>
  </bookViews>
  <sheets>
    <sheet name="Prijsinvulformulier"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4" i="2" l="1"/>
  <c r="H15" i="2"/>
  <c r="H16" i="2"/>
  <c r="I16" i="2"/>
  <c r="I15" i="2"/>
  <c r="I37" i="2"/>
  <c r="H37" i="2"/>
  <c r="H51" i="2"/>
  <c r="I20" i="2"/>
  <c r="H20" i="2"/>
  <c r="H63" i="2"/>
  <c r="I14" i="2"/>
  <c r="H65" i="2"/>
  <c r="H64" i="2"/>
  <c r="H62" i="2"/>
  <c r="H61" i="2"/>
  <c r="H60" i="2"/>
  <c r="H59" i="2"/>
  <c r="H58" i="2"/>
  <c r="H38" i="2"/>
  <c r="I38" i="2"/>
  <c r="H76" i="2"/>
  <c r="H48" i="2"/>
  <c r="I36" i="2"/>
  <c r="H36" i="2"/>
  <c r="I35" i="2"/>
  <c r="H35" i="2"/>
  <c r="H12" i="2"/>
  <c r="I10" i="2"/>
  <c r="I11" i="2"/>
  <c r="I12" i="2"/>
  <c r="I32" i="2"/>
  <c r="H32" i="2"/>
  <c r="I19" i="2"/>
  <c r="H19" i="2"/>
  <c r="H69" i="2"/>
  <c r="H68" i="2"/>
  <c r="H67" i="2"/>
  <c r="I31" i="2"/>
  <c r="H31" i="2"/>
  <c r="I27" i="2"/>
  <c r="H27" i="2"/>
  <c r="I13" i="2" l="1"/>
  <c r="H13" i="2"/>
  <c r="I76" i="2"/>
  <c r="H75" i="2"/>
  <c r="H74" i="2"/>
  <c r="H73" i="2"/>
  <c r="H70" i="2"/>
  <c r="H66" i="2"/>
  <c r="H55" i="2"/>
  <c r="H54" i="2"/>
  <c r="H53" i="2"/>
  <c r="H52" i="2"/>
  <c r="H50" i="2"/>
  <c r="H49" i="2"/>
  <c r="H47" i="2"/>
  <c r="I46" i="2"/>
  <c r="H44" i="2"/>
  <c r="H43" i="2"/>
  <c r="I34" i="2"/>
  <c r="H34" i="2"/>
  <c r="I30" i="2"/>
  <c r="H30" i="2"/>
  <c r="I28" i="2"/>
  <c r="H28" i="2"/>
  <c r="I26" i="2"/>
  <c r="H26" i="2"/>
  <c r="I24" i="2"/>
  <c r="H24" i="2"/>
  <c r="I23" i="2"/>
  <c r="H23" i="2"/>
  <c r="I22" i="2"/>
  <c r="H22" i="2"/>
  <c r="I21" i="2"/>
  <c r="H21" i="2"/>
  <c r="I18" i="2"/>
  <c r="H18" i="2"/>
  <c r="I17" i="2"/>
  <c r="H17" i="2"/>
  <c r="H11" i="2"/>
  <c r="H10" i="2"/>
  <c r="I39" i="2" l="1"/>
  <c r="H39" i="2"/>
  <c r="H77" i="2"/>
  <c r="I77" i="2"/>
  <c r="I81" i="2" l="1"/>
  <c r="H79" i="2"/>
  <c r="I86" i="2" l="1"/>
  <c r="I84" i="2"/>
</calcChain>
</file>

<file path=xl/sharedStrings.xml><?xml version="1.0" encoding="utf-8"?>
<sst xmlns="http://schemas.openxmlformats.org/spreadsheetml/2006/main" count="190" uniqueCount="89">
  <si>
    <t>Invulinstructie:</t>
  </si>
  <si>
    <t xml:space="preserve">Inschrijver dient enkel de GELE cellen in te vullen. Een niet ingevulde cel geldt als "€ 0,-". 
De paarse cellen en rode worden berekend. 
De geoffreerde prijzen zijn zonder voorbehoud en dienen inclusief alle kosten en overige belastingen en/of heffingen te zijn.
Enkel de door de Inschrijver ingevulde prijzen (gele cellen) en de totaalprijzen per onderdeel gelden gedurende de looptijd van de Overeenkomst. Derhalve kunnen aan de fictieve totale kosten geen rechten worden ontleend. </t>
  </si>
  <si>
    <t>De overeengekomen abonnements- en variabele kosten van de diensten en verbindingen zijn van toepassing op de aansluitingen en diensten bij aanvang van de Overeenkomst en die tijdens de looptijd van de overeenkomst worden toegevoegd/aangesloten/opgeheven of beeindigd.</t>
  </si>
  <si>
    <t>"Zeker of optie"  geeft aan dat afname van deze techniek of functionaliteit is gegarandeerd bij 'zeker' en afname van de 'optie' optioneel is. De opgegeven aantallen blijven echter indicatief.</t>
  </si>
  <si>
    <t>Omschrijving</t>
  </si>
  <si>
    <t>Zeker/optie</t>
  </si>
  <si>
    <t>Indicatief aantal</t>
  </si>
  <si>
    <t>Eenmalig</t>
  </si>
  <si>
    <t>Netto tarief/ abo/maand</t>
  </si>
  <si>
    <t>Eenmalig totaal</t>
  </si>
  <si>
    <t>Totaalkosten/ maand</t>
  </si>
  <si>
    <t>Opmerkingen</t>
  </si>
  <si>
    <t>1. De profielen / licentie</t>
  </si>
  <si>
    <t>Standaard MS Teams gebruiker</t>
  </si>
  <si>
    <t>Zeker</t>
  </si>
  <si>
    <t>Standaard MS Teams gebruiker + secretaresse functie</t>
  </si>
  <si>
    <t>Standaard MS Teams gebruiker + piket functie</t>
  </si>
  <si>
    <t>Callcenter supervisor</t>
  </si>
  <si>
    <t>Vaste toestelaansluiting MS Teams</t>
  </si>
  <si>
    <t>Optie</t>
  </si>
  <si>
    <t>Integratie met zaaksysteem.nl</t>
  </si>
  <si>
    <t>Integratie met Polly</t>
  </si>
  <si>
    <t>2. Verbinding vaste telefonie</t>
  </si>
  <si>
    <t>a. Aansluiten SIP trunk Vodafone Ziggo</t>
  </si>
  <si>
    <t>b. Spraakkanalen</t>
  </si>
  <si>
    <t>3. SBC direct routing</t>
  </si>
  <si>
    <t>a. Aantal kanalen</t>
  </si>
  <si>
    <t>4. Algemeen</t>
  </si>
  <si>
    <t>Huntgroep/call queue</t>
  </si>
  <si>
    <t>ACD groep</t>
  </si>
  <si>
    <t>Muziek in de wacht</t>
  </si>
  <si>
    <r>
      <t>Structurele kosten realiseren wensen (</t>
    </r>
    <r>
      <rPr>
        <b/>
        <sz val="9.5"/>
        <rFont val="Arial"/>
        <family val="2"/>
      </rPr>
      <t>overnemen uit programma van wensen</t>
    </r>
    <r>
      <rPr>
        <sz val="9.5"/>
        <rFont val="Arial"/>
        <family val="2"/>
      </rPr>
      <t>)</t>
    </r>
  </si>
  <si>
    <t>Totalen</t>
  </si>
  <si>
    <t>Eenmalige kosten</t>
  </si>
  <si>
    <t>5. Randapparatuur</t>
  </si>
  <si>
    <t>Vaste toestellen</t>
  </si>
  <si>
    <t>Overige kosten te relateren aan de offerte aanvraag (specificatie toevoegen)</t>
  </si>
  <si>
    <t>6. Instructie en opleiding (inclusief reis en verblijfkosten) algemeen</t>
  </si>
  <si>
    <t>Indicatief aantal dagdelen</t>
  </si>
  <si>
    <t>Prijs per dagdeel</t>
  </si>
  <si>
    <t>Extra hands-on ondersteuning bij gebruikers, KCC direct na migratie (in dagdelen)</t>
  </si>
  <si>
    <t>Keyuser training voor 40 medewerkers</t>
  </si>
  <si>
    <t>Opleiden bellen met MS Teams. Sessie op locatie 10 gebruikers per sessie. Totaal 400 medewerkers (aan te geven in dagdelen)</t>
  </si>
  <si>
    <t>Training voor 20 gebruikers van callcenter applicatie</t>
  </si>
  <si>
    <t>Training voor 10 gebruikers in chef/secretaresses functionaliteit (aan te geven in dagdelen)</t>
  </si>
  <si>
    <t>Beheer training bellen met Teams, instellen en inrichten MS Teams phone system en functionaliteit (6 personen)</t>
  </si>
  <si>
    <t xml:space="preserve">Supervisor training voor callcenter omgeving bij KCC (2 personen) </t>
  </si>
  <si>
    <t>7. Implementatie en installatiekosten</t>
  </si>
  <si>
    <t xml:space="preserve">Implementatie telefoniegedeelte volgens inschrijving </t>
  </si>
  <si>
    <t>Implementatie e-mail gedeelte</t>
  </si>
  <si>
    <t>Implementatie WhatsApp gedeelte</t>
  </si>
  <si>
    <t>Implementatie Web Chat gedeelte</t>
  </si>
  <si>
    <t>Realiseren Integratie met zaaksysteem</t>
  </si>
  <si>
    <t>Realiseren Integratie met Polly</t>
  </si>
  <si>
    <t>Opmaken rapportages voor het callcenter en/of bereikbaarheid medewerkers/afdelingen/huntgroepen</t>
  </si>
  <si>
    <t>Netwerk readyscan.</t>
  </si>
  <si>
    <r>
      <t>Incidentele kosten realiseren wensen (</t>
    </r>
    <r>
      <rPr>
        <b/>
        <sz val="9.5"/>
        <rFont val="Arial"/>
        <family val="2"/>
      </rPr>
      <t>overnemen uit programma van wensen</t>
    </r>
    <r>
      <rPr>
        <sz val="9.5"/>
        <rFont val="Arial"/>
        <family val="2"/>
      </rPr>
      <t>)</t>
    </r>
  </si>
  <si>
    <t>8. Beheerkosten/strippenkaart/uurtarieven inclusief voorrijkosten ( i.v.t.) gedurende de looptijd van de overeenkomst</t>
  </si>
  <si>
    <t xml:space="preserve">Tarief </t>
  </si>
  <si>
    <t>Totaalkosten /maand</t>
  </si>
  <si>
    <t>b. Uurtarief projectleider</t>
  </si>
  <si>
    <t>c. Uurtarief consultant</t>
  </si>
  <si>
    <t>d. Uurtarief systeemspecialist/engineer/beheerder</t>
  </si>
  <si>
    <t>Totaal overige eenmalige kosten /maandelijks kosten</t>
  </si>
  <si>
    <t>Totale eenmalige kosten</t>
  </si>
  <si>
    <t xml:space="preserve">Totaal maandelijkse kosten </t>
  </si>
  <si>
    <t>Totaalkosten 1e jaar</t>
  </si>
  <si>
    <t>Totaal 4  jaarlijkse kosten</t>
  </si>
  <si>
    <t>Aldus naar waarheid ingevuld,</t>
  </si>
  <si>
    <t>Naam inschrijver</t>
  </si>
  <si>
    <t> </t>
  </si>
  <si>
    <t>Naam (tekenbevoegde) functionaris</t>
  </si>
  <si>
    <t>Functie:</t>
  </si>
  <si>
    <t>Handtekening:</t>
  </si>
  <si>
    <t>Datum:</t>
  </si>
  <si>
    <t>1. Add-on social media contactcenter gebruiker (named user)</t>
  </si>
  <si>
    <t>2. Add-on social media contactcenter gebruike (concurrent user)</t>
  </si>
  <si>
    <t>1. Omnichannel contactcenter gebruiker bestaande uit de kanalen telefonie, email, whatsapp en webchat (named user)</t>
  </si>
  <si>
    <t>2.Omnichannel contactcenter gebruiker bestaande uit de kanalen telefonie, email, whatsapp en webchat  (concurrent user)</t>
  </si>
  <si>
    <t>Optie 1 of 2</t>
  </si>
  <si>
    <t>Functioneel beheerder</t>
  </si>
  <si>
    <t>Zeker 1 en/of 2</t>
  </si>
  <si>
    <t>Bij livegang opgeleverd</t>
  </si>
  <si>
    <t>Ja</t>
  </si>
  <si>
    <t>Nee</t>
  </si>
  <si>
    <t>Te bespreken met opdrachtnemer</t>
  </si>
  <si>
    <t>Informatie tonen op wallboards</t>
  </si>
  <si>
    <t>Admin training voor 2 personen</t>
  </si>
  <si>
    <t>Bijlage 5AD - Prijsformulier als verstrekt bij NvI III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</si>
</sst>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8" formatCode="&quot;€&quot;\ #,##0.00;[Red]&quot;€&quot;\ \-#,##0.00"/>
    <numFmt numFmtId="44" formatCode="_ &quot;€&quot;\ * #,##0.00_ ;_ &quot;€&quot;\ * \-#,##0.00_ ;_ &quot;€&quot;\ * &quot;-&quot;??_ ;_ @_ "/>
    <numFmt numFmtId="43" formatCode="_ * #,##0.00_ ;_ * \-#,##0.00_ ;_ * &quot;-&quot;??_ ;_ @_ "/>
    <numFmt numFmtId="164" formatCode="&quot;€&quot;\ #,##0.00_-"/>
    <numFmt numFmtId="165" formatCode="&quot;€&quot;\ #,##0.00_-;[Red]&quot;€&quot;\ #,##0.00\-"/>
    <numFmt numFmtId="166" formatCode="_-&quot;€&quot;\ * #,##0.00_-;_-&quot;€&quot;\ * #,##0.00\-;_-&quot;€&quot;\ * &quot;-&quot;??_-;_-@_-"/>
  </numFmts>
  <fonts count="15" x14ac:knownFonts="1">
    <font>
      <sz val="11"/>
      <color theme="1"/>
      <name val="Calibri"/>
      <family val="2"/>
      <scheme val="minor"/>
    </font>
    <font>
      <sz val="11"/>
      <color rgb="FF9C0006"/>
      <name val="Calibri"/>
      <family val="2"/>
      <scheme val="minor"/>
    </font>
    <font>
      <sz val="10"/>
      <name val="Arial"/>
      <family val="2"/>
    </font>
    <font>
      <sz val="9.5"/>
      <name val="Arial"/>
      <family val="2"/>
    </font>
    <font>
      <b/>
      <sz val="9.5"/>
      <name val="Arial"/>
      <family val="2"/>
    </font>
    <font>
      <sz val="9.5"/>
      <color theme="1"/>
      <name val="Arial"/>
      <family val="2"/>
    </font>
    <font>
      <sz val="9.5"/>
      <color rgb="FFFF0000"/>
      <name val="Arial"/>
      <family val="2"/>
    </font>
    <font>
      <sz val="9.5"/>
      <color rgb="FF000000"/>
      <name val="Arial"/>
      <family val="2"/>
    </font>
    <font>
      <b/>
      <sz val="9.5"/>
      <color theme="0"/>
      <name val="Arial"/>
      <family val="2"/>
    </font>
    <font>
      <sz val="9.5"/>
      <color theme="0"/>
      <name val="Arial"/>
      <family val="2"/>
    </font>
    <font>
      <b/>
      <sz val="9.5"/>
      <color theme="1"/>
      <name val="Arial"/>
      <family val="2"/>
    </font>
    <font>
      <sz val="9.5"/>
      <color theme="1"/>
      <name val="Arial"/>
    </font>
    <font>
      <sz val="9.5"/>
      <color rgb="FF000000"/>
      <name val="Arial"/>
    </font>
    <font>
      <b/>
      <sz val="9.5"/>
      <color rgb="FF000000"/>
      <name val="Arial"/>
      <family val="2"/>
    </font>
    <font>
      <sz val="9"/>
      <name val="Arial"/>
    </font>
  </fonts>
  <fills count="15">
    <fill>
      <patternFill patternType="none"/>
    </fill>
    <fill>
      <patternFill patternType="gray125"/>
    </fill>
    <fill>
      <patternFill patternType="solid">
        <fgColor theme="0"/>
        <bgColor indexed="64"/>
      </patternFill>
    </fill>
    <fill>
      <patternFill patternType="solid">
        <fgColor rgb="FFFFC7CE"/>
      </patternFill>
    </fill>
    <fill>
      <patternFill patternType="solid">
        <fgColor rgb="FF00B0F0"/>
        <bgColor indexed="64"/>
      </patternFill>
    </fill>
    <fill>
      <patternFill patternType="solid">
        <fgColor theme="0" tint="-0.34998626667073579"/>
        <bgColor indexed="64"/>
      </patternFill>
    </fill>
    <fill>
      <patternFill patternType="solid">
        <fgColor indexed="22"/>
        <bgColor indexed="64"/>
      </patternFill>
    </fill>
    <fill>
      <patternFill patternType="solid">
        <fgColor theme="0" tint="-0.249977111117893"/>
        <bgColor indexed="64"/>
      </patternFill>
    </fill>
    <fill>
      <patternFill patternType="solid">
        <fgColor indexed="43"/>
        <bgColor indexed="64"/>
      </patternFill>
    </fill>
    <fill>
      <patternFill patternType="solid">
        <fgColor rgb="FFFFFF99"/>
        <bgColor indexed="64"/>
      </patternFill>
    </fill>
    <fill>
      <patternFill patternType="solid">
        <fgColor rgb="FFFFFFFF"/>
        <bgColor indexed="64"/>
      </patternFill>
    </fill>
    <fill>
      <patternFill patternType="solid">
        <fgColor rgb="FFFFC7CE"/>
        <bgColor indexed="64"/>
      </patternFill>
    </fill>
    <fill>
      <patternFill patternType="solid">
        <fgColor rgb="FFFF0000"/>
        <bgColor indexed="64"/>
      </patternFill>
    </fill>
    <fill>
      <patternFill patternType="solid">
        <fgColor rgb="FFBFBFBF"/>
        <bgColor indexed="64"/>
      </patternFill>
    </fill>
    <fill>
      <patternFill patternType="solid">
        <fgColor rgb="FFFFFF99"/>
        <bgColor rgb="FF000000"/>
      </patternFill>
    </fill>
  </fills>
  <borders count="13">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rgb="FF000000"/>
      </left>
      <right style="thin">
        <color rgb="FF000000"/>
      </right>
      <top style="thin">
        <color rgb="FF000000"/>
      </top>
      <bottom style="thin">
        <color rgb="FF000000"/>
      </bottom>
      <diagonal/>
    </border>
    <border>
      <left/>
      <right style="thin">
        <color indexed="64"/>
      </right>
      <top style="thin">
        <color indexed="64"/>
      </top>
      <bottom/>
      <diagonal/>
    </border>
    <border>
      <left style="thin">
        <color indexed="64"/>
      </left>
      <right/>
      <top/>
      <bottom style="thin">
        <color indexed="64"/>
      </bottom>
      <diagonal/>
    </border>
  </borders>
  <cellStyleXfs count="3">
    <xf numFmtId="0" fontId="0" fillId="0" borderId="0"/>
    <xf numFmtId="0" fontId="1" fillId="3" borderId="0" applyNumberFormat="0" applyBorder="0" applyAlignment="0" applyProtection="0"/>
    <xf numFmtId="0" fontId="2" fillId="0" borderId="0"/>
  </cellStyleXfs>
  <cellXfs count="138">
    <xf numFmtId="0" fontId="0" fillId="0" borderId="0" xfId="0"/>
    <xf numFmtId="44" fontId="3" fillId="8" borderId="6" xfId="2" applyNumberFormat="1" applyFont="1" applyFill="1" applyBorder="1" applyAlignment="1" applyProtection="1">
      <alignment horizontal="center" vertical="center" wrapText="1"/>
      <protection locked="0"/>
    </xf>
    <xf numFmtId="44" fontId="3" fillId="3" borderId="6" xfId="1" applyNumberFormat="1" applyFont="1" applyBorder="1" applyAlignment="1" applyProtection="1">
      <alignment horizontal="center" vertical="center" wrapText="1"/>
    </xf>
    <xf numFmtId="0" fontId="6" fillId="9" borderId="6" xfId="2" applyFont="1" applyFill="1" applyBorder="1" applyAlignment="1" applyProtection="1">
      <alignment horizontal="left" vertical="center" wrapText="1"/>
      <protection locked="0"/>
    </xf>
    <xf numFmtId="0" fontId="6" fillId="9" borderId="5" xfId="2" applyFont="1" applyFill="1" applyBorder="1" applyAlignment="1" applyProtection="1">
      <alignment horizontal="left" vertical="center" wrapText="1"/>
      <protection locked="0"/>
    </xf>
    <xf numFmtId="44" fontId="3" fillId="0" borderId="6" xfId="1" applyNumberFormat="1" applyFont="1" applyFill="1" applyBorder="1" applyAlignment="1" applyProtection="1">
      <alignment horizontal="center" vertical="center" wrapText="1"/>
    </xf>
    <xf numFmtId="0" fontId="3" fillId="9" borderId="2" xfId="2" applyFont="1" applyFill="1" applyBorder="1" applyAlignment="1" applyProtection="1">
      <alignment horizontal="left" vertical="center" wrapText="1"/>
      <protection locked="0"/>
    </xf>
    <xf numFmtId="0" fontId="3" fillId="9" borderId="6" xfId="2" applyFont="1" applyFill="1" applyBorder="1" applyAlignment="1" applyProtection="1">
      <alignment horizontal="left" vertical="center" wrapText="1"/>
      <protection locked="0"/>
    </xf>
    <xf numFmtId="0" fontId="3" fillId="9" borderId="5" xfId="2" applyFont="1" applyFill="1" applyBorder="1" applyAlignment="1" applyProtection="1">
      <alignment horizontal="left" vertical="center" wrapText="1"/>
      <protection locked="0"/>
    </xf>
    <xf numFmtId="44" fontId="3" fillId="3" borderId="2" xfId="1" applyNumberFormat="1" applyFont="1" applyBorder="1" applyAlignment="1" applyProtection="1">
      <alignment horizontal="center" vertical="center" wrapText="1"/>
    </xf>
    <xf numFmtId="44" fontId="3" fillId="11" borderId="6" xfId="1" applyNumberFormat="1" applyFont="1" applyFill="1" applyBorder="1" applyAlignment="1" applyProtection="1">
      <alignment horizontal="center" vertical="center" wrapText="1"/>
    </xf>
    <xf numFmtId="44" fontId="3" fillId="2" borderId="6" xfId="1" applyNumberFormat="1" applyFont="1" applyFill="1" applyBorder="1" applyAlignment="1" applyProtection="1">
      <alignment horizontal="center" vertical="center" wrapText="1"/>
    </xf>
    <xf numFmtId="44" fontId="3" fillId="11" borderId="2" xfId="1" applyNumberFormat="1" applyFont="1" applyFill="1" applyBorder="1" applyAlignment="1" applyProtection="1">
      <alignment horizontal="center" vertical="center" wrapText="1"/>
    </xf>
    <xf numFmtId="0" fontId="3" fillId="8" borderId="2" xfId="2" applyFont="1" applyFill="1" applyBorder="1" applyAlignment="1" applyProtection="1">
      <alignment horizontal="left" vertical="center" wrapText="1"/>
      <protection locked="0"/>
    </xf>
    <xf numFmtId="166" fontId="4" fillId="3" borderId="2" xfId="1" applyNumberFormat="1" applyFont="1" applyBorder="1" applyAlignment="1" applyProtection="1">
      <alignment horizontal="center" vertical="center" wrapText="1"/>
    </xf>
    <xf numFmtId="44" fontId="4" fillId="3" borderId="2" xfId="1" applyNumberFormat="1" applyFont="1" applyBorder="1" applyAlignment="1" applyProtection="1">
      <alignment horizontal="center" vertical="center" wrapText="1"/>
    </xf>
    <xf numFmtId="0" fontId="3" fillId="3" borderId="2" xfId="1" applyFont="1" applyBorder="1" applyAlignment="1" applyProtection="1">
      <alignment horizontal="left" vertical="center" wrapText="1"/>
    </xf>
    <xf numFmtId="0" fontId="3" fillId="3" borderId="2" xfId="1" applyFont="1" applyBorder="1" applyAlignment="1" applyProtection="1">
      <alignment horizontal="center" vertical="center" wrapText="1"/>
    </xf>
    <xf numFmtId="164" fontId="3" fillId="3" borderId="2" xfId="1" applyNumberFormat="1" applyFont="1" applyBorder="1" applyAlignment="1" applyProtection="1">
      <alignment horizontal="center" vertical="center" wrapText="1"/>
    </xf>
    <xf numFmtId="0" fontId="7" fillId="9" borderId="4" xfId="2" applyFont="1" applyFill="1" applyBorder="1" applyAlignment="1" applyProtection="1">
      <alignment horizontal="center" vertical="center" wrapText="1"/>
      <protection locked="0"/>
    </xf>
    <xf numFmtId="0" fontId="3" fillId="0" borderId="0" xfId="2" applyFont="1" applyAlignment="1">
      <alignment vertical="top" wrapText="1"/>
    </xf>
    <xf numFmtId="0" fontId="4" fillId="0" borderId="0" xfId="2" applyFont="1" applyAlignment="1">
      <alignment horizontal="left" vertical="center" wrapText="1"/>
    </xf>
    <xf numFmtId="0" fontId="4" fillId="0" borderId="0" xfId="2" applyFont="1" applyAlignment="1">
      <alignment vertical="center" wrapText="1"/>
    </xf>
    <xf numFmtId="0" fontId="3" fillId="0" borderId="0" xfId="2" applyFont="1" applyAlignment="1">
      <alignment wrapText="1"/>
    </xf>
    <xf numFmtId="1" fontId="3" fillId="0" borderId="0" xfId="2" applyNumberFormat="1" applyFont="1" applyAlignment="1">
      <alignment wrapText="1"/>
    </xf>
    <xf numFmtId="1" fontId="3" fillId="0" borderId="0" xfId="2" applyNumberFormat="1" applyFont="1" applyAlignment="1">
      <alignment vertical="center" wrapText="1"/>
    </xf>
    <xf numFmtId="0" fontId="3" fillId="0" borderId="0" xfId="2" applyFont="1" applyAlignment="1">
      <alignment vertical="center" wrapText="1"/>
    </xf>
    <xf numFmtId="0" fontId="3" fillId="0" borderId="0" xfId="0" applyFont="1"/>
    <xf numFmtId="1" fontId="3" fillId="0" borderId="0" xfId="0" applyNumberFormat="1" applyFont="1"/>
    <xf numFmtId="0" fontId="3" fillId="0" borderId="0" xfId="2" applyFont="1" applyAlignment="1">
      <alignment horizontal="left" vertical="center" wrapText="1"/>
    </xf>
    <xf numFmtId="44" fontId="3" fillId="0" borderId="0" xfId="2" applyNumberFormat="1" applyFont="1" applyAlignment="1">
      <alignment horizontal="center" vertical="center" wrapText="1"/>
    </xf>
    <xf numFmtId="0" fontId="4" fillId="6" borderId="2" xfId="2" applyFont="1" applyFill="1" applyBorder="1" applyAlignment="1">
      <alignment horizontal="left" vertical="center" wrapText="1"/>
    </xf>
    <xf numFmtId="0" fontId="4" fillId="6" borderId="2" xfId="2" applyFont="1" applyFill="1" applyBorder="1" applyAlignment="1">
      <alignment horizontal="center" vertical="center" wrapText="1"/>
    </xf>
    <xf numFmtId="164" fontId="4" fillId="6" borderId="2" xfId="2" applyNumberFormat="1" applyFont="1" applyFill="1" applyBorder="1" applyAlignment="1">
      <alignment horizontal="center" vertical="center" wrapText="1"/>
    </xf>
    <xf numFmtId="44" fontId="4" fillId="6" borderId="4" xfId="2" applyNumberFormat="1" applyFont="1" applyFill="1" applyBorder="1" applyAlignment="1">
      <alignment horizontal="center" vertical="center" wrapText="1"/>
    </xf>
    <xf numFmtId="44" fontId="4" fillId="6" borderId="2" xfId="2" applyNumberFormat="1" applyFont="1" applyFill="1" applyBorder="1" applyAlignment="1">
      <alignment horizontal="center" vertical="center" wrapText="1"/>
    </xf>
    <xf numFmtId="0" fontId="4" fillId="7" borderId="5" xfId="2" applyFont="1" applyFill="1" applyBorder="1" applyAlignment="1">
      <alignment horizontal="left" vertical="center" wrapText="1"/>
    </xf>
    <xf numFmtId="44" fontId="4" fillId="0" borderId="6" xfId="2" applyNumberFormat="1" applyFont="1" applyBorder="1" applyAlignment="1">
      <alignment horizontal="center" vertical="center" wrapText="1"/>
    </xf>
    <xf numFmtId="0" fontId="3" fillId="0" borderId="2" xfId="2" applyFont="1" applyBorder="1" applyAlignment="1">
      <alignment vertical="top" wrapText="1"/>
    </xf>
    <xf numFmtId="0" fontId="5" fillId="0" borderId="2" xfId="0" applyFont="1" applyBorder="1" applyAlignment="1">
      <alignment vertical="center" wrapText="1"/>
    </xf>
    <xf numFmtId="0" fontId="5" fillId="0" borderId="4" xfId="0" applyFont="1" applyBorder="1" applyAlignment="1">
      <alignment horizontal="center" vertical="center" wrapText="1"/>
    </xf>
    <xf numFmtId="0" fontId="7" fillId="0" borderId="4" xfId="2" applyFont="1" applyBorder="1" applyAlignment="1">
      <alignment horizontal="center" vertical="center" wrapText="1"/>
    </xf>
    <xf numFmtId="0" fontId="4" fillId="0" borderId="5" xfId="2" applyFont="1" applyBorder="1" applyAlignment="1">
      <alignment horizontal="left" vertical="center" wrapText="1"/>
    </xf>
    <xf numFmtId="0" fontId="3" fillId="0" borderId="5" xfId="2" applyFont="1" applyBorder="1" applyAlignment="1">
      <alignment horizontal="center" vertical="center" wrapText="1"/>
    </xf>
    <xf numFmtId="165" fontId="3" fillId="0" borderId="6" xfId="2" applyNumberFormat="1" applyFont="1" applyBorder="1" applyAlignment="1">
      <alignment horizontal="center" vertical="center" wrapText="1"/>
    </xf>
    <xf numFmtId="0" fontId="3" fillId="2" borderId="5" xfId="2" applyFont="1" applyFill="1" applyBorder="1" applyAlignment="1">
      <alignment horizontal="left" vertical="center" wrapText="1"/>
    </xf>
    <xf numFmtId="0" fontId="4" fillId="7" borderId="2" xfId="2" applyFont="1" applyFill="1" applyBorder="1" applyAlignment="1">
      <alignment horizontal="left" vertical="center" wrapText="1"/>
    </xf>
    <xf numFmtId="0" fontId="4" fillId="0" borderId="6" xfId="2" applyFont="1" applyBorder="1" applyAlignment="1">
      <alignment horizontal="left" vertical="center" wrapText="1"/>
    </xf>
    <xf numFmtId="0" fontId="5" fillId="10" borderId="2" xfId="0" applyFont="1" applyFill="1" applyBorder="1" applyAlignment="1">
      <alignment vertical="center" wrapText="1"/>
    </xf>
    <xf numFmtId="0" fontId="4" fillId="0" borderId="2" xfId="2" applyFont="1" applyBorder="1" applyAlignment="1">
      <alignment horizontal="left" vertical="center" wrapText="1"/>
    </xf>
    <xf numFmtId="0" fontId="4" fillId="0" borderId="1" xfId="2" applyFont="1" applyBorder="1" applyAlignment="1">
      <alignment horizontal="left" vertical="center" wrapText="1"/>
    </xf>
    <xf numFmtId="165" fontId="4" fillId="2" borderId="1" xfId="2" applyNumberFormat="1" applyFont="1" applyFill="1" applyBorder="1" applyAlignment="1">
      <alignment horizontal="center" vertical="center" wrapText="1"/>
    </xf>
    <xf numFmtId="44" fontId="4" fillId="0" borderId="0" xfId="2" applyNumberFormat="1" applyFont="1" applyAlignment="1">
      <alignment horizontal="center" vertical="center" wrapText="1"/>
    </xf>
    <xf numFmtId="44" fontId="4" fillId="0" borderId="2" xfId="2" applyNumberFormat="1" applyFont="1" applyBorder="1" applyAlignment="1">
      <alignment horizontal="center" vertical="center" wrapText="1"/>
    </xf>
    <xf numFmtId="0" fontId="5" fillId="0" borderId="2" xfId="0" applyFont="1" applyBorder="1" applyAlignment="1">
      <alignment horizontal="center" vertical="center" wrapText="1"/>
    </xf>
    <xf numFmtId="0" fontId="7" fillId="0" borderId="2" xfId="2" applyFont="1" applyBorder="1" applyAlignment="1">
      <alignment horizontal="center" vertical="center" wrapText="1"/>
    </xf>
    <xf numFmtId="44" fontId="3" fillId="0" borderId="2" xfId="2" applyNumberFormat="1" applyFont="1" applyBorder="1" applyAlignment="1">
      <alignment horizontal="center" vertical="center" wrapText="1"/>
    </xf>
    <xf numFmtId="0" fontId="3" fillId="0" borderId="2" xfId="2" applyFont="1" applyBorder="1" applyAlignment="1">
      <alignment horizontal="left" vertical="center" wrapText="1"/>
    </xf>
    <xf numFmtId="0" fontId="4" fillId="7" borderId="7" xfId="2" applyFont="1" applyFill="1" applyBorder="1" applyAlignment="1">
      <alignment horizontal="left" vertical="center" wrapText="1"/>
    </xf>
    <xf numFmtId="44" fontId="4" fillId="7" borderId="2" xfId="2" applyNumberFormat="1" applyFont="1" applyFill="1" applyBorder="1" applyAlignment="1">
      <alignment horizontal="center" vertical="center" wrapText="1"/>
    </xf>
    <xf numFmtId="44" fontId="3" fillId="7" borderId="8" xfId="2" applyNumberFormat="1" applyFont="1" applyFill="1" applyBorder="1" applyAlignment="1">
      <alignment horizontal="center" vertical="center" wrapText="1"/>
    </xf>
    <xf numFmtId="44" fontId="4" fillId="7" borderId="9" xfId="2" applyNumberFormat="1" applyFont="1" applyFill="1" applyBorder="1" applyAlignment="1">
      <alignment horizontal="center" vertical="center" wrapText="1"/>
    </xf>
    <xf numFmtId="44" fontId="4" fillId="7" borderId="0" xfId="2" applyNumberFormat="1" applyFont="1" applyFill="1" applyAlignment="1">
      <alignment horizontal="center" vertical="center" wrapText="1"/>
    </xf>
    <xf numFmtId="0" fontId="5" fillId="0" borderId="2" xfId="0" applyFont="1" applyBorder="1" applyAlignment="1">
      <alignment horizontal="left" vertical="center" wrapText="1"/>
    </xf>
    <xf numFmtId="0" fontId="7" fillId="0" borderId="2" xfId="0" applyFont="1" applyBorder="1" applyAlignment="1">
      <alignment vertical="center" wrapText="1"/>
    </xf>
    <xf numFmtId="0" fontId="7" fillId="0" borderId="2" xfId="0" applyFont="1" applyBorder="1" applyAlignment="1">
      <alignment vertical="center"/>
    </xf>
    <xf numFmtId="0" fontId="3" fillId="0" borderId="5" xfId="2" applyFont="1" applyBorder="1" applyAlignment="1">
      <alignment horizontal="left" vertical="center" wrapText="1"/>
    </xf>
    <xf numFmtId="43" fontId="4" fillId="7" borderId="2" xfId="0" applyNumberFormat="1" applyFont="1" applyFill="1" applyBorder="1" applyAlignment="1">
      <alignment vertical="top"/>
    </xf>
    <xf numFmtId="0" fontId="3" fillId="7" borderId="2" xfId="2" applyFont="1" applyFill="1" applyBorder="1" applyAlignment="1">
      <alignment horizontal="center" vertical="center" wrapText="1"/>
    </xf>
    <xf numFmtId="164" fontId="4" fillId="7" borderId="2" xfId="2" applyNumberFormat="1" applyFont="1" applyFill="1" applyBorder="1" applyAlignment="1">
      <alignment horizontal="center" vertical="center" wrapText="1"/>
    </xf>
    <xf numFmtId="44" fontId="3" fillId="7" borderId="2" xfId="2" applyNumberFormat="1" applyFont="1" applyFill="1" applyBorder="1" applyAlignment="1">
      <alignment horizontal="center" vertical="center" wrapText="1"/>
    </xf>
    <xf numFmtId="44" fontId="4" fillId="7" borderId="6" xfId="2" applyNumberFormat="1" applyFont="1" applyFill="1" applyBorder="1" applyAlignment="1">
      <alignment horizontal="center" vertical="center" wrapText="1"/>
    </xf>
    <xf numFmtId="0" fontId="11" fillId="0" borderId="2" xfId="0" applyFont="1" applyBorder="1" applyAlignment="1">
      <alignment horizontal="center" vertical="center" wrapText="1"/>
    </xf>
    <xf numFmtId="0" fontId="12" fillId="0" borderId="2" xfId="2" applyFont="1" applyBorder="1" applyAlignment="1">
      <alignment horizontal="center" vertical="center" wrapText="1"/>
    </xf>
    <xf numFmtId="0" fontId="3" fillId="2" borderId="0" xfId="2" applyFont="1" applyFill="1" applyAlignment="1">
      <alignment vertical="top" wrapText="1"/>
    </xf>
    <xf numFmtId="0" fontId="3" fillId="2" borderId="2" xfId="2" applyFont="1" applyFill="1" applyBorder="1" applyAlignment="1">
      <alignment horizontal="left" vertical="center" wrapText="1"/>
    </xf>
    <xf numFmtId="0" fontId="3" fillId="2" borderId="2" xfId="2" applyFont="1" applyFill="1" applyBorder="1" applyAlignment="1">
      <alignment horizontal="center" vertical="center" wrapText="1"/>
    </xf>
    <xf numFmtId="44" fontId="3" fillId="2" borderId="2" xfId="2" applyNumberFormat="1" applyFont="1" applyFill="1" applyBorder="1" applyAlignment="1">
      <alignment horizontal="center" vertical="center" wrapText="1"/>
    </xf>
    <xf numFmtId="0" fontId="4" fillId="7" borderId="2" xfId="2" applyFont="1" applyFill="1" applyBorder="1" applyAlignment="1">
      <alignment horizontal="center" vertical="center" wrapText="1"/>
    </xf>
    <xf numFmtId="44" fontId="4" fillId="6" borderId="6" xfId="2" applyNumberFormat="1" applyFont="1" applyFill="1" applyBorder="1" applyAlignment="1">
      <alignment horizontal="center" vertical="center" wrapText="1"/>
    </xf>
    <xf numFmtId="0" fontId="3" fillId="0" borderId="1" xfId="2" applyFont="1" applyBorder="1" applyAlignment="1">
      <alignment horizontal="center" vertical="top" wrapText="1"/>
    </xf>
    <xf numFmtId="44" fontId="4" fillId="11" borderId="2" xfId="2" applyNumberFormat="1" applyFont="1" applyFill="1" applyBorder="1" applyAlignment="1">
      <alignment horizontal="center" vertical="center" wrapText="1"/>
    </xf>
    <xf numFmtId="164" fontId="3" fillId="0" borderId="0" xfId="2" applyNumberFormat="1" applyFont="1" applyAlignment="1">
      <alignment horizontal="center" vertical="center" wrapText="1"/>
    </xf>
    <xf numFmtId="0" fontId="4" fillId="2" borderId="2" xfId="2" applyFont="1" applyFill="1" applyBorder="1" applyAlignment="1">
      <alignment horizontal="left" vertical="center" wrapText="1"/>
    </xf>
    <xf numFmtId="164" fontId="4" fillId="2" borderId="2" xfId="2" applyNumberFormat="1" applyFont="1" applyFill="1" applyBorder="1" applyAlignment="1">
      <alignment horizontal="center" vertical="center" wrapText="1"/>
    </xf>
    <xf numFmtId="0" fontId="3" fillId="2" borderId="0" xfId="2" applyFont="1" applyFill="1" applyAlignment="1">
      <alignment horizontal="left" vertical="center" wrapText="1"/>
    </xf>
    <xf numFmtId="0" fontId="3" fillId="2" borderId="0" xfId="2" applyFont="1" applyFill="1" applyAlignment="1">
      <alignment horizontal="center" vertical="center" wrapText="1"/>
    </xf>
    <xf numFmtId="164" fontId="3" fillId="2" borderId="0" xfId="2" applyNumberFormat="1" applyFont="1" applyFill="1" applyAlignment="1">
      <alignment horizontal="center" vertical="center" wrapText="1"/>
    </xf>
    <xf numFmtId="44" fontId="3" fillId="2" borderId="0" xfId="2" applyNumberFormat="1" applyFont="1" applyFill="1" applyAlignment="1">
      <alignment horizontal="center" vertical="center" wrapText="1"/>
    </xf>
    <xf numFmtId="44" fontId="4" fillId="2" borderId="0" xfId="2" applyNumberFormat="1" applyFont="1" applyFill="1" applyAlignment="1">
      <alignment horizontal="center" vertical="center" wrapText="1"/>
    </xf>
    <xf numFmtId="164" fontId="3" fillId="2" borderId="2" xfId="2" applyNumberFormat="1" applyFont="1" applyFill="1" applyBorder="1" applyAlignment="1">
      <alignment horizontal="center" vertical="center" wrapText="1"/>
    </xf>
    <xf numFmtId="44" fontId="4" fillId="2" borderId="2" xfId="2" applyNumberFormat="1" applyFont="1" applyFill="1" applyBorder="1" applyAlignment="1">
      <alignment horizontal="center" vertical="center" wrapText="1"/>
    </xf>
    <xf numFmtId="0" fontId="4" fillId="2" borderId="0" xfId="2" applyFont="1" applyFill="1" applyAlignment="1">
      <alignment horizontal="left" vertical="center" wrapText="1"/>
    </xf>
    <xf numFmtId="44" fontId="3" fillId="0" borderId="0" xfId="2" applyNumberFormat="1" applyFont="1" applyAlignment="1">
      <alignment vertical="top" wrapText="1"/>
    </xf>
    <xf numFmtId="0" fontId="8" fillId="12" borderId="2" xfId="2" applyFont="1" applyFill="1" applyBorder="1" applyAlignment="1">
      <alignment horizontal="left" vertical="center" wrapText="1"/>
    </xf>
    <xf numFmtId="0" fontId="9" fillId="12" borderId="2" xfId="2" applyFont="1" applyFill="1" applyBorder="1" applyAlignment="1">
      <alignment horizontal="center" vertical="center" wrapText="1"/>
    </xf>
    <xf numFmtId="164" fontId="9" fillId="12" borderId="2" xfId="2" applyNumberFormat="1" applyFont="1" applyFill="1" applyBorder="1" applyAlignment="1">
      <alignment horizontal="center" vertical="center" wrapText="1"/>
    </xf>
    <xf numFmtId="44" fontId="9" fillId="12" borderId="2" xfId="2" applyNumberFormat="1" applyFont="1" applyFill="1" applyBorder="1" applyAlignment="1">
      <alignment horizontal="center" vertical="center" wrapText="1"/>
    </xf>
    <xf numFmtId="44" fontId="8" fillId="12" borderId="2" xfId="2" applyNumberFormat="1" applyFont="1" applyFill="1" applyBorder="1" applyAlignment="1">
      <alignment horizontal="center" vertical="center" wrapText="1"/>
    </xf>
    <xf numFmtId="1" fontId="3" fillId="0" borderId="0" xfId="2" applyNumberFormat="1" applyFont="1" applyAlignment="1">
      <alignment horizontal="center" vertical="center" wrapText="1"/>
    </xf>
    <xf numFmtId="0" fontId="10" fillId="0" borderId="0" xfId="0" applyFont="1" applyAlignment="1">
      <alignment wrapText="1"/>
    </xf>
    <xf numFmtId="0" fontId="5" fillId="0" borderId="0" xfId="0" applyFont="1" applyAlignment="1">
      <alignment wrapText="1"/>
    </xf>
    <xf numFmtId="0" fontId="5" fillId="0" borderId="10" xfId="0" applyFont="1" applyBorder="1" applyAlignment="1">
      <alignment wrapText="1"/>
    </xf>
    <xf numFmtId="0" fontId="5" fillId="0" borderId="11" xfId="0" applyFont="1" applyBorder="1" applyAlignment="1">
      <alignment horizontal="center" vertical="center" wrapText="1"/>
    </xf>
    <xf numFmtId="0" fontId="6" fillId="9" borderId="2" xfId="2" applyFont="1" applyFill="1" applyBorder="1" applyAlignment="1" applyProtection="1">
      <alignment horizontal="left" vertical="center" wrapText="1"/>
      <protection locked="0"/>
    </xf>
    <xf numFmtId="0" fontId="7" fillId="0" borderId="4" xfId="2" applyFont="1" applyBorder="1" applyAlignment="1" applyProtection="1">
      <alignment horizontal="center" vertical="center" wrapText="1"/>
      <protection locked="0"/>
    </xf>
    <xf numFmtId="0" fontId="3" fillId="0" borderId="5" xfId="2" applyFont="1" applyBorder="1" applyAlignment="1" applyProtection="1">
      <alignment horizontal="left" vertical="center" wrapText="1"/>
      <protection locked="0"/>
    </xf>
    <xf numFmtId="0" fontId="13" fillId="13" borderId="2" xfId="2" applyFont="1" applyFill="1" applyBorder="1" applyAlignment="1">
      <alignment horizontal="left" vertical="center" wrapText="1"/>
    </xf>
    <xf numFmtId="0" fontId="3" fillId="9" borderId="10" xfId="2" applyFont="1" applyFill="1" applyBorder="1" applyAlignment="1" applyProtection="1">
      <alignment horizontal="left" vertical="center" wrapText="1"/>
      <protection locked="0"/>
    </xf>
    <xf numFmtId="0" fontId="3" fillId="9" borderId="12" xfId="2" applyFont="1" applyFill="1" applyBorder="1" applyAlignment="1" applyProtection="1">
      <alignment horizontal="left" vertical="center" wrapText="1"/>
      <protection locked="0"/>
    </xf>
    <xf numFmtId="0" fontId="4" fillId="0" borderId="12" xfId="2" applyFont="1" applyBorder="1" applyAlignment="1">
      <alignment horizontal="left" vertical="center" wrapText="1"/>
    </xf>
    <xf numFmtId="0" fontId="4" fillId="13" borderId="2" xfId="2" applyFont="1" applyFill="1" applyBorder="1" applyAlignment="1">
      <alignment horizontal="left" vertical="center" wrapText="1"/>
    </xf>
    <xf numFmtId="0" fontId="5" fillId="0" borderId="2" xfId="0" applyFont="1" applyBorder="1"/>
    <xf numFmtId="0" fontId="3" fillId="0" borderId="2" xfId="2" applyFont="1" applyBorder="1" applyAlignment="1" applyProtection="1">
      <alignment horizontal="center" vertical="center" wrapText="1"/>
      <protection locked="0"/>
    </xf>
    <xf numFmtId="44" fontId="3" fillId="9" borderId="6" xfId="2" applyNumberFormat="1" applyFont="1" applyFill="1" applyBorder="1" applyAlignment="1" applyProtection="1">
      <alignment horizontal="center" vertical="center" wrapText="1"/>
      <protection locked="0"/>
    </xf>
    <xf numFmtId="0" fontId="7" fillId="9" borderId="2" xfId="2" applyFont="1" applyFill="1" applyBorder="1" applyAlignment="1">
      <alignment horizontal="center" vertical="center" wrapText="1"/>
    </xf>
    <xf numFmtId="0" fontId="5" fillId="0" borderId="5" xfId="0" applyFont="1" applyBorder="1" applyAlignment="1">
      <alignment vertical="center" wrapText="1"/>
    </xf>
    <xf numFmtId="0" fontId="14" fillId="0" borderId="2" xfId="0" applyFont="1" applyBorder="1" applyAlignment="1">
      <alignment wrapText="1"/>
    </xf>
    <xf numFmtId="0" fontId="14" fillId="0" borderId="4" xfId="0" applyFont="1" applyBorder="1" applyAlignment="1">
      <alignment horizontal="center" wrapText="1"/>
    </xf>
    <xf numFmtId="0" fontId="14" fillId="0" borderId="5" xfId="0" applyFont="1" applyBorder="1" applyAlignment="1">
      <alignment wrapText="1"/>
    </xf>
    <xf numFmtId="0" fontId="14" fillId="0" borderId="6" xfId="0" applyFont="1" applyBorder="1" applyAlignment="1">
      <alignment horizontal="center" wrapText="1"/>
    </xf>
    <xf numFmtId="0" fontId="4" fillId="0" borderId="0" xfId="2" applyFont="1" applyAlignment="1">
      <alignment horizontal="center" vertical="center" wrapText="1"/>
    </xf>
    <xf numFmtId="0" fontId="3" fillId="0" borderId="0" xfId="2" applyFont="1" applyAlignment="1">
      <alignment horizontal="center" vertical="center" wrapText="1"/>
    </xf>
    <xf numFmtId="0" fontId="5" fillId="0" borderId="5" xfId="0" applyFont="1" applyBorder="1" applyAlignment="1">
      <alignment horizontal="center" vertical="center" wrapText="1"/>
    </xf>
    <xf numFmtId="8" fontId="14" fillId="14" borderId="4" xfId="0" applyNumberFormat="1" applyFont="1" applyFill="1" applyBorder="1" applyAlignment="1" applyProtection="1">
      <alignment wrapText="1"/>
      <protection locked="0"/>
    </xf>
    <xf numFmtId="8" fontId="14" fillId="14" borderId="6" xfId="0" applyNumberFormat="1" applyFont="1" applyFill="1" applyBorder="1" applyAlignment="1" applyProtection="1">
      <alignment wrapText="1"/>
      <protection locked="0"/>
    </xf>
    <xf numFmtId="0" fontId="3" fillId="9" borderId="0" xfId="2" applyFont="1" applyFill="1" applyAlignment="1" applyProtection="1">
      <alignment horizontal="left" vertical="center" wrapText="1"/>
      <protection locked="0"/>
    </xf>
    <xf numFmtId="0" fontId="3" fillId="8" borderId="4" xfId="2" applyFont="1" applyFill="1" applyBorder="1" applyAlignment="1" applyProtection="1">
      <alignment horizontal="left" vertical="center" wrapText="1"/>
      <protection locked="0"/>
    </xf>
    <xf numFmtId="0" fontId="5" fillId="0" borderId="5" xfId="0" applyFont="1" applyBorder="1" applyAlignment="1">
      <alignment horizontal="left" vertical="center" wrapText="1"/>
    </xf>
    <xf numFmtId="0" fontId="3" fillId="5" borderId="3" xfId="2" quotePrefix="1" applyFont="1" applyFill="1" applyBorder="1" applyAlignment="1">
      <alignment horizontal="left" vertical="center" wrapText="1"/>
    </xf>
    <xf numFmtId="0" fontId="4" fillId="0" borderId="0" xfId="2" applyFont="1" applyAlignment="1">
      <alignment horizontal="center" vertical="center" wrapText="1"/>
    </xf>
    <xf numFmtId="0" fontId="4" fillId="4" borderId="1" xfId="0" applyFont="1" applyFill="1" applyBorder="1" applyAlignment="1">
      <alignment horizontal="left" vertical="top" wrapText="1"/>
    </xf>
    <xf numFmtId="0" fontId="3" fillId="4" borderId="2" xfId="0" applyFont="1" applyFill="1" applyBorder="1" applyAlignment="1">
      <alignment horizontal="left" vertical="center" wrapText="1"/>
    </xf>
    <xf numFmtId="0" fontId="3" fillId="4" borderId="2" xfId="2" applyFont="1" applyFill="1" applyBorder="1" applyAlignment="1">
      <alignment horizontal="left" vertical="center" wrapText="1"/>
    </xf>
    <xf numFmtId="0" fontId="5" fillId="9" borderId="10" xfId="0" applyFont="1" applyFill="1" applyBorder="1" applyAlignment="1" applyProtection="1">
      <alignment horizontal="center" wrapText="1"/>
      <protection locked="0"/>
    </xf>
    <xf numFmtId="0" fontId="3" fillId="0" borderId="0" xfId="2" applyFont="1" applyAlignment="1">
      <alignment horizontal="center" vertical="center" wrapText="1"/>
    </xf>
    <xf numFmtId="0" fontId="5" fillId="0" borderId="7" xfId="0" applyFont="1" applyBorder="1" applyAlignment="1">
      <alignment horizontal="center" vertical="center" wrapText="1"/>
    </xf>
    <xf numFmtId="0" fontId="5" fillId="0" borderId="5" xfId="0" applyFont="1" applyBorder="1" applyAlignment="1">
      <alignment horizontal="center" vertical="center" wrapText="1"/>
    </xf>
  </cellXfs>
  <cellStyles count="3">
    <cellStyle name="%" xfId="2" xr:uid="{EDE0B774-B4DC-4B5A-8707-8BDB86CA753B}"/>
    <cellStyle name="Ongeldig" xfId="1" builtinId="27"/>
    <cellStyle name="Standaard" xfId="0" builtinId="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Weergave1" id="{F522E5A5-455F-459E-9179-8DA6E9EBB647}"/>
</namedSheetView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microsoft.com/office/2019/04/relationships/namedSheetView" Target="../namedSheetViews/namedSheetView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A2D96D-C2F2-43B3-BA9A-CDAFE1B7FE03}">
  <dimension ref="A1:IX96"/>
  <sheetViews>
    <sheetView tabSelected="1" zoomScale="85" zoomScaleNormal="85" workbookViewId="0">
      <selection activeCell="F10" sqref="F10"/>
    </sheetView>
  </sheetViews>
  <sheetFormatPr defaultColWidth="8.6640625" defaultRowHeight="12" x14ac:dyDescent="0.3"/>
  <cols>
    <col min="1" max="1" width="5.33203125" style="20" customWidth="1"/>
    <col min="2" max="2" width="63" style="29" customWidth="1"/>
    <col min="3" max="4" width="13.109375" style="29" customWidth="1"/>
    <col min="5" max="5" width="17.109375" style="122" customWidth="1"/>
    <col min="6" max="6" width="12.44140625" style="82" customWidth="1"/>
    <col min="7" max="7" width="14.33203125" style="30" customWidth="1"/>
    <col min="8" max="9" width="17.33203125" style="30" customWidth="1"/>
    <col min="10" max="10" width="43.33203125" style="20" customWidth="1"/>
    <col min="11" max="11" width="8.6640625" style="20"/>
    <col min="12" max="12" width="10.44140625" style="20" bestFit="1" customWidth="1"/>
    <col min="13" max="218" width="8.6640625" style="20"/>
    <col min="219" max="219" width="5.33203125" style="20" customWidth="1"/>
    <col min="220" max="220" width="49.44140625" style="20" bestFit="1" customWidth="1"/>
    <col min="221" max="221" width="18.33203125" style="20" customWidth="1"/>
    <col min="222" max="222" width="12.33203125" style="20" customWidth="1"/>
    <col min="223" max="223" width="12.44140625" style="20" customWidth="1"/>
    <col min="224" max="225" width="23.44140625" style="20" customWidth="1"/>
    <col min="226" max="226" width="21.6640625" style="20" bestFit="1" customWidth="1"/>
    <col min="227" max="227" width="63.6640625" style="20" customWidth="1"/>
    <col min="228" max="228" width="8.6640625" style="20"/>
    <col min="229" max="229" width="13" style="20" customWidth="1"/>
    <col min="230" max="474" width="8.6640625" style="20"/>
    <col min="475" max="475" width="5.33203125" style="20" customWidth="1"/>
    <col min="476" max="476" width="49.44140625" style="20" bestFit="1" customWidth="1"/>
    <col min="477" max="477" width="18.33203125" style="20" customWidth="1"/>
    <col min="478" max="478" width="12.33203125" style="20" customWidth="1"/>
    <col min="479" max="479" width="12.44140625" style="20" customWidth="1"/>
    <col min="480" max="481" width="23.44140625" style="20" customWidth="1"/>
    <col min="482" max="482" width="21.6640625" style="20" bestFit="1" customWidth="1"/>
    <col min="483" max="483" width="63.6640625" style="20" customWidth="1"/>
    <col min="484" max="484" width="8.6640625" style="20"/>
    <col min="485" max="485" width="13" style="20" customWidth="1"/>
    <col min="486" max="730" width="8.6640625" style="20"/>
    <col min="731" max="731" width="5.33203125" style="20" customWidth="1"/>
    <col min="732" max="732" width="49.44140625" style="20" bestFit="1" customWidth="1"/>
    <col min="733" max="733" width="18.33203125" style="20" customWidth="1"/>
    <col min="734" max="734" width="12.33203125" style="20" customWidth="1"/>
    <col min="735" max="735" width="12.44140625" style="20" customWidth="1"/>
    <col min="736" max="737" width="23.44140625" style="20" customWidth="1"/>
    <col min="738" max="738" width="21.6640625" style="20" bestFit="1" customWidth="1"/>
    <col min="739" max="739" width="63.6640625" style="20" customWidth="1"/>
    <col min="740" max="740" width="8.6640625" style="20"/>
    <col min="741" max="741" width="13" style="20" customWidth="1"/>
    <col min="742" max="986" width="8.6640625" style="20"/>
    <col min="987" max="987" width="5.33203125" style="20" customWidth="1"/>
    <col min="988" max="988" width="49.44140625" style="20" bestFit="1" customWidth="1"/>
    <col min="989" max="989" width="18.33203125" style="20" customWidth="1"/>
    <col min="990" max="990" width="12.33203125" style="20" customWidth="1"/>
    <col min="991" max="991" width="12.44140625" style="20" customWidth="1"/>
    <col min="992" max="993" width="23.44140625" style="20" customWidth="1"/>
    <col min="994" max="994" width="21.6640625" style="20" bestFit="1" customWidth="1"/>
    <col min="995" max="995" width="63.6640625" style="20" customWidth="1"/>
    <col min="996" max="996" width="8.6640625" style="20"/>
    <col min="997" max="997" width="13" style="20" customWidth="1"/>
    <col min="998" max="1242" width="8.6640625" style="20"/>
    <col min="1243" max="1243" width="5.33203125" style="20" customWidth="1"/>
    <col min="1244" max="1244" width="49.44140625" style="20" bestFit="1" customWidth="1"/>
    <col min="1245" max="1245" width="18.33203125" style="20" customWidth="1"/>
    <col min="1246" max="1246" width="12.33203125" style="20" customWidth="1"/>
    <col min="1247" max="1247" width="12.44140625" style="20" customWidth="1"/>
    <col min="1248" max="1249" width="23.44140625" style="20" customWidth="1"/>
    <col min="1250" max="1250" width="21.6640625" style="20" bestFit="1" customWidth="1"/>
    <col min="1251" max="1251" width="63.6640625" style="20" customWidth="1"/>
    <col min="1252" max="1252" width="8.6640625" style="20"/>
    <col min="1253" max="1253" width="13" style="20" customWidth="1"/>
    <col min="1254" max="1498" width="8.6640625" style="20"/>
    <col min="1499" max="1499" width="5.33203125" style="20" customWidth="1"/>
    <col min="1500" max="1500" width="49.44140625" style="20" bestFit="1" customWidth="1"/>
    <col min="1501" max="1501" width="18.33203125" style="20" customWidth="1"/>
    <col min="1502" max="1502" width="12.33203125" style="20" customWidth="1"/>
    <col min="1503" max="1503" width="12.44140625" style="20" customWidth="1"/>
    <col min="1504" max="1505" width="23.44140625" style="20" customWidth="1"/>
    <col min="1506" max="1506" width="21.6640625" style="20" bestFit="1" customWidth="1"/>
    <col min="1507" max="1507" width="63.6640625" style="20" customWidth="1"/>
    <col min="1508" max="1508" width="8.6640625" style="20"/>
    <col min="1509" max="1509" width="13" style="20" customWidth="1"/>
    <col min="1510" max="1754" width="8.6640625" style="20"/>
    <col min="1755" max="1755" width="5.33203125" style="20" customWidth="1"/>
    <col min="1756" max="1756" width="49.44140625" style="20" bestFit="1" customWidth="1"/>
    <col min="1757" max="1757" width="18.33203125" style="20" customWidth="1"/>
    <col min="1758" max="1758" width="12.33203125" style="20" customWidth="1"/>
    <col min="1759" max="1759" width="12.44140625" style="20" customWidth="1"/>
    <col min="1760" max="1761" width="23.44140625" style="20" customWidth="1"/>
    <col min="1762" max="1762" width="21.6640625" style="20" bestFit="1" customWidth="1"/>
    <col min="1763" max="1763" width="63.6640625" style="20" customWidth="1"/>
    <col min="1764" max="1764" width="8.6640625" style="20"/>
    <col min="1765" max="1765" width="13" style="20" customWidth="1"/>
    <col min="1766" max="2010" width="8.6640625" style="20"/>
    <col min="2011" max="2011" width="5.33203125" style="20" customWidth="1"/>
    <col min="2012" max="2012" width="49.44140625" style="20" bestFit="1" customWidth="1"/>
    <col min="2013" max="2013" width="18.33203125" style="20" customWidth="1"/>
    <col min="2014" max="2014" width="12.33203125" style="20" customWidth="1"/>
    <col min="2015" max="2015" width="12.44140625" style="20" customWidth="1"/>
    <col min="2016" max="2017" width="23.44140625" style="20" customWidth="1"/>
    <col min="2018" max="2018" width="21.6640625" style="20" bestFit="1" customWidth="1"/>
    <col min="2019" max="2019" width="63.6640625" style="20" customWidth="1"/>
    <col min="2020" max="2020" width="8.6640625" style="20"/>
    <col min="2021" max="2021" width="13" style="20" customWidth="1"/>
    <col min="2022" max="2266" width="8.6640625" style="20"/>
    <col min="2267" max="2267" width="5.33203125" style="20" customWidth="1"/>
    <col min="2268" max="2268" width="49.44140625" style="20" bestFit="1" customWidth="1"/>
    <col min="2269" max="2269" width="18.33203125" style="20" customWidth="1"/>
    <col min="2270" max="2270" width="12.33203125" style="20" customWidth="1"/>
    <col min="2271" max="2271" width="12.44140625" style="20" customWidth="1"/>
    <col min="2272" max="2273" width="23.44140625" style="20" customWidth="1"/>
    <col min="2274" max="2274" width="21.6640625" style="20" bestFit="1" customWidth="1"/>
    <col min="2275" max="2275" width="63.6640625" style="20" customWidth="1"/>
    <col min="2276" max="2276" width="8.6640625" style="20"/>
    <col min="2277" max="2277" width="13" style="20" customWidth="1"/>
    <col min="2278" max="2522" width="8.6640625" style="20"/>
    <col min="2523" max="2523" width="5.33203125" style="20" customWidth="1"/>
    <col min="2524" max="2524" width="49.44140625" style="20" bestFit="1" customWidth="1"/>
    <col min="2525" max="2525" width="18.33203125" style="20" customWidth="1"/>
    <col min="2526" max="2526" width="12.33203125" style="20" customWidth="1"/>
    <col min="2527" max="2527" width="12.44140625" style="20" customWidth="1"/>
    <col min="2528" max="2529" width="23.44140625" style="20" customWidth="1"/>
    <col min="2530" max="2530" width="21.6640625" style="20" bestFit="1" customWidth="1"/>
    <col min="2531" max="2531" width="63.6640625" style="20" customWidth="1"/>
    <col min="2532" max="2532" width="8.6640625" style="20"/>
    <col min="2533" max="2533" width="13" style="20" customWidth="1"/>
    <col min="2534" max="2778" width="8.6640625" style="20"/>
    <col min="2779" max="2779" width="5.33203125" style="20" customWidth="1"/>
    <col min="2780" max="2780" width="49.44140625" style="20" bestFit="1" customWidth="1"/>
    <col min="2781" max="2781" width="18.33203125" style="20" customWidth="1"/>
    <col min="2782" max="2782" width="12.33203125" style="20" customWidth="1"/>
    <col min="2783" max="2783" width="12.44140625" style="20" customWidth="1"/>
    <col min="2784" max="2785" width="23.44140625" style="20" customWidth="1"/>
    <col min="2786" max="2786" width="21.6640625" style="20" bestFit="1" customWidth="1"/>
    <col min="2787" max="2787" width="63.6640625" style="20" customWidth="1"/>
    <col min="2788" max="2788" width="8.6640625" style="20"/>
    <col min="2789" max="2789" width="13" style="20" customWidth="1"/>
    <col min="2790" max="3034" width="8.6640625" style="20"/>
    <col min="3035" max="3035" width="5.33203125" style="20" customWidth="1"/>
    <col min="3036" max="3036" width="49.44140625" style="20" bestFit="1" customWidth="1"/>
    <col min="3037" max="3037" width="18.33203125" style="20" customWidth="1"/>
    <col min="3038" max="3038" width="12.33203125" style="20" customWidth="1"/>
    <col min="3039" max="3039" width="12.44140625" style="20" customWidth="1"/>
    <col min="3040" max="3041" width="23.44140625" style="20" customWidth="1"/>
    <col min="3042" max="3042" width="21.6640625" style="20" bestFit="1" customWidth="1"/>
    <col min="3043" max="3043" width="63.6640625" style="20" customWidth="1"/>
    <col min="3044" max="3044" width="8.6640625" style="20"/>
    <col min="3045" max="3045" width="13" style="20" customWidth="1"/>
    <col min="3046" max="3290" width="8.6640625" style="20"/>
    <col min="3291" max="3291" width="5.33203125" style="20" customWidth="1"/>
    <col min="3292" max="3292" width="49.44140625" style="20" bestFit="1" customWidth="1"/>
    <col min="3293" max="3293" width="18.33203125" style="20" customWidth="1"/>
    <col min="3294" max="3294" width="12.33203125" style="20" customWidth="1"/>
    <col min="3295" max="3295" width="12.44140625" style="20" customWidth="1"/>
    <col min="3296" max="3297" width="23.44140625" style="20" customWidth="1"/>
    <col min="3298" max="3298" width="21.6640625" style="20" bestFit="1" customWidth="1"/>
    <col min="3299" max="3299" width="63.6640625" style="20" customWidth="1"/>
    <col min="3300" max="3300" width="8.6640625" style="20"/>
    <col min="3301" max="3301" width="13" style="20" customWidth="1"/>
    <col min="3302" max="3546" width="8.6640625" style="20"/>
    <col min="3547" max="3547" width="5.33203125" style="20" customWidth="1"/>
    <col min="3548" max="3548" width="49.44140625" style="20" bestFit="1" customWidth="1"/>
    <col min="3549" max="3549" width="18.33203125" style="20" customWidth="1"/>
    <col min="3550" max="3550" width="12.33203125" style="20" customWidth="1"/>
    <col min="3551" max="3551" width="12.44140625" style="20" customWidth="1"/>
    <col min="3552" max="3553" width="23.44140625" style="20" customWidth="1"/>
    <col min="3554" max="3554" width="21.6640625" style="20" bestFit="1" customWidth="1"/>
    <col min="3555" max="3555" width="63.6640625" style="20" customWidth="1"/>
    <col min="3556" max="3556" width="8.6640625" style="20"/>
    <col min="3557" max="3557" width="13" style="20" customWidth="1"/>
    <col min="3558" max="3802" width="8.6640625" style="20"/>
    <col min="3803" max="3803" width="5.33203125" style="20" customWidth="1"/>
    <col min="3804" max="3804" width="49.44140625" style="20" bestFit="1" customWidth="1"/>
    <col min="3805" max="3805" width="18.33203125" style="20" customWidth="1"/>
    <col min="3806" max="3806" width="12.33203125" style="20" customWidth="1"/>
    <col min="3807" max="3807" width="12.44140625" style="20" customWidth="1"/>
    <col min="3808" max="3809" width="23.44140625" style="20" customWidth="1"/>
    <col min="3810" max="3810" width="21.6640625" style="20" bestFit="1" customWidth="1"/>
    <col min="3811" max="3811" width="63.6640625" style="20" customWidth="1"/>
    <col min="3812" max="3812" width="8.6640625" style="20"/>
    <col min="3813" max="3813" width="13" style="20" customWidth="1"/>
    <col min="3814" max="4058" width="8.6640625" style="20"/>
    <col min="4059" max="4059" width="5.33203125" style="20" customWidth="1"/>
    <col min="4060" max="4060" width="49.44140625" style="20" bestFit="1" customWidth="1"/>
    <col min="4061" max="4061" width="18.33203125" style="20" customWidth="1"/>
    <col min="4062" max="4062" width="12.33203125" style="20" customWidth="1"/>
    <col min="4063" max="4063" width="12.44140625" style="20" customWidth="1"/>
    <col min="4064" max="4065" width="23.44140625" style="20" customWidth="1"/>
    <col min="4066" max="4066" width="21.6640625" style="20" bestFit="1" customWidth="1"/>
    <col min="4067" max="4067" width="63.6640625" style="20" customWidth="1"/>
    <col min="4068" max="4068" width="8.6640625" style="20"/>
    <col min="4069" max="4069" width="13" style="20" customWidth="1"/>
    <col min="4070" max="4314" width="8.6640625" style="20"/>
    <col min="4315" max="4315" width="5.33203125" style="20" customWidth="1"/>
    <col min="4316" max="4316" width="49.44140625" style="20" bestFit="1" customWidth="1"/>
    <col min="4317" max="4317" width="18.33203125" style="20" customWidth="1"/>
    <col min="4318" max="4318" width="12.33203125" style="20" customWidth="1"/>
    <col min="4319" max="4319" width="12.44140625" style="20" customWidth="1"/>
    <col min="4320" max="4321" width="23.44140625" style="20" customWidth="1"/>
    <col min="4322" max="4322" width="21.6640625" style="20" bestFit="1" customWidth="1"/>
    <col min="4323" max="4323" width="63.6640625" style="20" customWidth="1"/>
    <col min="4324" max="4324" width="8.6640625" style="20"/>
    <col min="4325" max="4325" width="13" style="20" customWidth="1"/>
    <col min="4326" max="4570" width="8.6640625" style="20"/>
    <col min="4571" max="4571" width="5.33203125" style="20" customWidth="1"/>
    <col min="4572" max="4572" width="49.44140625" style="20" bestFit="1" customWidth="1"/>
    <col min="4573" max="4573" width="18.33203125" style="20" customWidth="1"/>
    <col min="4574" max="4574" width="12.33203125" style="20" customWidth="1"/>
    <col min="4575" max="4575" width="12.44140625" style="20" customWidth="1"/>
    <col min="4576" max="4577" width="23.44140625" style="20" customWidth="1"/>
    <col min="4578" max="4578" width="21.6640625" style="20" bestFit="1" customWidth="1"/>
    <col min="4579" max="4579" width="63.6640625" style="20" customWidth="1"/>
    <col min="4580" max="4580" width="8.6640625" style="20"/>
    <col min="4581" max="4581" width="13" style="20" customWidth="1"/>
    <col min="4582" max="4826" width="8.6640625" style="20"/>
    <col min="4827" max="4827" width="5.33203125" style="20" customWidth="1"/>
    <col min="4828" max="4828" width="49.44140625" style="20" bestFit="1" customWidth="1"/>
    <col min="4829" max="4829" width="18.33203125" style="20" customWidth="1"/>
    <col min="4830" max="4830" width="12.33203125" style="20" customWidth="1"/>
    <col min="4831" max="4831" width="12.44140625" style="20" customWidth="1"/>
    <col min="4832" max="4833" width="23.44140625" style="20" customWidth="1"/>
    <col min="4834" max="4834" width="21.6640625" style="20" bestFit="1" customWidth="1"/>
    <col min="4835" max="4835" width="63.6640625" style="20" customWidth="1"/>
    <col min="4836" max="4836" width="8.6640625" style="20"/>
    <col min="4837" max="4837" width="13" style="20" customWidth="1"/>
    <col min="4838" max="5082" width="8.6640625" style="20"/>
    <col min="5083" max="5083" width="5.33203125" style="20" customWidth="1"/>
    <col min="5084" max="5084" width="49.44140625" style="20" bestFit="1" customWidth="1"/>
    <col min="5085" max="5085" width="18.33203125" style="20" customWidth="1"/>
    <col min="5086" max="5086" width="12.33203125" style="20" customWidth="1"/>
    <col min="5087" max="5087" width="12.44140625" style="20" customWidth="1"/>
    <col min="5088" max="5089" width="23.44140625" style="20" customWidth="1"/>
    <col min="5090" max="5090" width="21.6640625" style="20" bestFit="1" customWidth="1"/>
    <col min="5091" max="5091" width="63.6640625" style="20" customWidth="1"/>
    <col min="5092" max="5092" width="8.6640625" style="20"/>
    <col min="5093" max="5093" width="13" style="20" customWidth="1"/>
    <col min="5094" max="5338" width="8.6640625" style="20"/>
    <col min="5339" max="5339" width="5.33203125" style="20" customWidth="1"/>
    <col min="5340" max="5340" width="49.44140625" style="20" bestFit="1" customWidth="1"/>
    <col min="5341" max="5341" width="18.33203125" style="20" customWidth="1"/>
    <col min="5342" max="5342" width="12.33203125" style="20" customWidth="1"/>
    <col min="5343" max="5343" width="12.44140625" style="20" customWidth="1"/>
    <col min="5344" max="5345" width="23.44140625" style="20" customWidth="1"/>
    <col min="5346" max="5346" width="21.6640625" style="20" bestFit="1" customWidth="1"/>
    <col min="5347" max="5347" width="63.6640625" style="20" customWidth="1"/>
    <col min="5348" max="5348" width="8.6640625" style="20"/>
    <col min="5349" max="5349" width="13" style="20" customWidth="1"/>
    <col min="5350" max="5594" width="8.6640625" style="20"/>
    <col min="5595" max="5595" width="5.33203125" style="20" customWidth="1"/>
    <col min="5596" max="5596" width="49.44140625" style="20" bestFit="1" customWidth="1"/>
    <col min="5597" max="5597" width="18.33203125" style="20" customWidth="1"/>
    <col min="5598" max="5598" width="12.33203125" style="20" customWidth="1"/>
    <col min="5599" max="5599" width="12.44140625" style="20" customWidth="1"/>
    <col min="5600" max="5601" width="23.44140625" style="20" customWidth="1"/>
    <col min="5602" max="5602" width="21.6640625" style="20" bestFit="1" customWidth="1"/>
    <col min="5603" max="5603" width="63.6640625" style="20" customWidth="1"/>
    <col min="5604" max="5604" width="8.6640625" style="20"/>
    <col min="5605" max="5605" width="13" style="20" customWidth="1"/>
    <col min="5606" max="5850" width="8.6640625" style="20"/>
    <col min="5851" max="5851" width="5.33203125" style="20" customWidth="1"/>
    <col min="5852" max="5852" width="49.44140625" style="20" bestFit="1" customWidth="1"/>
    <col min="5853" max="5853" width="18.33203125" style="20" customWidth="1"/>
    <col min="5854" max="5854" width="12.33203125" style="20" customWidth="1"/>
    <col min="5855" max="5855" width="12.44140625" style="20" customWidth="1"/>
    <col min="5856" max="5857" width="23.44140625" style="20" customWidth="1"/>
    <col min="5858" max="5858" width="21.6640625" style="20" bestFit="1" customWidth="1"/>
    <col min="5859" max="5859" width="63.6640625" style="20" customWidth="1"/>
    <col min="5860" max="5860" width="8.6640625" style="20"/>
    <col min="5861" max="5861" width="13" style="20" customWidth="1"/>
    <col min="5862" max="6106" width="8.6640625" style="20"/>
    <col min="6107" max="6107" width="5.33203125" style="20" customWidth="1"/>
    <col min="6108" max="6108" width="49.44140625" style="20" bestFit="1" customWidth="1"/>
    <col min="6109" max="6109" width="18.33203125" style="20" customWidth="1"/>
    <col min="6110" max="6110" width="12.33203125" style="20" customWidth="1"/>
    <col min="6111" max="6111" width="12.44140625" style="20" customWidth="1"/>
    <col min="6112" max="6113" width="23.44140625" style="20" customWidth="1"/>
    <col min="6114" max="6114" width="21.6640625" style="20" bestFit="1" customWidth="1"/>
    <col min="6115" max="6115" width="63.6640625" style="20" customWidth="1"/>
    <col min="6116" max="6116" width="8.6640625" style="20"/>
    <col min="6117" max="6117" width="13" style="20" customWidth="1"/>
    <col min="6118" max="6362" width="8.6640625" style="20"/>
    <col min="6363" max="6363" width="5.33203125" style="20" customWidth="1"/>
    <col min="6364" max="6364" width="49.44140625" style="20" bestFit="1" customWidth="1"/>
    <col min="6365" max="6365" width="18.33203125" style="20" customWidth="1"/>
    <col min="6366" max="6366" width="12.33203125" style="20" customWidth="1"/>
    <col min="6367" max="6367" width="12.44140625" style="20" customWidth="1"/>
    <col min="6368" max="6369" width="23.44140625" style="20" customWidth="1"/>
    <col min="6370" max="6370" width="21.6640625" style="20" bestFit="1" customWidth="1"/>
    <col min="6371" max="6371" width="63.6640625" style="20" customWidth="1"/>
    <col min="6372" max="6372" width="8.6640625" style="20"/>
    <col min="6373" max="6373" width="13" style="20" customWidth="1"/>
    <col min="6374" max="6618" width="8.6640625" style="20"/>
    <col min="6619" max="6619" width="5.33203125" style="20" customWidth="1"/>
    <col min="6620" max="6620" width="49.44140625" style="20" bestFit="1" customWidth="1"/>
    <col min="6621" max="6621" width="18.33203125" style="20" customWidth="1"/>
    <col min="6622" max="6622" width="12.33203125" style="20" customWidth="1"/>
    <col min="6623" max="6623" width="12.44140625" style="20" customWidth="1"/>
    <col min="6624" max="6625" width="23.44140625" style="20" customWidth="1"/>
    <col min="6626" max="6626" width="21.6640625" style="20" bestFit="1" customWidth="1"/>
    <col min="6627" max="6627" width="63.6640625" style="20" customWidth="1"/>
    <col min="6628" max="6628" width="8.6640625" style="20"/>
    <col min="6629" max="6629" width="13" style="20" customWidth="1"/>
    <col min="6630" max="6874" width="8.6640625" style="20"/>
    <col min="6875" max="6875" width="5.33203125" style="20" customWidth="1"/>
    <col min="6876" max="6876" width="49.44140625" style="20" bestFit="1" customWidth="1"/>
    <col min="6877" max="6877" width="18.33203125" style="20" customWidth="1"/>
    <col min="6878" max="6878" width="12.33203125" style="20" customWidth="1"/>
    <col min="6879" max="6879" width="12.44140625" style="20" customWidth="1"/>
    <col min="6880" max="6881" width="23.44140625" style="20" customWidth="1"/>
    <col min="6882" max="6882" width="21.6640625" style="20" bestFit="1" customWidth="1"/>
    <col min="6883" max="6883" width="63.6640625" style="20" customWidth="1"/>
    <col min="6884" max="6884" width="8.6640625" style="20"/>
    <col min="6885" max="6885" width="13" style="20" customWidth="1"/>
    <col min="6886" max="7130" width="8.6640625" style="20"/>
    <col min="7131" max="7131" width="5.33203125" style="20" customWidth="1"/>
    <col min="7132" max="7132" width="49.44140625" style="20" bestFit="1" customWidth="1"/>
    <col min="7133" max="7133" width="18.33203125" style="20" customWidth="1"/>
    <col min="7134" max="7134" width="12.33203125" style="20" customWidth="1"/>
    <col min="7135" max="7135" width="12.44140625" style="20" customWidth="1"/>
    <col min="7136" max="7137" width="23.44140625" style="20" customWidth="1"/>
    <col min="7138" max="7138" width="21.6640625" style="20" bestFit="1" customWidth="1"/>
    <col min="7139" max="7139" width="63.6640625" style="20" customWidth="1"/>
    <col min="7140" max="7140" width="8.6640625" style="20"/>
    <col min="7141" max="7141" width="13" style="20" customWidth="1"/>
    <col min="7142" max="7386" width="8.6640625" style="20"/>
    <col min="7387" max="7387" width="5.33203125" style="20" customWidth="1"/>
    <col min="7388" max="7388" width="49.44140625" style="20" bestFit="1" customWidth="1"/>
    <col min="7389" max="7389" width="18.33203125" style="20" customWidth="1"/>
    <col min="7390" max="7390" width="12.33203125" style="20" customWidth="1"/>
    <col min="7391" max="7391" width="12.44140625" style="20" customWidth="1"/>
    <col min="7392" max="7393" width="23.44140625" style="20" customWidth="1"/>
    <col min="7394" max="7394" width="21.6640625" style="20" bestFit="1" customWidth="1"/>
    <col min="7395" max="7395" width="63.6640625" style="20" customWidth="1"/>
    <col min="7396" max="7396" width="8.6640625" style="20"/>
    <col min="7397" max="7397" width="13" style="20" customWidth="1"/>
    <col min="7398" max="7642" width="8.6640625" style="20"/>
    <col min="7643" max="7643" width="5.33203125" style="20" customWidth="1"/>
    <col min="7644" max="7644" width="49.44140625" style="20" bestFit="1" customWidth="1"/>
    <col min="7645" max="7645" width="18.33203125" style="20" customWidth="1"/>
    <col min="7646" max="7646" width="12.33203125" style="20" customWidth="1"/>
    <col min="7647" max="7647" width="12.44140625" style="20" customWidth="1"/>
    <col min="7648" max="7649" width="23.44140625" style="20" customWidth="1"/>
    <col min="7650" max="7650" width="21.6640625" style="20" bestFit="1" customWidth="1"/>
    <col min="7651" max="7651" width="63.6640625" style="20" customWidth="1"/>
    <col min="7652" max="7652" width="8.6640625" style="20"/>
    <col min="7653" max="7653" width="13" style="20" customWidth="1"/>
    <col min="7654" max="7898" width="8.6640625" style="20"/>
    <col min="7899" max="7899" width="5.33203125" style="20" customWidth="1"/>
    <col min="7900" max="7900" width="49.44140625" style="20" bestFit="1" customWidth="1"/>
    <col min="7901" max="7901" width="18.33203125" style="20" customWidth="1"/>
    <col min="7902" max="7902" width="12.33203125" style="20" customWidth="1"/>
    <col min="7903" max="7903" width="12.44140625" style="20" customWidth="1"/>
    <col min="7904" max="7905" width="23.44140625" style="20" customWidth="1"/>
    <col min="7906" max="7906" width="21.6640625" style="20" bestFit="1" customWidth="1"/>
    <col min="7907" max="7907" width="63.6640625" style="20" customWidth="1"/>
    <col min="7908" max="7908" width="8.6640625" style="20"/>
    <col min="7909" max="7909" width="13" style="20" customWidth="1"/>
    <col min="7910" max="8154" width="8.6640625" style="20"/>
    <col min="8155" max="8155" width="5.33203125" style="20" customWidth="1"/>
    <col min="8156" max="8156" width="49.44140625" style="20" bestFit="1" customWidth="1"/>
    <col min="8157" max="8157" width="18.33203125" style="20" customWidth="1"/>
    <col min="8158" max="8158" width="12.33203125" style="20" customWidth="1"/>
    <col min="8159" max="8159" width="12.44140625" style="20" customWidth="1"/>
    <col min="8160" max="8161" width="23.44140625" style="20" customWidth="1"/>
    <col min="8162" max="8162" width="21.6640625" style="20" bestFit="1" customWidth="1"/>
    <col min="8163" max="8163" width="63.6640625" style="20" customWidth="1"/>
    <col min="8164" max="8164" width="8.6640625" style="20"/>
    <col min="8165" max="8165" width="13" style="20" customWidth="1"/>
    <col min="8166" max="8410" width="8.6640625" style="20"/>
    <col min="8411" max="8411" width="5.33203125" style="20" customWidth="1"/>
    <col min="8412" max="8412" width="49.44140625" style="20" bestFit="1" customWidth="1"/>
    <col min="8413" max="8413" width="18.33203125" style="20" customWidth="1"/>
    <col min="8414" max="8414" width="12.33203125" style="20" customWidth="1"/>
    <col min="8415" max="8415" width="12.44140625" style="20" customWidth="1"/>
    <col min="8416" max="8417" width="23.44140625" style="20" customWidth="1"/>
    <col min="8418" max="8418" width="21.6640625" style="20" bestFit="1" customWidth="1"/>
    <col min="8419" max="8419" width="63.6640625" style="20" customWidth="1"/>
    <col min="8420" max="8420" width="8.6640625" style="20"/>
    <col min="8421" max="8421" width="13" style="20" customWidth="1"/>
    <col min="8422" max="8666" width="8.6640625" style="20"/>
    <col min="8667" max="8667" width="5.33203125" style="20" customWidth="1"/>
    <col min="8668" max="8668" width="49.44140625" style="20" bestFit="1" customWidth="1"/>
    <col min="8669" max="8669" width="18.33203125" style="20" customWidth="1"/>
    <col min="8670" max="8670" width="12.33203125" style="20" customWidth="1"/>
    <col min="8671" max="8671" width="12.44140625" style="20" customWidth="1"/>
    <col min="8672" max="8673" width="23.44140625" style="20" customWidth="1"/>
    <col min="8674" max="8674" width="21.6640625" style="20" bestFit="1" customWidth="1"/>
    <col min="8675" max="8675" width="63.6640625" style="20" customWidth="1"/>
    <col min="8676" max="8676" width="8.6640625" style="20"/>
    <col min="8677" max="8677" width="13" style="20" customWidth="1"/>
    <col min="8678" max="8922" width="8.6640625" style="20"/>
    <col min="8923" max="8923" width="5.33203125" style="20" customWidth="1"/>
    <col min="8924" max="8924" width="49.44140625" style="20" bestFit="1" customWidth="1"/>
    <col min="8925" max="8925" width="18.33203125" style="20" customWidth="1"/>
    <col min="8926" max="8926" width="12.33203125" style="20" customWidth="1"/>
    <col min="8927" max="8927" width="12.44140625" style="20" customWidth="1"/>
    <col min="8928" max="8929" width="23.44140625" style="20" customWidth="1"/>
    <col min="8930" max="8930" width="21.6640625" style="20" bestFit="1" customWidth="1"/>
    <col min="8931" max="8931" width="63.6640625" style="20" customWidth="1"/>
    <col min="8932" max="8932" width="8.6640625" style="20"/>
    <col min="8933" max="8933" width="13" style="20" customWidth="1"/>
    <col min="8934" max="9178" width="8.6640625" style="20"/>
    <col min="9179" max="9179" width="5.33203125" style="20" customWidth="1"/>
    <col min="9180" max="9180" width="49.44140625" style="20" bestFit="1" customWidth="1"/>
    <col min="9181" max="9181" width="18.33203125" style="20" customWidth="1"/>
    <col min="9182" max="9182" width="12.33203125" style="20" customWidth="1"/>
    <col min="9183" max="9183" width="12.44140625" style="20" customWidth="1"/>
    <col min="9184" max="9185" width="23.44140625" style="20" customWidth="1"/>
    <col min="9186" max="9186" width="21.6640625" style="20" bestFit="1" customWidth="1"/>
    <col min="9187" max="9187" width="63.6640625" style="20" customWidth="1"/>
    <col min="9188" max="9188" width="8.6640625" style="20"/>
    <col min="9189" max="9189" width="13" style="20" customWidth="1"/>
    <col min="9190" max="9434" width="8.6640625" style="20"/>
    <col min="9435" max="9435" width="5.33203125" style="20" customWidth="1"/>
    <col min="9436" max="9436" width="49.44140625" style="20" bestFit="1" customWidth="1"/>
    <col min="9437" max="9437" width="18.33203125" style="20" customWidth="1"/>
    <col min="9438" max="9438" width="12.33203125" style="20" customWidth="1"/>
    <col min="9439" max="9439" width="12.44140625" style="20" customWidth="1"/>
    <col min="9440" max="9441" width="23.44140625" style="20" customWidth="1"/>
    <col min="9442" max="9442" width="21.6640625" style="20" bestFit="1" customWidth="1"/>
    <col min="9443" max="9443" width="63.6640625" style="20" customWidth="1"/>
    <col min="9444" max="9444" width="8.6640625" style="20"/>
    <col min="9445" max="9445" width="13" style="20" customWidth="1"/>
    <col min="9446" max="9690" width="8.6640625" style="20"/>
    <col min="9691" max="9691" width="5.33203125" style="20" customWidth="1"/>
    <col min="9692" max="9692" width="49.44140625" style="20" bestFit="1" customWidth="1"/>
    <col min="9693" max="9693" width="18.33203125" style="20" customWidth="1"/>
    <col min="9694" max="9694" width="12.33203125" style="20" customWidth="1"/>
    <col min="9695" max="9695" width="12.44140625" style="20" customWidth="1"/>
    <col min="9696" max="9697" width="23.44140625" style="20" customWidth="1"/>
    <col min="9698" max="9698" width="21.6640625" style="20" bestFit="1" customWidth="1"/>
    <col min="9699" max="9699" width="63.6640625" style="20" customWidth="1"/>
    <col min="9700" max="9700" width="8.6640625" style="20"/>
    <col min="9701" max="9701" width="13" style="20" customWidth="1"/>
    <col min="9702" max="9946" width="8.6640625" style="20"/>
    <col min="9947" max="9947" width="5.33203125" style="20" customWidth="1"/>
    <col min="9948" max="9948" width="49.44140625" style="20" bestFit="1" customWidth="1"/>
    <col min="9949" max="9949" width="18.33203125" style="20" customWidth="1"/>
    <col min="9950" max="9950" width="12.33203125" style="20" customWidth="1"/>
    <col min="9951" max="9951" width="12.44140625" style="20" customWidth="1"/>
    <col min="9952" max="9953" width="23.44140625" style="20" customWidth="1"/>
    <col min="9954" max="9954" width="21.6640625" style="20" bestFit="1" customWidth="1"/>
    <col min="9955" max="9955" width="63.6640625" style="20" customWidth="1"/>
    <col min="9956" max="9956" width="8.6640625" style="20"/>
    <col min="9957" max="9957" width="13" style="20" customWidth="1"/>
    <col min="9958" max="10202" width="8.6640625" style="20"/>
    <col min="10203" max="10203" width="5.33203125" style="20" customWidth="1"/>
    <col min="10204" max="10204" width="49.44140625" style="20" bestFit="1" customWidth="1"/>
    <col min="10205" max="10205" width="18.33203125" style="20" customWidth="1"/>
    <col min="10206" max="10206" width="12.33203125" style="20" customWidth="1"/>
    <col min="10207" max="10207" width="12.44140625" style="20" customWidth="1"/>
    <col min="10208" max="10209" width="23.44140625" style="20" customWidth="1"/>
    <col min="10210" max="10210" width="21.6640625" style="20" bestFit="1" customWidth="1"/>
    <col min="10211" max="10211" width="63.6640625" style="20" customWidth="1"/>
    <col min="10212" max="10212" width="8.6640625" style="20"/>
    <col min="10213" max="10213" width="13" style="20" customWidth="1"/>
    <col min="10214" max="10458" width="8.6640625" style="20"/>
    <col min="10459" max="10459" width="5.33203125" style="20" customWidth="1"/>
    <col min="10460" max="10460" width="49.44140625" style="20" bestFit="1" customWidth="1"/>
    <col min="10461" max="10461" width="18.33203125" style="20" customWidth="1"/>
    <col min="10462" max="10462" width="12.33203125" style="20" customWidth="1"/>
    <col min="10463" max="10463" width="12.44140625" style="20" customWidth="1"/>
    <col min="10464" max="10465" width="23.44140625" style="20" customWidth="1"/>
    <col min="10466" max="10466" width="21.6640625" style="20" bestFit="1" customWidth="1"/>
    <col min="10467" max="10467" width="63.6640625" style="20" customWidth="1"/>
    <col min="10468" max="10468" width="8.6640625" style="20"/>
    <col min="10469" max="10469" width="13" style="20" customWidth="1"/>
    <col min="10470" max="10714" width="8.6640625" style="20"/>
    <col min="10715" max="10715" width="5.33203125" style="20" customWidth="1"/>
    <col min="10716" max="10716" width="49.44140625" style="20" bestFit="1" customWidth="1"/>
    <col min="10717" max="10717" width="18.33203125" style="20" customWidth="1"/>
    <col min="10718" max="10718" width="12.33203125" style="20" customWidth="1"/>
    <col min="10719" max="10719" width="12.44140625" style="20" customWidth="1"/>
    <col min="10720" max="10721" width="23.44140625" style="20" customWidth="1"/>
    <col min="10722" max="10722" width="21.6640625" style="20" bestFit="1" customWidth="1"/>
    <col min="10723" max="10723" width="63.6640625" style="20" customWidth="1"/>
    <col min="10724" max="10724" width="8.6640625" style="20"/>
    <col min="10725" max="10725" width="13" style="20" customWidth="1"/>
    <col min="10726" max="10970" width="8.6640625" style="20"/>
    <col min="10971" max="10971" width="5.33203125" style="20" customWidth="1"/>
    <col min="10972" max="10972" width="49.44140625" style="20" bestFit="1" customWidth="1"/>
    <col min="10973" max="10973" width="18.33203125" style="20" customWidth="1"/>
    <col min="10974" max="10974" width="12.33203125" style="20" customWidth="1"/>
    <col min="10975" max="10975" width="12.44140625" style="20" customWidth="1"/>
    <col min="10976" max="10977" width="23.44140625" style="20" customWidth="1"/>
    <col min="10978" max="10978" width="21.6640625" style="20" bestFit="1" customWidth="1"/>
    <col min="10979" max="10979" width="63.6640625" style="20" customWidth="1"/>
    <col min="10980" max="10980" width="8.6640625" style="20"/>
    <col min="10981" max="10981" width="13" style="20" customWidth="1"/>
    <col min="10982" max="11226" width="8.6640625" style="20"/>
    <col min="11227" max="11227" width="5.33203125" style="20" customWidth="1"/>
    <col min="11228" max="11228" width="49.44140625" style="20" bestFit="1" customWidth="1"/>
    <col min="11229" max="11229" width="18.33203125" style="20" customWidth="1"/>
    <col min="11230" max="11230" width="12.33203125" style="20" customWidth="1"/>
    <col min="11231" max="11231" width="12.44140625" style="20" customWidth="1"/>
    <col min="11232" max="11233" width="23.44140625" style="20" customWidth="1"/>
    <col min="11234" max="11234" width="21.6640625" style="20" bestFit="1" customWidth="1"/>
    <col min="11235" max="11235" width="63.6640625" style="20" customWidth="1"/>
    <col min="11236" max="11236" width="8.6640625" style="20"/>
    <col min="11237" max="11237" width="13" style="20" customWidth="1"/>
    <col min="11238" max="11482" width="8.6640625" style="20"/>
    <col min="11483" max="11483" width="5.33203125" style="20" customWidth="1"/>
    <col min="11484" max="11484" width="49.44140625" style="20" bestFit="1" customWidth="1"/>
    <col min="11485" max="11485" width="18.33203125" style="20" customWidth="1"/>
    <col min="11486" max="11486" width="12.33203125" style="20" customWidth="1"/>
    <col min="11487" max="11487" width="12.44140625" style="20" customWidth="1"/>
    <col min="11488" max="11489" width="23.44140625" style="20" customWidth="1"/>
    <col min="11490" max="11490" width="21.6640625" style="20" bestFit="1" customWidth="1"/>
    <col min="11491" max="11491" width="63.6640625" style="20" customWidth="1"/>
    <col min="11492" max="11492" width="8.6640625" style="20"/>
    <col min="11493" max="11493" width="13" style="20" customWidth="1"/>
    <col min="11494" max="11738" width="8.6640625" style="20"/>
    <col min="11739" max="11739" width="5.33203125" style="20" customWidth="1"/>
    <col min="11740" max="11740" width="49.44140625" style="20" bestFit="1" customWidth="1"/>
    <col min="11741" max="11741" width="18.33203125" style="20" customWidth="1"/>
    <col min="11742" max="11742" width="12.33203125" style="20" customWidth="1"/>
    <col min="11743" max="11743" width="12.44140625" style="20" customWidth="1"/>
    <col min="11744" max="11745" width="23.44140625" style="20" customWidth="1"/>
    <col min="11746" max="11746" width="21.6640625" style="20" bestFit="1" customWidth="1"/>
    <col min="11747" max="11747" width="63.6640625" style="20" customWidth="1"/>
    <col min="11748" max="11748" width="8.6640625" style="20"/>
    <col min="11749" max="11749" width="13" style="20" customWidth="1"/>
    <col min="11750" max="11994" width="8.6640625" style="20"/>
    <col min="11995" max="11995" width="5.33203125" style="20" customWidth="1"/>
    <col min="11996" max="11996" width="49.44140625" style="20" bestFit="1" customWidth="1"/>
    <col min="11997" max="11997" width="18.33203125" style="20" customWidth="1"/>
    <col min="11998" max="11998" width="12.33203125" style="20" customWidth="1"/>
    <col min="11999" max="11999" width="12.44140625" style="20" customWidth="1"/>
    <col min="12000" max="12001" width="23.44140625" style="20" customWidth="1"/>
    <col min="12002" max="12002" width="21.6640625" style="20" bestFit="1" customWidth="1"/>
    <col min="12003" max="12003" width="63.6640625" style="20" customWidth="1"/>
    <col min="12004" max="12004" width="8.6640625" style="20"/>
    <col min="12005" max="12005" width="13" style="20" customWidth="1"/>
    <col min="12006" max="12250" width="8.6640625" style="20"/>
    <col min="12251" max="12251" width="5.33203125" style="20" customWidth="1"/>
    <col min="12252" max="12252" width="49.44140625" style="20" bestFit="1" customWidth="1"/>
    <col min="12253" max="12253" width="18.33203125" style="20" customWidth="1"/>
    <col min="12254" max="12254" width="12.33203125" style="20" customWidth="1"/>
    <col min="12255" max="12255" width="12.44140625" style="20" customWidth="1"/>
    <col min="12256" max="12257" width="23.44140625" style="20" customWidth="1"/>
    <col min="12258" max="12258" width="21.6640625" style="20" bestFit="1" customWidth="1"/>
    <col min="12259" max="12259" width="63.6640625" style="20" customWidth="1"/>
    <col min="12260" max="12260" width="8.6640625" style="20"/>
    <col min="12261" max="12261" width="13" style="20" customWidth="1"/>
    <col min="12262" max="12506" width="8.6640625" style="20"/>
    <col min="12507" max="12507" width="5.33203125" style="20" customWidth="1"/>
    <col min="12508" max="12508" width="49.44140625" style="20" bestFit="1" customWidth="1"/>
    <col min="12509" max="12509" width="18.33203125" style="20" customWidth="1"/>
    <col min="12510" max="12510" width="12.33203125" style="20" customWidth="1"/>
    <col min="12511" max="12511" width="12.44140625" style="20" customWidth="1"/>
    <col min="12512" max="12513" width="23.44140625" style="20" customWidth="1"/>
    <col min="12514" max="12514" width="21.6640625" style="20" bestFit="1" customWidth="1"/>
    <col min="12515" max="12515" width="63.6640625" style="20" customWidth="1"/>
    <col min="12516" max="12516" width="8.6640625" style="20"/>
    <col min="12517" max="12517" width="13" style="20" customWidth="1"/>
    <col min="12518" max="12762" width="8.6640625" style="20"/>
    <col min="12763" max="12763" width="5.33203125" style="20" customWidth="1"/>
    <col min="12764" max="12764" width="49.44140625" style="20" bestFit="1" customWidth="1"/>
    <col min="12765" max="12765" width="18.33203125" style="20" customWidth="1"/>
    <col min="12766" max="12766" width="12.33203125" style="20" customWidth="1"/>
    <col min="12767" max="12767" width="12.44140625" style="20" customWidth="1"/>
    <col min="12768" max="12769" width="23.44140625" style="20" customWidth="1"/>
    <col min="12770" max="12770" width="21.6640625" style="20" bestFit="1" customWidth="1"/>
    <col min="12771" max="12771" width="63.6640625" style="20" customWidth="1"/>
    <col min="12772" max="12772" width="8.6640625" style="20"/>
    <col min="12773" max="12773" width="13" style="20" customWidth="1"/>
    <col min="12774" max="13018" width="8.6640625" style="20"/>
    <col min="13019" max="13019" width="5.33203125" style="20" customWidth="1"/>
    <col min="13020" max="13020" width="49.44140625" style="20" bestFit="1" customWidth="1"/>
    <col min="13021" max="13021" width="18.33203125" style="20" customWidth="1"/>
    <col min="13022" max="13022" width="12.33203125" style="20" customWidth="1"/>
    <col min="13023" max="13023" width="12.44140625" style="20" customWidth="1"/>
    <col min="13024" max="13025" width="23.44140625" style="20" customWidth="1"/>
    <col min="13026" max="13026" width="21.6640625" style="20" bestFit="1" customWidth="1"/>
    <col min="13027" max="13027" width="63.6640625" style="20" customWidth="1"/>
    <col min="13028" max="13028" width="8.6640625" style="20"/>
    <col min="13029" max="13029" width="13" style="20" customWidth="1"/>
    <col min="13030" max="13274" width="8.6640625" style="20"/>
    <col min="13275" max="13275" width="5.33203125" style="20" customWidth="1"/>
    <col min="13276" max="13276" width="49.44140625" style="20" bestFit="1" customWidth="1"/>
    <col min="13277" max="13277" width="18.33203125" style="20" customWidth="1"/>
    <col min="13278" max="13278" width="12.33203125" style="20" customWidth="1"/>
    <col min="13279" max="13279" width="12.44140625" style="20" customWidth="1"/>
    <col min="13280" max="13281" width="23.44140625" style="20" customWidth="1"/>
    <col min="13282" max="13282" width="21.6640625" style="20" bestFit="1" customWidth="1"/>
    <col min="13283" max="13283" width="63.6640625" style="20" customWidth="1"/>
    <col min="13284" max="13284" width="8.6640625" style="20"/>
    <col min="13285" max="13285" width="13" style="20" customWidth="1"/>
    <col min="13286" max="13530" width="8.6640625" style="20"/>
    <col min="13531" max="13531" width="5.33203125" style="20" customWidth="1"/>
    <col min="13532" max="13532" width="49.44140625" style="20" bestFit="1" customWidth="1"/>
    <col min="13533" max="13533" width="18.33203125" style="20" customWidth="1"/>
    <col min="13534" max="13534" width="12.33203125" style="20" customWidth="1"/>
    <col min="13535" max="13535" width="12.44140625" style="20" customWidth="1"/>
    <col min="13536" max="13537" width="23.44140625" style="20" customWidth="1"/>
    <col min="13538" max="13538" width="21.6640625" style="20" bestFit="1" customWidth="1"/>
    <col min="13539" max="13539" width="63.6640625" style="20" customWidth="1"/>
    <col min="13540" max="13540" width="8.6640625" style="20"/>
    <col min="13541" max="13541" width="13" style="20" customWidth="1"/>
    <col min="13542" max="13786" width="8.6640625" style="20"/>
    <col min="13787" max="13787" width="5.33203125" style="20" customWidth="1"/>
    <col min="13788" max="13788" width="49.44140625" style="20" bestFit="1" customWidth="1"/>
    <col min="13789" max="13789" width="18.33203125" style="20" customWidth="1"/>
    <col min="13790" max="13790" width="12.33203125" style="20" customWidth="1"/>
    <col min="13791" max="13791" width="12.44140625" style="20" customWidth="1"/>
    <col min="13792" max="13793" width="23.44140625" style="20" customWidth="1"/>
    <col min="13794" max="13794" width="21.6640625" style="20" bestFit="1" customWidth="1"/>
    <col min="13795" max="13795" width="63.6640625" style="20" customWidth="1"/>
    <col min="13796" max="13796" width="8.6640625" style="20"/>
    <col min="13797" max="13797" width="13" style="20" customWidth="1"/>
    <col min="13798" max="14042" width="8.6640625" style="20"/>
    <col min="14043" max="14043" width="5.33203125" style="20" customWidth="1"/>
    <col min="14044" max="14044" width="49.44140625" style="20" bestFit="1" customWidth="1"/>
    <col min="14045" max="14045" width="18.33203125" style="20" customWidth="1"/>
    <col min="14046" max="14046" width="12.33203125" style="20" customWidth="1"/>
    <col min="14047" max="14047" width="12.44140625" style="20" customWidth="1"/>
    <col min="14048" max="14049" width="23.44140625" style="20" customWidth="1"/>
    <col min="14050" max="14050" width="21.6640625" style="20" bestFit="1" customWidth="1"/>
    <col min="14051" max="14051" width="63.6640625" style="20" customWidth="1"/>
    <col min="14052" max="14052" width="8.6640625" style="20"/>
    <col min="14053" max="14053" width="13" style="20" customWidth="1"/>
    <col min="14054" max="14298" width="8.6640625" style="20"/>
    <col min="14299" max="14299" width="5.33203125" style="20" customWidth="1"/>
    <col min="14300" max="14300" width="49.44140625" style="20" bestFit="1" customWidth="1"/>
    <col min="14301" max="14301" width="18.33203125" style="20" customWidth="1"/>
    <col min="14302" max="14302" width="12.33203125" style="20" customWidth="1"/>
    <col min="14303" max="14303" width="12.44140625" style="20" customWidth="1"/>
    <col min="14304" max="14305" width="23.44140625" style="20" customWidth="1"/>
    <col min="14306" max="14306" width="21.6640625" style="20" bestFit="1" customWidth="1"/>
    <col min="14307" max="14307" width="63.6640625" style="20" customWidth="1"/>
    <col min="14308" max="14308" width="8.6640625" style="20"/>
    <col min="14309" max="14309" width="13" style="20" customWidth="1"/>
    <col min="14310" max="14554" width="8.6640625" style="20"/>
    <col min="14555" max="14555" width="5.33203125" style="20" customWidth="1"/>
    <col min="14556" max="14556" width="49.44140625" style="20" bestFit="1" customWidth="1"/>
    <col min="14557" max="14557" width="18.33203125" style="20" customWidth="1"/>
    <col min="14558" max="14558" width="12.33203125" style="20" customWidth="1"/>
    <col min="14559" max="14559" width="12.44140625" style="20" customWidth="1"/>
    <col min="14560" max="14561" width="23.44140625" style="20" customWidth="1"/>
    <col min="14562" max="14562" width="21.6640625" style="20" bestFit="1" customWidth="1"/>
    <col min="14563" max="14563" width="63.6640625" style="20" customWidth="1"/>
    <col min="14564" max="14564" width="8.6640625" style="20"/>
    <col min="14565" max="14565" width="13" style="20" customWidth="1"/>
    <col min="14566" max="14810" width="8.6640625" style="20"/>
    <col min="14811" max="14811" width="5.33203125" style="20" customWidth="1"/>
    <col min="14812" max="14812" width="49.44140625" style="20" bestFit="1" customWidth="1"/>
    <col min="14813" max="14813" width="18.33203125" style="20" customWidth="1"/>
    <col min="14814" max="14814" width="12.33203125" style="20" customWidth="1"/>
    <col min="14815" max="14815" width="12.44140625" style="20" customWidth="1"/>
    <col min="14816" max="14817" width="23.44140625" style="20" customWidth="1"/>
    <col min="14818" max="14818" width="21.6640625" style="20" bestFit="1" customWidth="1"/>
    <col min="14819" max="14819" width="63.6640625" style="20" customWidth="1"/>
    <col min="14820" max="14820" width="8.6640625" style="20"/>
    <col min="14821" max="14821" width="13" style="20" customWidth="1"/>
    <col min="14822" max="15066" width="8.6640625" style="20"/>
    <col min="15067" max="15067" width="5.33203125" style="20" customWidth="1"/>
    <col min="15068" max="15068" width="49.44140625" style="20" bestFit="1" customWidth="1"/>
    <col min="15069" max="15069" width="18.33203125" style="20" customWidth="1"/>
    <col min="15070" max="15070" width="12.33203125" style="20" customWidth="1"/>
    <col min="15071" max="15071" width="12.44140625" style="20" customWidth="1"/>
    <col min="15072" max="15073" width="23.44140625" style="20" customWidth="1"/>
    <col min="15074" max="15074" width="21.6640625" style="20" bestFit="1" customWidth="1"/>
    <col min="15075" max="15075" width="63.6640625" style="20" customWidth="1"/>
    <col min="15076" max="15076" width="8.6640625" style="20"/>
    <col min="15077" max="15077" width="13" style="20" customWidth="1"/>
    <col min="15078" max="15322" width="8.6640625" style="20"/>
    <col min="15323" max="15323" width="5.33203125" style="20" customWidth="1"/>
    <col min="15324" max="15324" width="49.44140625" style="20" bestFit="1" customWidth="1"/>
    <col min="15325" max="15325" width="18.33203125" style="20" customWidth="1"/>
    <col min="15326" max="15326" width="12.33203125" style="20" customWidth="1"/>
    <col min="15327" max="15327" width="12.44140625" style="20" customWidth="1"/>
    <col min="15328" max="15329" width="23.44140625" style="20" customWidth="1"/>
    <col min="15330" max="15330" width="21.6640625" style="20" bestFit="1" customWidth="1"/>
    <col min="15331" max="15331" width="63.6640625" style="20" customWidth="1"/>
    <col min="15332" max="15332" width="8.6640625" style="20"/>
    <col min="15333" max="15333" width="13" style="20" customWidth="1"/>
    <col min="15334" max="15578" width="8.6640625" style="20"/>
    <col min="15579" max="15579" width="5.33203125" style="20" customWidth="1"/>
    <col min="15580" max="15580" width="49.44140625" style="20" bestFit="1" customWidth="1"/>
    <col min="15581" max="15581" width="18.33203125" style="20" customWidth="1"/>
    <col min="15582" max="15582" width="12.33203125" style="20" customWidth="1"/>
    <col min="15583" max="15583" width="12.44140625" style="20" customWidth="1"/>
    <col min="15584" max="15585" width="23.44140625" style="20" customWidth="1"/>
    <col min="15586" max="15586" width="21.6640625" style="20" bestFit="1" customWidth="1"/>
    <col min="15587" max="15587" width="63.6640625" style="20" customWidth="1"/>
    <col min="15588" max="15588" width="8.6640625" style="20"/>
    <col min="15589" max="15589" width="13" style="20" customWidth="1"/>
    <col min="15590" max="15834" width="8.6640625" style="20"/>
    <col min="15835" max="15835" width="5.33203125" style="20" customWidth="1"/>
    <col min="15836" max="15836" width="49.44140625" style="20" bestFit="1" customWidth="1"/>
    <col min="15837" max="15837" width="18.33203125" style="20" customWidth="1"/>
    <col min="15838" max="15838" width="12.33203125" style="20" customWidth="1"/>
    <col min="15839" max="15839" width="12.44140625" style="20" customWidth="1"/>
    <col min="15840" max="15841" width="23.44140625" style="20" customWidth="1"/>
    <col min="15842" max="15842" width="21.6640625" style="20" bestFit="1" customWidth="1"/>
    <col min="15843" max="15843" width="63.6640625" style="20" customWidth="1"/>
    <col min="15844" max="15844" width="8.6640625" style="20"/>
    <col min="15845" max="15845" width="13" style="20" customWidth="1"/>
    <col min="15846" max="16090" width="8.6640625" style="20"/>
    <col min="16091" max="16091" width="5.33203125" style="20" customWidth="1"/>
    <col min="16092" max="16092" width="49.44140625" style="20" bestFit="1" customWidth="1"/>
    <col min="16093" max="16093" width="18.33203125" style="20" customWidth="1"/>
    <col min="16094" max="16094" width="12.33203125" style="20" customWidth="1"/>
    <col min="16095" max="16095" width="12.44140625" style="20" customWidth="1"/>
    <col min="16096" max="16097" width="23.44140625" style="20" customWidth="1"/>
    <col min="16098" max="16098" width="21.6640625" style="20" bestFit="1" customWidth="1"/>
    <col min="16099" max="16099" width="63.6640625" style="20" customWidth="1"/>
    <col min="16100" max="16100" width="8.6640625" style="20"/>
    <col min="16101" max="16101" width="13" style="20" customWidth="1"/>
    <col min="16102" max="16384" width="8.6640625" style="20"/>
  </cols>
  <sheetData>
    <row r="1" spans="1:258" ht="27" customHeight="1" x14ac:dyDescent="0.3">
      <c r="B1" s="21" t="s">
        <v>88</v>
      </c>
      <c r="C1" s="21"/>
      <c r="D1" s="21"/>
      <c r="E1" s="130"/>
      <c r="F1" s="130"/>
      <c r="G1" s="130"/>
      <c r="H1" s="130"/>
      <c r="I1" s="22"/>
    </row>
    <row r="2" spans="1:258" ht="27" customHeight="1" x14ac:dyDescent="0.3">
      <c r="B2" s="21"/>
      <c r="C2" s="21"/>
      <c r="D2" s="21"/>
      <c r="E2" s="121"/>
      <c r="F2" s="121"/>
      <c r="G2" s="121"/>
      <c r="H2" s="121"/>
      <c r="I2" s="22"/>
    </row>
    <row r="3" spans="1:258" ht="12.6" x14ac:dyDescent="0.2">
      <c r="A3" s="23"/>
      <c r="B3" s="131" t="s">
        <v>0</v>
      </c>
      <c r="C3" s="131"/>
      <c r="D3" s="131"/>
      <c r="E3" s="131"/>
      <c r="F3" s="131"/>
      <c r="G3" s="131"/>
      <c r="H3" s="131"/>
      <c r="I3" s="131"/>
      <c r="J3" s="24"/>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c r="AO3" s="23"/>
      <c r="AP3" s="23"/>
      <c r="AQ3" s="23"/>
      <c r="AR3" s="23"/>
      <c r="AS3" s="23"/>
      <c r="AT3" s="23"/>
      <c r="AU3" s="23"/>
      <c r="AV3" s="23"/>
      <c r="AW3" s="23"/>
      <c r="AX3" s="23"/>
      <c r="AY3" s="23"/>
      <c r="AZ3" s="23"/>
      <c r="BA3" s="23"/>
      <c r="BB3" s="23"/>
      <c r="BC3" s="23"/>
      <c r="BD3" s="23"/>
      <c r="BE3" s="23"/>
      <c r="BF3" s="23"/>
      <c r="BG3" s="23"/>
      <c r="BH3" s="23"/>
      <c r="BI3" s="23"/>
      <c r="BJ3" s="23"/>
      <c r="BK3" s="23"/>
      <c r="BL3" s="23"/>
      <c r="BM3" s="23"/>
      <c r="BN3" s="23"/>
      <c r="BO3" s="23"/>
      <c r="BP3" s="23"/>
      <c r="BQ3" s="23"/>
      <c r="BR3" s="23"/>
      <c r="BS3" s="23"/>
      <c r="BT3" s="23"/>
      <c r="BU3" s="23"/>
      <c r="BV3" s="23"/>
      <c r="BW3" s="23"/>
      <c r="BX3" s="23"/>
      <c r="BY3" s="23"/>
      <c r="BZ3" s="23"/>
      <c r="CA3" s="23"/>
      <c r="CB3" s="23"/>
      <c r="CC3" s="23"/>
      <c r="CD3" s="23"/>
      <c r="CE3" s="23"/>
      <c r="CF3" s="23"/>
      <c r="CG3" s="23"/>
      <c r="CH3" s="23"/>
      <c r="CI3" s="23"/>
      <c r="CJ3" s="23"/>
      <c r="CK3" s="23"/>
      <c r="CL3" s="23"/>
      <c r="CM3" s="23"/>
      <c r="CN3" s="23"/>
      <c r="CO3" s="23"/>
      <c r="CP3" s="23"/>
      <c r="CQ3" s="23"/>
      <c r="CR3" s="23"/>
      <c r="CS3" s="23"/>
      <c r="CT3" s="23"/>
      <c r="CU3" s="23"/>
      <c r="CV3" s="23"/>
      <c r="CW3" s="23"/>
      <c r="CX3" s="23"/>
      <c r="CY3" s="23"/>
      <c r="CZ3" s="23"/>
      <c r="DA3" s="23"/>
      <c r="DB3" s="23"/>
      <c r="DC3" s="23"/>
      <c r="DD3" s="23"/>
      <c r="DE3" s="23"/>
      <c r="DF3" s="23"/>
      <c r="DG3" s="23"/>
      <c r="DH3" s="23"/>
      <c r="DI3" s="23"/>
      <c r="DJ3" s="23"/>
      <c r="DK3" s="23"/>
      <c r="DL3" s="23"/>
      <c r="DM3" s="23"/>
      <c r="DN3" s="23"/>
      <c r="DO3" s="23"/>
      <c r="DP3" s="23"/>
      <c r="DQ3" s="23"/>
      <c r="DR3" s="23"/>
      <c r="DS3" s="23"/>
      <c r="DT3" s="23"/>
      <c r="DU3" s="23"/>
      <c r="DV3" s="23"/>
      <c r="DW3" s="23"/>
      <c r="DX3" s="23"/>
      <c r="DY3" s="23"/>
      <c r="DZ3" s="23"/>
      <c r="EA3" s="23"/>
      <c r="EB3" s="23"/>
      <c r="EC3" s="23"/>
      <c r="ED3" s="23"/>
      <c r="EE3" s="23"/>
      <c r="EF3" s="23"/>
      <c r="EG3" s="23"/>
      <c r="EH3" s="23"/>
      <c r="EI3" s="23"/>
      <c r="EJ3" s="23"/>
      <c r="EK3" s="23"/>
      <c r="EL3" s="23"/>
      <c r="EM3" s="23"/>
      <c r="EN3" s="23"/>
      <c r="EO3" s="23"/>
      <c r="EP3" s="23"/>
      <c r="EQ3" s="23"/>
      <c r="ER3" s="23"/>
      <c r="ES3" s="23"/>
      <c r="ET3" s="23"/>
      <c r="EU3" s="23"/>
      <c r="EV3" s="23"/>
      <c r="EW3" s="23"/>
      <c r="EX3" s="23"/>
      <c r="EY3" s="23"/>
      <c r="EZ3" s="23"/>
      <c r="FA3" s="23"/>
      <c r="FB3" s="23"/>
      <c r="FC3" s="23"/>
      <c r="FD3" s="23"/>
      <c r="FE3" s="23"/>
      <c r="FF3" s="23"/>
      <c r="FG3" s="23"/>
      <c r="FH3" s="23"/>
      <c r="FI3" s="23"/>
      <c r="FJ3" s="23"/>
      <c r="FK3" s="23"/>
      <c r="FL3" s="23"/>
      <c r="FM3" s="23"/>
      <c r="FN3" s="23"/>
      <c r="FO3" s="23"/>
      <c r="FP3" s="23"/>
      <c r="FQ3" s="23"/>
      <c r="FR3" s="23"/>
      <c r="FS3" s="23"/>
      <c r="FT3" s="23"/>
      <c r="FU3" s="23"/>
      <c r="FV3" s="23"/>
      <c r="FW3" s="23"/>
      <c r="FX3" s="23"/>
      <c r="FY3" s="23"/>
      <c r="FZ3" s="23"/>
      <c r="GA3" s="23"/>
      <c r="GB3" s="23"/>
      <c r="GC3" s="23"/>
      <c r="GD3" s="23"/>
      <c r="GE3" s="23"/>
      <c r="GF3" s="23"/>
      <c r="GG3" s="23"/>
      <c r="GH3" s="23"/>
      <c r="GI3" s="23"/>
      <c r="GJ3" s="23"/>
      <c r="GK3" s="23"/>
      <c r="GL3" s="23"/>
      <c r="GM3" s="23"/>
      <c r="GN3" s="23"/>
      <c r="GO3" s="23"/>
      <c r="GP3" s="23"/>
      <c r="GQ3" s="23"/>
      <c r="GR3" s="23"/>
      <c r="GS3" s="23"/>
      <c r="GT3" s="23"/>
      <c r="GU3" s="23"/>
      <c r="GV3" s="23"/>
      <c r="GW3" s="23"/>
      <c r="GX3" s="23"/>
      <c r="GY3" s="23"/>
      <c r="GZ3" s="23"/>
      <c r="HA3" s="23"/>
      <c r="HB3" s="23"/>
      <c r="HC3" s="23"/>
      <c r="HD3" s="23"/>
      <c r="HE3" s="23"/>
      <c r="HF3" s="23"/>
      <c r="HG3" s="23"/>
      <c r="HH3" s="23"/>
      <c r="HI3" s="23"/>
      <c r="HJ3" s="23"/>
      <c r="HK3" s="23"/>
      <c r="HL3" s="23"/>
      <c r="HM3" s="23"/>
      <c r="HN3" s="23"/>
      <c r="HO3" s="23"/>
      <c r="HP3" s="23"/>
      <c r="HQ3" s="23"/>
      <c r="HR3" s="23"/>
      <c r="HS3" s="23"/>
      <c r="HT3" s="23"/>
      <c r="HU3" s="23"/>
      <c r="HV3" s="23"/>
      <c r="HW3" s="23"/>
      <c r="HX3" s="23"/>
      <c r="HY3" s="23"/>
      <c r="HZ3" s="23"/>
      <c r="IA3" s="23"/>
      <c r="IB3" s="23"/>
      <c r="IC3" s="23"/>
      <c r="ID3" s="23"/>
      <c r="IE3" s="23"/>
      <c r="IF3" s="23"/>
      <c r="IG3" s="23"/>
      <c r="IH3" s="23"/>
      <c r="II3" s="23"/>
      <c r="IJ3" s="23"/>
      <c r="IK3" s="23"/>
      <c r="IL3" s="23"/>
      <c r="IM3" s="23"/>
      <c r="IN3" s="23"/>
      <c r="IO3" s="23"/>
      <c r="IP3" s="23"/>
      <c r="IQ3" s="23"/>
      <c r="IR3" s="23"/>
      <c r="IS3" s="23"/>
      <c r="IT3" s="23"/>
      <c r="IU3" s="23"/>
      <c r="IV3" s="23"/>
      <c r="IW3" s="23"/>
      <c r="IX3" s="23"/>
    </row>
    <row r="4" spans="1:258" ht="71.25" customHeight="1" x14ac:dyDescent="0.2">
      <c r="A4" s="23"/>
      <c r="B4" s="132" t="s">
        <v>1</v>
      </c>
      <c r="C4" s="132"/>
      <c r="D4" s="132"/>
      <c r="E4" s="132"/>
      <c r="F4" s="132"/>
      <c r="G4" s="132"/>
      <c r="H4" s="132"/>
      <c r="I4" s="132"/>
      <c r="J4" s="25"/>
      <c r="K4" s="26"/>
      <c r="L4" s="26"/>
      <c r="M4" s="26"/>
      <c r="N4" s="26"/>
      <c r="O4" s="26"/>
      <c r="P4" s="26"/>
      <c r="Q4" s="26"/>
      <c r="R4" s="26"/>
      <c r="S4" s="26"/>
      <c r="T4" s="26"/>
      <c r="U4" s="26"/>
      <c r="V4" s="26"/>
      <c r="W4" s="26"/>
      <c r="X4" s="26"/>
      <c r="Y4" s="26"/>
      <c r="Z4" s="26"/>
      <c r="AA4" s="26"/>
      <c r="AB4" s="26"/>
      <c r="AC4" s="26"/>
      <c r="AD4" s="26"/>
      <c r="AE4" s="26"/>
      <c r="AF4" s="26"/>
      <c r="AG4" s="26"/>
      <c r="AH4" s="26"/>
      <c r="AI4" s="26"/>
      <c r="AJ4" s="26"/>
      <c r="AK4" s="26"/>
      <c r="AL4" s="26"/>
      <c r="AM4" s="26"/>
      <c r="AN4" s="26"/>
      <c r="AO4" s="26"/>
      <c r="AP4" s="26"/>
      <c r="AQ4" s="26"/>
      <c r="AR4" s="26"/>
      <c r="AS4" s="26"/>
      <c r="AT4" s="26"/>
      <c r="AU4" s="26"/>
      <c r="AV4" s="26"/>
      <c r="AW4" s="26"/>
      <c r="AX4" s="26"/>
      <c r="AY4" s="26"/>
      <c r="AZ4" s="26"/>
      <c r="BA4" s="26"/>
      <c r="BB4" s="26"/>
      <c r="BC4" s="26"/>
      <c r="BD4" s="26"/>
      <c r="BE4" s="26"/>
      <c r="BF4" s="26"/>
      <c r="BG4" s="26"/>
      <c r="BH4" s="26"/>
      <c r="BI4" s="26"/>
      <c r="BJ4" s="26"/>
      <c r="BK4" s="26"/>
      <c r="BL4" s="26"/>
      <c r="BM4" s="26"/>
      <c r="BN4" s="26"/>
      <c r="BO4" s="26"/>
      <c r="BP4" s="26"/>
      <c r="BQ4" s="26"/>
      <c r="BR4" s="26"/>
      <c r="BS4" s="26"/>
      <c r="BT4" s="26"/>
      <c r="BU4" s="26"/>
      <c r="BV4" s="26"/>
      <c r="BW4" s="26"/>
      <c r="BX4" s="26"/>
      <c r="BY4" s="26"/>
      <c r="BZ4" s="26"/>
      <c r="CA4" s="26"/>
      <c r="CB4" s="26"/>
      <c r="CC4" s="26"/>
      <c r="CD4" s="26"/>
      <c r="CE4" s="26"/>
      <c r="CF4" s="26"/>
      <c r="CG4" s="26"/>
      <c r="CH4" s="26"/>
      <c r="CI4" s="26"/>
      <c r="CJ4" s="26"/>
      <c r="CK4" s="26"/>
      <c r="CL4" s="26"/>
      <c r="CM4" s="26"/>
      <c r="CN4" s="26"/>
      <c r="CO4" s="26"/>
      <c r="CP4" s="26"/>
      <c r="CQ4" s="26"/>
      <c r="CR4" s="26"/>
      <c r="CS4" s="26"/>
      <c r="CT4" s="26"/>
      <c r="CU4" s="26"/>
      <c r="CV4" s="26"/>
      <c r="CW4" s="26"/>
      <c r="CX4" s="26"/>
      <c r="CY4" s="26"/>
      <c r="CZ4" s="26"/>
      <c r="DA4" s="26"/>
      <c r="DB4" s="26"/>
      <c r="DC4" s="26"/>
      <c r="DD4" s="26"/>
      <c r="DE4" s="26"/>
      <c r="DF4" s="26"/>
      <c r="DG4" s="26"/>
      <c r="DH4" s="26"/>
      <c r="DI4" s="26"/>
      <c r="DJ4" s="26"/>
      <c r="DK4" s="26"/>
      <c r="DL4" s="26"/>
      <c r="DM4" s="26"/>
      <c r="DN4" s="26"/>
      <c r="DO4" s="26"/>
      <c r="DP4" s="26"/>
      <c r="DQ4" s="26"/>
      <c r="DR4" s="26"/>
      <c r="DS4" s="26"/>
      <c r="DT4" s="26"/>
      <c r="DU4" s="26"/>
      <c r="DV4" s="26"/>
      <c r="DW4" s="26"/>
      <c r="DX4" s="26"/>
      <c r="DY4" s="26"/>
      <c r="DZ4" s="26"/>
      <c r="EA4" s="26"/>
      <c r="EB4" s="26"/>
      <c r="EC4" s="26"/>
      <c r="ED4" s="26"/>
      <c r="EE4" s="26"/>
      <c r="EF4" s="26"/>
      <c r="EG4" s="26"/>
      <c r="EH4" s="26"/>
      <c r="EI4" s="26"/>
      <c r="EJ4" s="26"/>
      <c r="EK4" s="26"/>
      <c r="EL4" s="26"/>
      <c r="EM4" s="26"/>
      <c r="EN4" s="26"/>
      <c r="EO4" s="26"/>
      <c r="EP4" s="26"/>
      <c r="EQ4" s="26"/>
      <c r="ER4" s="26"/>
      <c r="ES4" s="26"/>
      <c r="ET4" s="26"/>
      <c r="EU4" s="26"/>
      <c r="EV4" s="26"/>
      <c r="EW4" s="26"/>
      <c r="EX4" s="26"/>
      <c r="EY4" s="26"/>
      <c r="EZ4" s="26"/>
      <c r="FA4" s="26"/>
      <c r="FB4" s="26"/>
      <c r="FC4" s="26"/>
      <c r="FD4" s="26"/>
      <c r="FE4" s="26"/>
      <c r="FF4" s="26"/>
      <c r="FG4" s="26"/>
      <c r="FH4" s="26"/>
      <c r="FI4" s="26"/>
      <c r="FJ4" s="26"/>
      <c r="FK4" s="26"/>
      <c r="FL4" s="26"/>
      <c r="FM4" s="26"/>
      <c r="FN4" s="26"/>
      <c r="FO4" s="26"/>
      <c r="FP4" s="26"/>
      <c r="FQ4" s="26"/>
      <c r="FR4" s="26"/>
      <c r="FS4" s="26"/>
      <c r="FT4" s="26"/>
      <c r="FU4" s="26"/>
      <c r="FV4" s="26"/>
      <c r="FW4" s="26"/>
      <c r="FX4" s="26"/>
      <c r="FY4" s="26"/>
      <c r="FZ4" s="26"/>
      <c r="GA4" s="26"/>
      <c r="GB4" s="26"/>
      <c r="GC4" s="26"/>
      <c r="GD4" s="26"/>
      <c r="GE4" s="26"/>
      <c r="GF4" s="26"/>
      <c r="GG4" s="26"/>
      <c r="GH4" s="26"/>
      <c r="GI4" s="26"/>
      <c r="GJ4" s="26"/>
      <c r="GK4" s="26"/>
      <c r="GL4" s="26"/>
      <c r="GM4" s="26"/>
      <c r="GN4" s="26"/>
      <c r="GO4" s="26"/>
      <c r="GP4" s="26"/>
      <c r="GQ4" s="26"/>
      <c r="GR4" s="26"/>
      <c r="GS4" s="26"/>
      <c r="GT4" s="26"/>
      <c r="GU4" s="26"/>
      <c r="GV4" s="26"/>
      <c r="GW4" s="26"/>
      <c r="GX4" s="26"/>
      <c r="GY4" s="26"/>
      <c r="GZ4" s="26"/>
      <c r="HA4" s="26"/>
      <c r="HB4" s="26"/>
      <c r="HC4" s="26"/>
      <c r="HD4" s="26"/>
      <c r="HE4" s="26"/>
      <c r="HF4" s="26"/>
      <c r="HG4" s="26"/>
      <c r="HH4" s="26"/>
      <c r="HI4" s="26"/>
      <c r="HJ4" s="26"/>
      <c r="HK4" s="26"/>
      <c r="HL4" s="26"/>
      <c r="HM4" s="26"/>
      <c r="HN4" s="26"/>
      <c r="HO4" s="26"/>
      <c r="HP4" s="26"/>
      <c r="HQ4" s="26"/>
      <c r="HR4" s="26"/>
      <c r="HS4" s="26"/>
      <c r="HT4" s="26"/>
      <c r="HU4" s="26"/>
      <c r="HV4" s="26"/>
      <c r="HW4" s="26"/>
      <c r="HX4" s="26"/>
      <c r="HY4" s="26"/>
      <c r="HZ4" s="26"/>
      <c r="IA4" s="26"/>
      <c r="IB4" s="26"/>
      <c r="IC4" s="26"/>
      <c r="ID4" s="26"/>
      <c r="IE4" s="26"/>
      <c r="IF4" s="26"/>
      <c r="IG4" s="26"/>
      <c r="IH4" s="26"/>
      <c r="II4" s="26"/>
      <c r="IJ4" s="26"/>
      <c r="IK4" s="26"/>
      <c r="IL4" s="26"/>
      <c r="IM4" s="26"/>
      <c r="IN4" s="26"/>
      <c r="IO4" s="26"/>
      <c r="IP4" s="26"/>
      <c r="IQ4" s="26"/>
      <c r="IR4" s="26"/>
      <c r="IS4" s="26"/>
      <c r="IT4" s="26"/>
      <c r="IU4" s="26"/>
      <c r="IV4" s="26"/>
      <c r="IW4" s="26"/>
      <c r="IX4" s="26"/>
    </row>
    <row r="5" spans="1:258" ht="39" customHeight="1" x14ac:dyDescent="0.2">
      <c r="A5" s="27"/>
      <c r="B5" s="133" t="s">
        <v>2</v>
      </c>
      <c r="C5" s="133"/>
      <c r="D5" s="133"/>
      <c r="E5" s="133"/>
      <c r="F5" s="133"/>
      <c r="G5" s="133"/>
      <c r="H5" s="133"/>
      <c r="I5" s="133"/>
      <c r="J5" s="28"/>
      <c r="K5" s="27"/>
      <c r="L5" s="27"/>
      <c r="M5" s="27"/>
      <c r="N5" s="27"/>
      <c r="O5" s="27"/>
      <c r="P5" s="27"/>
      <c r="Q5" s="27"/>
      <c r="R5" s="27"/>
      <c r="S5" s="27"/>
      <c r="T5" s="27"/>
      <c r="U5" s="27"/>
      <c r="V5" s="27"/>
      <c r="W5" s="27"/>
      <c r="X5" s="27"/>
      <c r="Y5" s="27"/>
      <c r="Z5" s="27"/>
      <c r="AA5" s="27"/>
      <c r="AB5" s="27"/>
      <c r="AC5" s="27"/>
      <c r="AD5" s="27"/>
      <c r="AE5" s="27"/>
      <c r="AF5" s="27"/>
      <c r="AG5" s="27"/>
      <c r="AH5" s="27"/>
      <c r="AI5" s="27"/>
      <c r="AJ5" s="27"/>
      <c r="AK5" s="27"/>
      <c r="AL5" s="27"/>
      <c r="AM5" s="27"/>
      <c r="AN5" s="27"/>
      <c r="AO5" s="27"/>
      <c r="AP5" s="27"/>
      <c r="AQ5" s="27"/>
      <c r="AR5" s="27"/>
      <c r="AS5" s="27"/>
      <c r="AT5" s="27"/>
      <c r="AU5" s="27"/>
      <c r="AV5" s="27"/>
      <c r="AW5" s="27"/>
      <c r="AX5" s="27"/>
      <c r="AY5" s="27"/>
      <c r="AZ5" s="27"/>
      <c r="BA5" s="27"/>
      <c r="BB5" s="27"/>
      <c r="BC5" s="27"/>
      <c r="BD5" s="27"/>
      <c r="BE5" s="27"/>
      <c r="BF5" s="27"/>
      <c r="BG5" s="27"/>
      <c r="BH5" s="27"/>
      <c r="BI5" s="27"/>
      <c r="BJ5" s="27"/>
      <c r="BK5" s="27"/>
      <c r="BL5" s="27"/>
      <c r="BM5" s="27"/>
      <c r="BN5" s="27"/>
      <c r="BO5" s="27"/>
      <c r="BP5" s="27"/>
      <c r="BQ5" s="27"/>
      <c r="BR5" s="27"/>
      <c r="BS5" s="27"/>
      <c r="BT5" s="27"/>
      <c r="BU5" s="27"/>
      <c r="BV5" s="27"/>
      <c r="BW5" s="27"/>
      <c r="BX5" s="27"/>
      <c r="BY5" s="27"/>
      <c r="BZ5" s="27"/>
      <c r="CA5" s="27"/>
      <c r="CB5" s="27"/>
      <c r="CC5" s="27"/>
      <c r="CD5" s="27"/>
      <c r="CE5" s="27"/>
      <c r="CF5" s="27"/>
      <c r="CG5" s="27"/>
      <c r="CH5" s="27"/>
      <c r="CI5" s="27"/>
      <c r="CJ5" s="27"/>
      <c r="CK5" s="27"/>
      <c r="CL5" s="27"/>
      <c r="CM5" s="27"/>
      <c r="CN5" s="27"/>
      <c r="CO5" s="27"/>
      <c r="CP5" s="27"/>
      <c r="CQ5" s="27"/>
      <c r="CR5" s="27"/>
      <c r="CS5" s="27"/>
      <c r="CT5" s="27"/>
      <c r="CU5" s="27"/>
      <c r="CV5" s="27"/>
      <c r="CW5" s="27"/>
      <c r="CX5" s="27"/>
      <c r="CY5" s="27"/>
      <c r="CZ5" s="27"/>
      <c r="DA5" s="27"/>
      <c r="DB5" s="27"/>
      <c r="DC5" s="27"/>
      <c r="DD5" s="27"/>
      <c r="DE5" s="27"/>
      <c r="DF5" s="27"/>
      <c r="DG5" s="27"/>
      <c r="DH5" s="27"/>
      <c r="DI5" s="27"/>
      <c r="DJ5" s="27"/>
      <c r="DK5" s="27"/>
      <c r="DL5" s="27"/>
      <c r="DM5" s="27"/>
      <c r="DN5" s="27"/>
      <c r="DO5" s="27"/>
      <c r="DP5" s="27"/>
      <c r="DQ5" s="27"/>
      <c r="DR5" s="27"/>
      <c r="DS5" s="27"/>
      <c r="DT5" s="27"/>
      <c r="DU5" s="27"/>
      <c r="DV5" s="27"/>
      <c r="DW5" s="27"/>
      <c r="DX5" s="27"/>
      <c r="DY5" s="27"/>
      <c r="DZ5" s="27"/>
      <c r="EA5" s="27"/>
      <c r="EB5" s="27"/>
      <c r="EC5" s="27"/>
      <c r="ED5" s="27"/>
      <c r="EE5" s="27"/>
      <c r="EF5" s="27"/>
      <c r="EG5" s="27"/>
      <c r="EH5" s="27"/>
      <c r="EI5" s="27"/>
      <c r="EJ5" s="27"/>
      <c r="EK5" s="27"/>
      <c r="EL5" s="27"/>
      <c r="EM5" s="27"/>
      <c r="EN5" s="27"/>
      <c r="EO5" s="27"/>
      <c r="EP5" s="27"/>
      <c r="EQ5" s="27"/>
      <c r="ER5" s="27"/>
      <c r="ES5" s="27"/>
      <c r="ET5" s="27"/>
      <c r="EU5" s="27"/>
      <c r="EV5" s="27"/>
      <c r="EW5" s="27"/>
      <c r="EX5" s="27"/>
      <c r="EY5" s="27"/>
      <c r="EZ5" s="27"/>
      <c r="FA5" s="27"/>
      <c r="FB5" s="27"/>
      <c r="FC5" s="27"/>
      <c r="FD5" s="27"/>
      <c r="FE5" s="27"/>
      <c r="FF5" s="27"/>
      <c r="FG5" s="27"/>
      <c r="FH5" s="27"/>
      <c r="FI5" s="27"/>
      <c r="FJ5" s="27"/>
      <c r="FK5" s="27"/>
      <c r="FL5" s="27"/>
      <c r="FM5" s="27"/>
      <c r="FN5" s="27"/>
      <c r="FO5" s="27"/>
      <c r="FP5" s="27"/>
      <c r="FQ5" s="27"/>
      <c r="FR5" s="27"/>
      <c r="FS5" s="27"/>
      <c r="FT5" s="27"/>
      <c r="FU5" s="27"/>
      <c r="FV5" s="27"/>
      <c r="FW5" s="27"/>
      <c r="FX5" s="27"/>
      <c r="FY5" s="27"/>
      <c r="FZ5" s="27"/>
      <c r="GA5" s="27"/>
      <c r="GB5" s="27"/>
      <c r="GC5" s="27"/>
      <c r="GD5" s="27"/>
      <c r="GE5" s="27"/>
      <c r="GF5" s="27"/>
      <c r="GG5" s="27"/>
      <c r="GH5" s="27"/>
      <c r="GI5" s="27"/>
      <c r="GJ5" s="27"/>
      <c r="GK5" s="27"/>
      <c r="GL5" s="27"/>
      <c r="GM5" s="27"/>
      <c r="GN5" s="27"/>
      <c r="GO5" s="27"/>
      <c r="GP5" s="27"/>
      <c r="GQ5" s="27"/>
      <c r="GR5" s="27"/>
      <c r="GS5" s="27"/>
      <c r="GT5" s="27"/>
      <c r="GU5" s="27"/>
      <c r="GV5" s="27"/>
      <c r="GW5" s="27"/>
      <c r="GX5" s="27"/>
      <c r="GY5" s="27"/>
      <c r="GZ5" s="27"/>
      <c r="HA5" s="27"/>
      <c r="HB5" s="27"/>
      <c r="HC5" s="27"/>
      <c r="HD5" s="27"/>
      <c r="HE5" s="27"/>
      <c r="HF5" s="27"/>
      <c r="HG5" s="27"/>
      <c r="HH5" s="27"/>
      <c r="HI5" s="27"/>
      <c r="HJ5" s="27"/>
      <c r="HK5" s="27"/>
      <c r="HL5" s="27"/>
      <c r="HM5" s="27"/>
      <c r="HN5" s="27"/>
      <c r="HO5" s="27"/>
      <c r="HP5" s="27"/>
      <c r="HQ5" s="27"/>
      <c r="HR5" s="27"/>
      <c r="HS5" s="27"/>
      <c r="HT5" s="27"/>
      <c r="HU5" s="27"/>
      <c r="HV5" s="27"/>
      <c r="HW5" s="27"/>
      <c r="HX5" s="27"/>
      <c r="HY5" s="27"/>
      <c r="HZ5" s="27"/>
      <c r="IA5" s="27"/>
      <c r="IB5" s="27"/>
      <c r="IC5" s="27"/>
      <c r="ID5" s="27"/>
      <c r="IE5" s="27"/>
      <c r="IF5" s="27"/>
      <c r="IG5" s="27"/>
      <c r="IH5" s="27"/>
      <c r="II5" s="27"/>
      <c r="IJ5" s="27"/>
      <c r="IK5" s="27"/>
      <c r="IL5" s="27"/>
      <c r="IM5" s="27"/>
      <c r="IN5" s="27"/>
      <c r="IO5" s="27"/>
      <c r="IP5" s="27"/>
      <c r="IQ5" s="27"/>
      <c r="IR5" s="27"/>
      <c r="IS5" s="27"/>
      <c r="IT5" s="27"/>
      <c r="IU5" s="27"/>
      <c r="IV5" s="27"/>
      <c r="IW5" s="27"/>
      <c r="IX5" s="27"/>
    </row>
    <row r="6" spans="1:258" ht="24.75" customHeight="1" x14ac:dyDescent="0.2">
      <c r="A6" s="27"/>
      <c r="B6" s="129" t="s">
        <v>3</v>
      </c>
      <c r="C6" s="129"/>
      <c r="D6" s="129"/>
      <c r="E6" s="129"/>
      <c r="F6" s="129"/>
      <c r="G6" s="129"/>
      <c r="H6" s="129"/>
      <c r="I6" s="129"/>
      <c r="J6" s="28"/>
      <c r="K6" s="27"/>
      <c r="L6" s="27"/>
      <c r="M6" s="27"/>
      <c r="N6" s="27"/>
      <c r="O6" s="27"/>
      <c r="P6" s="27"/>
      <c r="Q6" s="27"/>
      <c r="R6" s="27"/>
      <c r="S6" s="27"/>
      <c r="T6" s="27"/>
      <c r="U6" s="27"/>
      <c r="V6" s="27"/>
      <c r="W6" s="27"/>
      <c r="X6" s="27"/>
      <c r="Y6" s="27"/>
      <c r="Z6" s="27"/>
      <c r="AA6" s="27"/>
      <c r="AB6" s="27"/>
      <c r="AC6" s="27"/>
      <c r="AD6" s="27"/>
      <c r="AE6" s="27"/>
      <c r="AF6" s="27"/>
      <c r="AG6" s="27"/>
      <c r="AH6" s="27"/>
      <c r="AI6" s="27"/>
      <c r="AJ6" s="27"/>
      <c r="AK6" s="27"/>
      <c r="AL6" s="27"/>
      <c r="AM6" s="27"/>
      <c r="AN6" s="27"/>
      <c r="AO6" s="27"/>
      <c r="AP6" s="27"/>
      <c r="AQ6" s="27"/>
      <c r="AR6" s="27"/>
      <c r="AS6" s="27"/>
      <c r="AT6" s="27"/>
      <c r="AU6" s="27"/>
      <c r="AV6" s="27"/>
      <c r="AW6" s="27"/>
      <c r="AX6" s="27"/>
      <c r="AY6" s="27"/>
      <c r="AZ6" s="27"/>
      <c r="BA6" s="27"/>
      <c r="BB6" s="27"/>
      <c r="BC6" s="27"/>
      <c r="BD6" s="27"/>
      <c r="BE6" s="27"/>
      <c r="BF6" s="27"/>
      <c r="BG6" s="27"/>
      <c r="BH6" s="27"/>
      <c r="BI6" s="27"/>
      <c r="BJ6" s="27"/>
      <c r="BK6" s="27"/>
      <c r="BL6" s="27"/>
      <c r="BM6" s="27"/>
      <c r="BN6" s="27"/>
      <c r="BO6" s="27"/>
      <c r="BP6" s="27"/>
      <c r="BQ6" s="27"/>
      <c r="BR6" s="27"/>
      <c r="BS6" s="27"/>
      <c r="BT6" s="27"/>
      <c r="BU6" s="27"/>
      <c r="BV6" s="27"/>
      <c r="BW6" s="27"/>
      <c r="BX6" s="27"/>
      <c r="BY6" s="27"/>
      <c r="BZ6" s="27"/>
      <c r="CA6" s="27"/>
      <c r="CB6" s="27"/>
      <c r="CC6" s="27"/>
      <c r="CD6" s="27"/>
      <c r="CE6" s="27"/>
      <c r="CF6" s="27"/>
      <c r="CG6" s="27"/>
      <c r="CH6" s="27"/>
      <c r="CI6" s="27"/>
      <c r="CJ6" s="27"/>
      <c r="CK6" s="27"/>
      <c r="CL6" s="27"/>
      <c r="CM6" s="27"/>
      <c r="CN6" s="27"/>
      <c r="CO6" s="27"/>
      <c r="CP6" s="27"/>
      <c r="CQ6" s="27"/>
      <c r="CR6" s="27"/>
      <c r="CS6" s="27"/>
      <c r="CT6" s="27"/>
      <c r="CU6" s="27"/>
      <c r="CV6" s="27"/>
      <c r="CW6" s="27"/>
      <c r="CX6" s="27"/>
      <c r="CY6" s="27"/>
      <c r="CZ6" s="27"/>
      <c r="DA6" s="27"/>
      <c r="DB6" s="27"/>
      <c r="DC6" s="27"/>
      <c r="DD6" s="27"/>
      <c r="DE6" s="27"/>
      <c r="DF6" s="27"/>
      <c r="DG6" s="27"/>
      <c r="DH6" s="27"/>
      <c r="DI6" s="27"/>
      <c r="DJ6" s="27"/>
      <c r="DK6" s="27"/>
      <c r="DL6" s="27"/>
      <c r="DM6" s="27"/>
      <c r="DN6" s="27"/>
      <c r="DO6" s="27"/>
      <c r="DP6" s="27"/>
      <c r="DQ6" s="27"/>
      <c r="DR6" s="27"/>
      <c r="DS6" s="27"/>
      <c r="DT6" s="27"/>
      <c r="DU6" s="27"/>
      <c r="DV6" s="27"/>
      <c r="DW6" s="27"/>
      <c r="DX6" s="27"/>
      <c r="DY6" s="27"/>
      <c r="DZ6" s="27"/>
      <c r="EA6" s="27"/>
      <c r="EB6" s="27"/>
      <c r="EC6" s="27"/>
      <c r="ED6" s="27"/>
      <c r="EE6" s="27"/>
      <c r="EF6" s="27"/>
      <c r="EG6" s="27"/>
      <c r="EH6" s="27"/>
      <c r="EI6" s="27"/>
      <c r="EJ6" s="27"/>
      <c r="EK6" s="27"/>
      <c r="EL6" s="27"/>
      <c r="EM6" s="27"/>
      <c r="EN6" s="27"/>
      <c r="EO6" s="27"/>
      <c r="EP6" s="27"/>
      <c r="EQ6" s="27"/>
      <c r="ER6" s="27"/>
      <c r="ES6" s="27"/>
      <c r="ET6" s="27"/>
      <c r="EU6" s="27"/>
      <c r="EV6" s="27"/>
      <c r="EW6" s="27"/>
      <c r="EX6" s="27"/>
      <c r="EY6" s="27"/>
      <c r="EZ6" s="27"/>
      <c r="FA6" s="27"/>
      <c r="FB6" s="27"/>
      <c r="FC6" s="27"/>
      <c r="FD6" s="27"/>
      <c r="FE6" s="27"/>
      <c r="FF6" s="27"/>
      <c r="FG6" s="27"/>
      <c r="FH6" s="27"/>
      <c r="FI6" s="27"/>
      <c r="FJ6" s="27"/>
      <c r="FK6" s="27"/>
      <c r="FL6" s="27"/>
      <c r="FM6" s="27"/>
      <c r="FN6" s="27"/>
      <c r="FO6" s="27"/>
      <c r="FP6" s="27"/>
      <c r="FQ6" s="27"/>
      <c r="FR6" s="27"/>
      <c r="FS6" s="27"/>
      <c r="FT6" s="27"/>
      <c r="FU6" s="27"/>
      <c r="FV6" s="27"/>
      <c r="FW6" s="27"/>
      <c r="FX6" s="27"/>
      <c r="FY6" s="27"/>
      <c r="FZ6" s="27"/>
      <c r="GA6" s="27"/>
      <c r="GB6" s="27"/>
      <c r="GC6" s="27"/>
      <c r="GD6" s="27"/>
      <c r="GE6" s="27"/>
      <c r="GF6" s="27"/>
      <c r="GG6" s="27"/>
      <c r="GH6" s="27"/>
      <c r="GI6" s="27"/>
      <c r="GJ6" s="27"/>
      <c r="GK6" s="27"/>
      <c r="GL6" s="27"/>
      <c r="GM6" s="27"/>
      <c r="GN6" s="27"/>
      <c r="GO6" s="27"/>
      <c r="GP6" s="27"/>
      <c r="GQ6" s="27"/>
      <c r="GR6" s="27"/>
      <c r="GS6" s="27"/>
      <c r="GT6" s="27"/>
      <c r="GU6" s="27"/>
      <c r="GV6" s="27"/>
      <c r="GW6" s="27"/>
      <c r="GX6" s="27"/>
      <c r="GY6" s="27"/>
      <c r="GZ6" s="27"/>
      <c r="HA6" s="27"/>
      <c r="HB6" s="27"/>
      <c r="HC6" s="27"/>
      <c r="HD6" s="27"/>
      <c r="HE6" s="27"/>
      <c r="HF6" s="27"/>
      <c r="HG6" s="27"/>
      <c r="HH6" s="27"/>
      <c r="HI6" s="27"/>
      <c r="HJ6" s="27"/>
      <c r="HK6" s="27"/>
      <c r="HL6" s="27"/>
      <c r="HM6" s="27"/>
      <c r="HN6" s="27"/>
      <c r="HO6" s="27"/>
      <c r="HP6" s="27"/>
      <c r="HQ6" s="27"/>
      <c r="HR6" s="27"/>
      <c r="HS6" s="27"/>
      <c r="HT6" s="27"/>
      <c r="HU6" s="27"/>
      <c r="HV6" s="27"/>
      <c r="HW6" s="27"/>
      <c r="HX6" s="27"/>
      <c r="HY6" s="27"/>
      <c r="HZ6" s="27"/>
      <c r="IA6" s="27"/>
      <c r="IB6" s="27"/>
      <c r="IC6" s="27"/>
      <c r="ID6" s="27"/>
      <c r="IE6" s="27"/>
      <c r="IF6" s="27"/>
      <c r="IG6" s="27"/>
      <c r="IH6" s="27"/>
      <c r="II6" s="27"/>
      <c r="IJ6" s="27"/>
      <c r="IK6" s="27"/>
      <c r="IL6" s="27"/>
      <c r="IM6" s="27"/>
      <c r="IN6" s="27"/>
      <c r="IO6" s="27"/>
      <c r="IP6" s="27"/>
      <c r="IQ6" s="27"/>
      <c r="IR6" s="27"/>
      <c r="IS6" s="27"/>
      <c r="IT6" s="27"/>
      <c r="IU6" s="27"/>
      <c r="IV6" s="27"/>
      <c r="IW6" s="27"/>
      <c r="IX6" s="27"/>
    </row>
    <row r="7" spans="1:258" x14ac:dyDescent="0.3">
      <c r="F7" s="135"/>
      <c r="G7" s="135"/>
      <c r="H7" s="122"/>
    </row>
    <row r="8" spans="1:258" ht="58.2" customHeight="1" x14ac:dyDescent="0.3">
      <c r="B8" s="31" t="s">
        <v>4</v>
      </c>
      <c r="C8" s="32" t="s">
        <v>5</v>
      </c>
      <c r="D8" s="32" t="s">
        <v>82</v>
      </c>
      <c r="E8" s="32" t="s">
        <v>6</v>
      </c>
      <c r="F8" s="33" t="s">
        <v>7</v>
      </c>
      <c r="G8" s="34" t="s">
        <v>8</v>
      </c>
      <c r="H8" s="35" t="s">
        <v>9</v>
      </c>
      <c r="I8" s="35" t="s">
        <v>10</v>
      </c>
      <c r="J8" s="35" t="s">
        <v>11</v>
      </c>
    </row>
    <row r="9" spans="1:258" ht="12.6" x14ac:dyDescent="0.3">
      <c r="B9" s="36" t="s">
        <v>12</v>
      </c>
      <c r="C9" s="37"/>
      <c r="D9" s="37"/>
      <c r="E9" s="37"/>
      <c r="F9" s="37"/>
      <c r="G9" s="37"/>
      <c r="H9" s="37"/>
      <c r="I9" s="37"/>
      <c r="J9" s="38"/>
    </row>
    <row r="10" spans="1:258" x14ac:dyDescent="0.3">
      <c r="B10" s="39" t="s">
        <v>13</v>
      </c>
      <c r="C10" s="40" t="s">
        <v>14</v>
      </c>
      <c r="D10" s="40" t="s">
        <v>83</v>
      </c>
      <c r="E10" s="41">
        <v>300</v>
      </c>
      <c r="F10" s="1"/>
      <c r="G10" s="1"/>
      <c r="H10" s="2">
        <f t="shared" ref="H10:H24" si="0">E10*F10</f>
        <v>0</v>
      </c>
      <c r="I10" s="2">
        <f t="shared" ref="I10:I12" si="1">E10*G10</f>
        <v>0</v>
      </c>
      <c r="J10" s="3"/>
    </row>
    <row r="11" spans="1:258" x14ac:dyDescent="0.3">
      <c r="B11" s="39" t="s">
        <v>15</v>
      </c>
      <c r="C11" s="40" t="s">
        <v>14</v>
      </c>
      <c r="D11" s="40" t="s">
        <v>83</v>
      </c>
      <c r="E11" s="41">
        <v>10</v>
      </c>
      <c r="F11" s="1"/>
      <c r="G11" s="1"/>
      <c r="H11" s="2">
        <f t="shared" si="0"/>
        <v>0</v>
      </c>
      <c r="I11" s="2">
        <f t="shared" si="1"/>
        <v>0</v>
      </c>
      <c r="J11" s="3"/>
    </row>
    <row r="12" spans="1:258" x14ac:dyDescent="0.3">
      <c r="B12" s="39" t="s">
        <v>16</v>
      </c>
      <c r="C12" s="103" t="s">
        <v>14</v>
      </c>
      <c r="D12" s="40" t="s">
        <v>83</v>
      </c>
      <c r="E12" s="41">
        <v>30</v>
      </c>
      <c r="F12" s="1"/>
      <c r="G12" s="1"/>
      <c r="H12" s="2">
        <f t="shared" si="0"/>
        <v>0</v>
      </c>
      <c r="I12" s="2">
        <f t="shared" si="1"/>
        <v>0</v>
      </c>
      <c r="J12" s="3"/>
    </row>
    <row r="13" spans="1:258" ht="24" x14ac:dyDescent="0.3">
      <c r="B13" s="39" t="s">
        <v>77</v>
      </c>
      <c r="C13" s="136" t="s">
        <v>81</v>
      </c>
      <c r="D13" s="40" t="s">
        <v>83</v>
      </c>
      <c r="E13" s="41">
        <v>20</v>
      </c>
      <c r="F13" s="1"/>
      <c r="G13" s="1"/>
      <c r="H13" s="2">
        <f t="shared" ref="H13" si="2">E13*F13</f>
        <v>0</v>
      </c>
      <c r="I13" s="2">
        <f t="shared" ref="I13" si="3">E13*G13</f>
        <v>0</v>
      </c>
      <c r="J13" s="3"/>
    </row>
    <row r="14" spans="1:258" ht="24" x14ac:dyDescent="0.3">
      <c r="B14" s="39" t="s">
        <v>78</v>
      </c>
      <c r="C14" s="137"/>
      <c r="D14" s="40" t="s">
        <v>83</v>
      </c>
      <c r="E14" s="41">
        <v>10</v>
      </c>
      <c r="F14" s="1"/>
      <c r="G14" s="1"/>
      <c r="H14" s="2">
        <f>E14*F14</f>
        <v>0</v>
      </c>
      <c r="I14" s="2">
        <f>E14*G14</f>
        <v>0</v>
      </c>
      <c r="J14" s="3"/>
    </row>
    <row r="15" spans="1:258" ht="12" customHeight="1" x14ac:dyDescent="0.3">
      <c r="B15" s="39" t="s">
        <v>75</v>
      </c>
      <c r="C15" s="136" t="s">
        <v>79</v>
      </c>
      <c r="D15" s="40" t="s">
        <v>83</v>
      </c>
      <c r="E15" s="41">
        <v>15</v>
      </c>
      <c r="F15" s="1"/>
      <c r="G15" s="1"/>
      <c r="H15" s="2">
        <f>E15*F15</f>
        <v>0</v>
      </c>
      <c r="I15" s="2">
        <f>E15*G15</f>
        <v>0</v>
      </c>
      <c r="J15" s="3"/>
    </row>
    <row r="16" spans="1:258" ht="12" customHeight="1" x14ac:dyDescent="0.3">
      <c r="B16" s="39" t="s">
        <v>76</v>
      </c>
      <c r="C16" s="137"/>
      <c r="D16" s="40" t="s">
        <v>83</v>
      </c>
      <c r="E16" s="41">
        <v>7</v>
      </c>
      <c r="F16" s="1"/>
      <c r="G16" s="1"/>
      <c r="H16" s="2">
        <f>E16*F16</f>
        <v>0</v>
      </c>
      <c r="I16" s="2">
        <f>E16*G16</f>
        <v>0</v>
      </c>
      <c r="J16" s="3"/>
    </row>
    <row r="17" spans="2:10" x14ac:dyDescent="0.3">
      <c r="B17" s="39" t="s">
        <v>17</v>
      </c>
      <c r="C17" s="40" t="s">
        <v>14</v>
      </c>
      <c r="D17" s="40" t="s">
        <v>83</v>
      </c>
      <c r="E17" s="41">
        <v>3</v>
      </c>
      <c r="F17" s="1"/>
      <c r="G17" s="1"/>
      <c r="H17" s="2">
        <f t="shared" si="0"/>
        <v>0</v>
      </c>
      <c r="I17" s="2">
        <f t="shared" ref="I17:I24" si="4">E17*G17</f>
        <v>0</v>
      </c>
      <c r="J17" s="3"/>
    </row>
    <row r="18" spans="2:10" x14ac:dyDescent="0.3">
      <c r="B18" s="39" t="s">
        <v>18</v>
      </c>
      <c r="C18" s="40" t="s">
        <v>19</v>
      </c>
      <c r="D18" s="40" t="s">
        <v>83</v>
      </c>
      <c r="E18" s="41">
        <v>2</v>
      </c>
      <c r="F18" s="1"/>
      <c r="G18" s="1"/>
      <c r="H18" s="2">
        <f t="shared" si="0"/>
        <v>0</v>
      </c>
      <c r="I18" s="2">
        <f t="shared" si="4"/>
        <v>0</v>
      </c>
      <c r="J18" s="3"/>
    </row>
    <row r="19" spans="2:10" x14ac:dyDescent="0.3">
      <c r="B19" s="39" t="s">
        <v>20</v>
      </c>
      <c r="C19" s="40" t="s">
        <v>19</v>
      </c>
      <c r="D19" s="40" t="s">
        <v>84</v>
      </c>
      <c r="E19" s="41">
        <v>1</v>
      </c>
      <c r="F19" s="1"/>
      <c r="G19" s="1"/>
      <c r="H19" s="2">
        <f>F19</f>
        <v>0</v>
      </c>
      <c r="I19" s="2">
        <f>G19</f>
        <v>0</v>
      </c>
      <c r="J19" s="3"/>
    </row>
    <row r="20" spans="2:10" x14ac:dyDescent="0.3">
      <c r="B20" s="116" t="s">
        <v>21</v>
      </c>
      <c r="C20" s="40" t="s">
        <v>19</v>
      </c>
      <c r="D20" s="40" t="s">
        <v>84</v>
      </c>
      <c r="E20" s="41">
        <v>1</v>
      </c>
      <c r="F20" s="1"/>
      <c r="G20" s="1"/>
      <c r="H20" s="2">
        <f>F20</f>
        <v>0</v>
      </c>
      <c r="I20" s="2">
        <f>G20</f>
        <v>0</v>
      </c>
      <c r="J20" s="3"/>
    </row>
    <row r="21" spans="2:10" x14ac:dyDescent="0.3">
      <c r="B21" s="116" t="s">
        <v>80</v>
      </c>
      <c r="C21" s="40" t="s">
        <v>14</v>
      </c>
      <c r="D21" s="40" t="s">
        <v>83</v>
      </c>
      <c r="E21" s="41">
        <v>4</v>
      </c>
      <c r="F21" s="1"/>
      <c r="G21" s="1"/>
      <c r="H21" s="2">
        <f t="shared" si="0"/>
        <v>0</v>
      </c>
      <c r="I21" s="2">
        <f t="shared" si="4"/>
        <v>0</v>
      </c>
      <c r="J21" s="3"/>
    </row>
    <row r="22" spans="2:10" x14ac:dyDescent="0.3">
      <c r="B22" s="128" t="s">
        <v>86</v>
      </c>
      <c r="C22" s="123" t="s">
        <v>14</v>
      </c>
      <c r="D22" s="123" t="s">
        <v>83</v>
      </c>
      <c r="E22" s="123">
        <v>2</v>
      </c>
      <c r="F22" s="1"/>
      <c r="G22" s="1"/>
      <c r="H22" s="2">
        <f t="shared" si="0"/>
        <v>0</v>
      </c>
      <c r="I22" s="2">
        <f t="shared" si="4"/>
        <v>0</v>
      </c>
      <c r="J22" s="3"/>
    </row>
    <row r="23" spans="2:10" x14ac:dyDescent="0.3">
      <c r="B23" s="4"/>
      <c r="C23" s="3"/>
      <c r="D23" s="3"/>
      <c r="E23" s="19"/>
      <c r="F23" s="1"/>
      <c r="G23" s="1"/>
      <c r="H23" s="2">
        <f t="shared" si="0"/>
        <v>0</v>
      </c>
      <c r="I23" s="2">
        <f>E23*G23</f>
        <v>0</v>
      </c>
      <c r="J23" s="3"/>
    </row>
    <row r="24" spans="2:10" x14ac:dyDescent="0.3">
      <c r="B24" s="4"/>
      <c r="C24" s="3"/>
      <c r="D24" s="3"/>
      <c r="E24" s="19"/>
      <c r="F24" s="1"/>
      <c r="G24" s="1"/>
      <c r="H24" s="2">
        <f t="shared" si="0"/>
        <v>0</v>
      </c>
      <c r="I24" s="2">
        <f t="shared" si="4"/>
        <v>0</v>
      </c>
      <c r="J24" s="3"/>
    </row>
    <row r="25" spans="2:10" ht="12.6" x14ac:dyDescent="0.3">
      <c r="B25" s="36" t="s">
        <v>22</v>
      </c>
      <c r="C25" s="42"/>
      <c r="D25" s="42"/>
      <c r="E25" s="43"/>
      <c r="F25" s="44"/>
      <c r="G25" s="44"/>
      <c r="H25" s="5"/>
      <c r="I25" s="5"/>
      <c r="J25" s="38"/>
    </row>
    <row r="26" spans="2:10" x14ac:dyDescent="0.3">
      <c r="B26" s="45" t="s">
        <v>23</v>
      </c>
      <c r="C26" s="40" t="s">
        <v>14</v>
      </c>
      <c r="D26" s="40" t="s">
        <v>83</v>
      </c>
      <c r="E26" s="105">
        <v>1</v>
      </c>
      <c r="F26" s="1"/>
      <c r="G26" s="1"/>
      <c r="H26" s="2">
        <f t="shared" ref="H26:H28" si="5">E26*F26</f>
        <v>0</v>
      </c>
      <c r="I26" s="2">
        <f>E26*G26</f>
        <v>0</v>
      </c>
      <c r="J26" s="3"/>
    </row>
    <row r="27" spans="2:10" x14ac:dyDescent="0.3">
      <c r="B27" s="45" t="s">
        <v>24</v>
      </c>
      <c r="C27" s="40" t="s">
        <v>14</v>
      </c>
      <c r="D27" s="40" t="s">
        <v>83</v>
      </c>
      <c r="E27" s="105">
        <v>60</v>
      </c>
      <c r="F27" s="1"/>
      <c r="G27" s="1"/>
      <c r="H27" s="2">
        <f t="shared" ref="H27" si="6">E27*F27</f>
        <v>0</v>
      </c>
      <c r="I27" s="2">
        <f t="shared" ref="I27" si="7">E27*G27</f>
        <v>0</v>
      </c>
      <c r="J27" s="3"/>
    </row>
    <row r="28" spans="2:10" x14ac:dyDescent="0.3">
      <c r="B28" s="4"/>
      <c r="C28" s="3"/>
      <c r="D28" s="3"/>
      <c r="E28" s="19">
        <v>1</v>
      </c>
      <c r="F28" s="1"/>
      <c r="G28" s="1"/>
      <c r="H28" s="2">
        <f t="shared" si="5"/>
        <v>0</v>
      </c>
      <c r="I28" s="2">
        <f t="shared" ref="I28" si="8">E28*G28</f>
        <v>0</v>
      </c>
      <c r="J28" s="3"/>
    </row>
    <row r="29" spans="2:10" ht="12.6" x14ac:dyDescent="0.3">
      <c r="B29" s="46" t="s">
        <v>25</v>
      </c>
      <c r="C29" s="47"/>
      <c r="D29" s="47"/>
      <c r="E29" s="43"/>
      <c r="F29" s="44"/>
      <c r="G29" s="44"/>
      <c r="H29" s="5"/>
      <c r="I29" s="5"/>
      <c r="J29" s="38"/>
    </row>
    <row r="30" spans="2:10" x14ac:dyDescent="0.3">
      <c r="B30" s="48" t="s">
        <v>26</v>
      </c>
      <c r="C30" s="40" t="s">
        <v>14</v>
      </c>
      <c r="D30" s="40" t="s">
        <v>83</v>
      </c>
      <c r="E30" s="105">
        <v>60</v>
      </c>
      <c r="F30" s="1"/>
      <c r="G30" s="1"/>
      <c r="H30" s="2">
        <f t="shared" ref="H30" si="9">E30*F30</f>
        <v>0</v>
      </c>
      <c r="I30" s="2">
        <f>E30*G30</f>
        <v>0</v>
      </c>
      <c r="J30" s="3"/>
    </row>
    <row r="31" spans="2:10" x14ac:dyDescent="0.3">
      <c r="B31" s="8"/>
      <c r="C31" s="7"/>
      <c r="D31" s="7"/>
      <c r="E31" s="19"/>
      <c r="F31" s="1"/>
      <c r="G31" s="1"/>
      <c r="H31" s="2">
        <f t="shared" ref="H31:H32" si="10">E31*F31</f>
        <v>0</v>
      </c>
      <c r="I31" s="2">
        <f t="shared" ref="I31:I32" si="11">E31*G31</f>
        <v>0</v>
      </c>
      <c r="J31" s="3"/>
    </row>
    <row r="32" spans="2:10" x14ac:dyDescent="0.3">
      <c r="B32" s="4"/>
      <c r="C32" s="3"/>
      <c r="D32" s="3"/>
      <c r="E32" s="19"/>
      <c r="F32" s="1"/>
      <c r="G32" s="1"/>
      <c r="H32" s="2">
        <f t="shared" si="10"/>
        <v>0</v>
      </c>
      <c r="I32" s="2">
        <f t="shared" si="11"/>
        <v>0</v>
      </c>
      <c r="J32" s="3"/>
    </row>
    <row r="33" spans="2:10" ht="12.6" x14ac:dyDescent="0.3">
      <c r="B33" s="107" t="s">
        <v>27</v>
      </c>
      <c r="C33" s="47"/>
      <c r="D33" s="47"/>
      <c r="E33" s="43"/>
      <c r="F33" s="44"/>
      <c r="G33" s="44"/>
      <c r="H33" s="5"/>
      <c r="I33" s="5"/>
      <c r="J33" s="38"/>
    </row>
    <row r="34" spans="2:10" x14ac:dyDescent="0.3">
      <c r="B34" s="106" t="s">
        <v>28</v>
      </c>
      <c r="C34" s="40" t="s">
        <v>14</v>
      </c>
      <c r="D34" s="40" t="s">
        <v>83</v>
      </c>
      <c r="E34" s="105">
        <v>5</v>
      </c>
      <c r="F34" s="1"/>
      <c r="G34" s="1"/>
      <c r="H34" s="2">
        <f>E34*F34</f>
        <v>0</v>
      </c>
      <c r="I34" s="2">
        <f t="shared" ref="I34" si="12">E34*G34</f>
        <v>0</v>
      </c>
      <c r="J34" s="3"/>
    </row>
    <row r="35" spans="2:10" x14ac:dyDescent="0.3">
      <c r="B35" s="106" t="s">
        <v>29</v>
      </c>
      <c r="C35" s="40" t="s">
        <v>14</v>
      </c>
      <c r="D35" s="40" t="s">
        <v>83</v>
      </c>
      <c r="E35" s="105">
        <v>3</v>
      </c>
      <c r="F35" s="1"/>
      <c r="G35" s="1"/>
      <c r="H35" s="2">
        <f t="shared" ref="H35:H37" si="13">E35*F35</f>
        <v>0</v>
      </c>
      <c r="I35" s="2">
        <f t="shared" ref="I35:I37" si="14">E35*G35</f>
        <v>0</v>
      </c>
      <c r="J35" s="3"/>
    </row>
    <row r="36" spans="2:10" x14ac:dyDescent="0.3">
      <c r="B36" s="106" t="s">
        <v>30</v>
      </c>
      <c r="C36" s="103" t="s">
        <v>19</v>
      </c>
      <c r="D36" s="103" t="s">
        <v>83</v>
      </c>
      <c r="E36" s="105">
        <v>1</v>
      </c>
      <c r="F36" s="1"/>
      <c r="G36" s="1"/>
      <c r="H36" s="2">
        <f t="shared" si="13"/>
        <v>0</v>
      </c>
      <c r="I36" s="2">
        <f t="shared" si="14"/>
        <v>0</v>
      </c>
      <c r="J36" s="3"/>
    </row>
    <row r="37" spans="2:10" ht="36" x14ac:dyDescent="0.3">
      <c r="B37" s="66" t="s">
        <v>31</v>
      </c>
      <c r="C37" s="103" t="s">
        <v>19</v>
      </c>
      <c r="D37" s="54" t="s">
        <v>85</v>
      </c>
      <c r="E37" s="41">
        <v>1</v>
      </c>
      <c r="F37" s="1"/>
      <c r="G37" s="1"/>
      <c r="H37" s="2">
        <f t="shared" si="13"/>
        <v>0</v>
      </c>
      <c r="I37" s="2">
        <f t="shared" si="14"/>
        <v>0</v>
      </c>
      <c r="J37" s="3"/>
    </row>
    <row r="38" spans="2:10" x14ac:dyDescent="0.3">
      <c r="B38" s="109"/>
      <c r="C38" s="108"/>
      <c r="D38" s="126"/>
      <c r="E38" s="19"/>
      <c r="F38" s="1"/>
      <c r="G38" s="1"/>
      <c r="H38" s="2">
        <f t="shared" ref="H38" si="15">E38*F38</f>
        <v>0</v>
      </c>
      <c r="I38" s="2">
        <f t="shared" ref="I38" si="16">E38*G38</f>
        <v>0</v>
      </c>
      <c r="J38" s="3"/>
    </row>
    <row r="39" spans="2:10" ht="12.6" x14ac:dyDescent="0.3">
      <c r="B39" s="111" t="s">
        <v>32</v>
      </c>
      <c r="C39" s="110"/>
      <c r="D39" s="49"/>
      <c r="E39" s="50"/>
      <c r="F39" s="51"/>
      <c r="G39" s="51"/>
      <c r="H39" s="2">
        <f>SUM(H10:H38)</f>
        <v>0</v>
      </c>
      <c r="I39" s="2">
        <f>SUM(I10:I38)</f>
        <v>0</v>
      </c>
      <c r="J39" s="38"/>
    </row>
    <row r="40" spans="2:10" ht="12.6" x14ac:dyDescent="0.3">
      <c r="F40" s="121"/>
      <c r="G40" s="52"/>
      <c r="H40" s="52"/>
      <c r="I40" s="52"/>
    </row>
    <row r="41" spans="2:10" ht="29.7" customHeight="1" x14ac:dyDescent="0.3">
      <c r="B41" s="31" t="s">
        <v>33</v>
      </c>
      <c r="C41" s="32" t="s">
        <v>5</v>
      </c>
      <c r="D41" s="32" t="s">
        <v>82</v>
      </c>
      <c r="E41" s="32" t="s">
        <v>6</v>
      </c>
      <c r="F41" s="33" t="s">
        <v>7</v>
      </c>
      <c r="G41" s="35"/>
      <c r="H41" s="35" t="s">
        <v>9</v>
      </c>
      <c r="I41" s="35" t="s">
        <v>10</v>
      </c>
      <c r="J41" s="35" t="s">
        <v>11</v>
      </c>
    </row>
    <row r="42" spans="2:10" ht="15" customHeight="1" x14ac:dyDescent="0.3">
      <c r="B42" s="46" t="s">
        <v>34</v>
      </c>
      <c r="C42" s="38"/>
      <c r="D42" s="38"/>
      <c r="E42" s="38"/>
      <c r="F42" s="38"/>
      <c r="G42" s="38"/>
      <c r="H42" s="38"/>
      <c r="I42" s="53"/>
    </row>
    <row r="43" spans="2:10" ht="15" customHeight="1" x14ac:dyDescent="0.2">
      <c r="B43" s="112" t="s">
        <v>35</v>
      </c>
      <c r="C43" s="113" t="s">
        <v>19</v>
      </c>
      <c r="D43" s="113" t="s">
        <v>83</v>
      </c>
      <c r="E43" s="55">
        <v>2</v>
      </c>
      <c r="F43" s="114"/>
      <c r="G43" s="56"/>
      <c r="H43" s="9">
        <f>E43*F43</f>
        <v>0</v>
      </c>
      <c r="I43" s="56"/>
      <c r="J43" s="6"/>
    </row>
    <row r="44" spans="2:10" ht="15" customHeight="1" x14ac:dyDescent="0.3">
      <c r="B44" s="6" t="s">
        <v>36</v>
      </c>
      <c r="C44" s="6"/>
      <c r="D44" s="6"/>
      <c r="E44" s="115"/>
      <c r="F44" s="114"/>
      <c r="G44" s="56"/>
      <c r="H44" s="9">
        <f t="shared" ref="H44" si="17">E44*F44</f>
        <v>0</v>
      </c>
      <c r="I44" s="56"/>
      <c r="J44" s="6"/>
    </row>
    <row r="45" spans="2:10" ht="12.6" x14ac:dyDescent="0.3">
      <c r="B45" s="57"/>
      <c r="C45" s="57"/>
      <c r="D45" s="57"/>
      <c r="E45" s="49"/>
      <c r="F45" s="49"/>
      <c r="G45" s="49"/>
      <c r="H45" s="49"/>
      <c r="I45" s="49"/>
    </row>
    <row r="46" spans="2:10" s="26" customFormat="1" ht="25.2" x14ac:dyDescent="0.3">
      <c r="B46" s="58" t="s">
        <v>37</v>
      </c>
      <c r="C46" s="32" t="s">
        <v>5</v>
      </c>
      <c r="D46" s="32" t="s">
        <v>82</v>
      </c>
      <c r="E46" s="32" t="s">
        <v>38</v>
      </c>
      <c r="F46" s="59" t="s">
        <v>39</v>
      </c>
      <c r="G46" s="60"/>
      <c r="H46" s="61" t="s">
        <v>9</v>
      </c>
      <c r="I46" s="62" t="str">
        <f>I41</f>
        <v>Totaalkosten/ maand</v>
      </c>
      <c r="J46" s="35" t="s">
        <v>11</v>
      </c>
    </row>
    <row r="47" spans="2:10" ht="24" x14ac:dyDescent="0.3">
      <c r="B47" s="39" t="s">
        <v>40</v>
      </c>
      <c r="C47" s="40" t="s">
        <v>14</v>
      </c>
      <c r="D47" s="40" t="s">
        <v>83</v>
      </c>
      <c r="E47" s="55">
        <v>2</v>
      </c>
      <c r="F47" s="1"/>
      <c r="G47" s="56"/>
      <c r="H47" s="9">
        <f>F47*E47</f>
        <v>0</v>
      </c>
      <c r="I47" s="56"/>
      <c r="J47" s="6"/>
    </row>
    <row r="48" spans="2:10" x14ac:dyDescent="0.3">
      <c r="B48" s="39" t="s">
        <v>41</v>
      </c>
      <c r="C48" s="40" t="s">
        <v>19</v>
      </c>
      <c r="D48" s="40" t="s">
        <v>83</v>
      </c>
      <c r="E48" s="19"/>
      <c r="F48" s="1"/>
      <c r="G48" s="56"/>
      <c r="H48" s="9">
        <f>F48*E48</f>
        <v>0</v>
      </c>
      <c r="I48" s="56"/>
      <c r="J48" s="6"/>
    </row>
    <row r="49" spans="2:10" ht="27.75" customHeight="1" x14ac:dyDescent="0.3">
      <c r="B49" s="63" t="s">
        <v>42</v>
      </c>
      <c r="C49" s="40" t="s">
        <v>19</v>
      </c>
      <c r="D49" s="40" t="s">
        <v>83</v>
      </c>
      <c r="E49" s="19"/>
      <c r="F49" s="1"/>
      <c r="G49" s="56"/>
      <c r="H49" s="9">
        <f t="shared" ref="H49:H52" si="18">F49*E49</f>
        <v>0</v>
      </c>
      <c r="I49" s="56"/>
      <c r="J49" s="6"/>
    </row>
    <row r="50" spans="2:10" x14ac:dyDescent="0.3">
      <c r="B50" s="39" t="s">
        <v>43</v>
      </c>
      <c r="C50" s="40" t="s">
        <v>14</v>
      </c>
      <c r="D50" s="40" t="s">
        <v>83</v>
      </c>
      <c r="E50" s="19"/>
      <c r="F50" s="1"/>
      <c r="G50" s="56"/>
      <c r="H50" s="9">
        <f t="shared" si="18"/>
        <v>0</v>
      </c>
      <c r="I50" s="56"/>
      <c r="J50" s="6"/>
    </row>
    <row r="51" spans="2:10" ht="24" x14ac:dyDescent="0.3">
      <c r="B51" s="39" t="s">
        <v>44</v>
      </c>
      <c r="C51" s="40" t="s">
        <v>19</v>
      </c>
      <c r="D51" s="40" t="s">
        <v>83</v>
      </c>
      <c r="E51" s="19"/>
      <c r="F51" s="1"/>
      <c r="G51" s="56"/>
      <c r="H51" s="9">
        <f t="shared" si="18"/>
        <v>0</v>
      </c>
      <c r="I51" s="56"/>
      <c r="J51" s="6"/>
    </row>
    <row r="52" spans="2:10" ht="24" x14ac:dyDescent="0.3">
      <c r="B52" s="64" t="s">
        <v>45</v>
      </c>
      <c r="C52" s="40" t="s">
        <v>14</v>
      </c>
      <c r="D52" s="40" t="s">
        <v>83</v>
      </c>
      <c r="E52" s="55">
        <v>1</v>
      </c>
      <c r="F52" s="1"/>
      <c r="G52" s="56"/>
      <c r="H52" s="9">
        <f t="shared" si="18"/>
        <v>0</v>
      </c>
      <c r="I52" s="56"/>
      <c r="J52" s="6"/>
    </row>
    <row r="53" spans="2:10" x14ac:dyDescent="0.3">
      <c r="B53" s="65" t="s">
        <v>46</v>
      </c>
      <c r="C53" s="40" t="s">
        <v>14</v>
      </c>
      <c r="D53" s="40" t="s">
        <v>83</v>
      </c>
      <c r="E53" s="55">
        <v>1</v>
      </c>
      <c r="F53" s="1"/>
      <c r="G53" s="56"/>
      <c r="H53" s="9">
        <f t="shared" ref="H53:H55" si="19">E53*F53</f>
        <v>0</v>
      </c>
      <c r="I53" s="56"/>
      <c r="J53" s="6"/>
    </row>
    <row r="54" spans="2:10" x14ac:dyDescent="0.3">
      <c r="B54" s="65" t="s">
        <v>87</v>
      </c>
      <c r="C54" s="40" t="s">
        <v>19</v>
      </c>
      <c r="D54" s="40" t="s">
        <v>83</v>
      </c>
      <c r="E54" s="19"/>
      <c r="F54" s="1"/>
      <c r="G54" s="56"/>
      <c r="H54" s="9">
        <f t="shared" si="19"/>
        <v>0</v>
      </c>
      <c r="I54" s="56"/>
      <c r="J54" s="6"/>
    </row>
    <row r="55" spans="2:10" x14ac:dyDescent="0.3">
      <c r="B55" s="8"/>
      <c r="C55" s="8"/>
      <c r="D55" s="7"/>
      <c r="E55" s="19"/>
      <c r="F55" s="1"/>
      <c r="G55" s="56"/>
      <c r="H55" s="9">
        <f t="shared" si="19"/>
        <v>0</v>
      </c>
      <c r="I55" s="56"/>
      <c r="J55" s="6"/>
    </row>
    <row r="56" spans="2:10" x14ac:dyDescent="0.3">
      <c r="B56" s="57"/>
      <c r="C56" s="57"/>
      <c r="D56" s="57"/>
      <c r="E56" s="57"/>
      <c r="F56" s="57"/>
      <c r="G56" s="66"/>
      <c r="H56" s="66"/>
    </row>
    <row r="57" spans="2:10" ht="25.2" x14ac:dyDescent="0.3">
      <c r="B57" s="67" t="s">
        <v>47</v>
      </c>
      <c r="C57" s="32" t="s">
        <v>5</v>
      </c>
      <c r="D57" s="32" t="s">
        <v>82</v>
      </c>
      <c r="E57" s="68"/>
      <c r="F57" s="69" t="s">
        <v>7</v>
      </c>
      <c r="G57" s="70"/>
      <c r="H57" s="71" t="s">
        <v>9</v>
      </c>
      <c r="I57" s="60"/>
      <c r="J57" s="35" t="s">
        <v>11</v>
      </c>
    </row>
    <row r="58" spans="2:10" x14ac:dyDescent="0.3">
      <c r="B58" s="48" t="s">
        <v>48</v>
      </c>
      <c r="C58" s="123" t="s">
        <v>14</v>
      </c>
      <c r="D58" s="40" t="s">
        <v>83</v>
      </c>
      <c r="E58" s="55">
        <v>1</v>
      </c>
      <c r="F58" s="1"/>
      <c r="G58" s="56"/>
      <c r="H58" s="2">
        <f>E58*F58</f>
        <v>0</v>
      </c>
      <c r="I58" s="56"/>
      <c r="J58" s="104"/>
    </row>
    <row r="59" spans="2:10" x14ac:dyDescent="0.3">
      <c r="B59" s="48" t="s">
        <v>49</v>
      </c>
      <c r="C59" s="123" t="s">
        <v>19</v>
      </c>
      <c r="D59" s="123" t="s">
        <v>84</v>
      </c>
      <c r="E59" s="55">
        <v>1</v>
      </c>
      <c r="F59" s="1"/>
      <c r="G59" s="56"/>
      <c r="H59" s="2">
        <f t="shared" ref="H59:H65" si="20">E59*F59</f>
        <v>0</v>
      </c>
      <c r="I59" s="56"/>
      <c r="J59" s="104"/>
    </row>
    <row r="60" spans="2:10" x14ac:dyDescent="0.3">
      <c r="B60" s="48" t="s">
        <v>50</v>
      </c>
      <c r="C60" s="123" t="s">
        <v>19</v>
      </c>
      <c r="D60" s="123" t="s">
        <v>84</v>
      </c>
      <c r="E60" s="55">
        <v>1</v>
      </c>
      <c r="F60" s="1"/>
      <c r="G60" s="56"/>
      <c r="H60" s="2">
        <f t="shared" si="20"/>
        <v>0</v>
      </c>
      <c r="I60" s="56"/>
      <c r="J60" s="104"/>
    </row>
    <row r="61" spans="2:10" x14ac:dyDescent="0.3">
      <c r="B61" s="48" t="s">
        <v>51</v>
      </c>
      <c r="C61" s="123" t="s">
        <v>19</v>
      </c>
      <c r="D61" s="123" t="s">
        <v>84</v>
      </c>
      <c r="E61" s="55">
        <v>1</v>
      </c>
      <c r="F61" s="1"/>
      <c r="G61" s="56"/>
      <c r="H61" s="2">
        <f t="shared" si="20"/>
        <v>0</v>
      </c>
      <c r="I61" s="56"/>
      <c r="J61" s="104"/>
    </row>
    <row r="62" spans="2:10" x14ac:dyDescent="0.3">
      <c r="B62" s="57" t="s">
        <v>52</v>
      </c>
      <c r="C62" s="54" t="s">
        <v>19</v>
      </c>
      <c r="D62" s="123" t="s">
        <v>84</v>
      </c>
      <c r="E62" s="55">
        <v>1</v>
      </c>
      <c r="F62" s="1"/>
      <c r="G62" s="56"/>
      <c r="H62" s="2">
        <f t="shared" si="20"/>
        <v>0</v>
      </c>
      <c r="I62" s="56"/>
      <c r="J62" s="6"/>
    </row>
    <row r="63" spans="2:10" x14ac:dyDescent="0.3">
      <c r="B63" s="57" t="s">
        <v>53</v>
      </c>
      <c r="C63" s="54" t="s">
        <v>19</v>
      </c>
      <c r="D63" s="123" t="s">
        <v>84</v>
      </c>
      <c r="E63" s="55">
        <v>1</v>
      </c>
      <c r="F63" s="1"/>
      <c r="G63" s="56"/>
      <c r="H63" s="2">
        <f t="shared" ref="H63" si="21">E63*F63</f>
        <v>0</v>
      </c>
      <c r="I63" s="56"/>
      <c r="J63" s="6"/>
    </row>
    <row r="64" spans="2:10" ht="24" x14ac:dyDescent="0.3">
      <c r="B64" s="57" t="s">
        <v>54</v>
      </c>
      <c r="C64" s="54" t="s">
        <v>19</v>
      </c>
      <c r="D64" s="123" t="s">
        <v>83</v>
      </c>
      <c r="E64" s="55">
        <v>2</v>
      </c>
      <c r="F64" s="1"/>
      <c r="G64" s="56"/>
      <c r="H64" s="2">
        <f t="shared" si="20"/>
        <v>0</v>
      </c>
      <c r="I64" s="56"/>
      <c r="J64" s="6"/>
    </row>
    <row r="65" spans="2:10" x14ac:dyDescent="0.3">
      <c r="B65" s="66" t="s">
        <v>55</v>
      </c>
      <c r="C65" s="72" t="s">
        <v>14</v>
      </c>
      <c r="D65" s="40" t="s">
        <v>83</v>
      </c>
      <c r="E65" s="73">
        <v>1</v>
      </c>
      <c r="F65" s="1"/>
      <c r="G65" s="56"/>
      <c r="H65" s="2">
        <f t="shared" si="20"/>
        <v>0</v>
      </c>
      <c r="I65" s="56"/>
      <c r="J65" s="6"/>
    </row>
    <row r="66" spans="2:10" ht="38.4" customHeight="1" x14ac:dyDescent="0.3">
      <c r="B66" s="66" t="s">
        <v>56</v>
      </c>
      <c r="C66" s="54" t="s">
        <v>19</v>
      </c>
      <c r="D66" s="103" t="s">
        <v>85</v>
      </c>
      <c r="E66" s="73">
        <v>1</v>
      </c>
      <c r="F66" s="1"/>
      <c r="G66" s="56"/>
      <c r="H66" s="10">
        <f t="shared" ref="H66:H70" si="22">E66*F66</f>
        <v>0</v>
      </c>
      <c r="I66" s="56"/>
      <c r="J66" s="6"/>
    </row>
    <row r="67" spans="2:10" x14ac:dyDescent="0.3">
      <c r="B67" s="8"/>
      <c r="C67" s="8"/>
      <c r="D67" s="7"/>
      <c r="E67" s="19"/>
      <c r="F67" s="1"/>
      <c r="G67" s="56"/>
      <c r="H67" s="10">
        <f t="shared" si="22"/>
        <v>0</v>
      </c>
      <c r="I67" s="56"/>
      <c r="J67" s="6"/>
    </row>
    <row r="68" spans="2:10" x14ac:dyDescent="0.3">
      <c r="B68" s="8"/>
      <c r="C68" s="8"/>
      <c r="D68" s="7"/>
      <c r="E68" s="19"/>
      <c r="F68" s="1"/>
      <c r="G68" s="56"/>
      <c r="H68" s="10">
        <f t="shared" si="22"/>
        <v>0</v>
      </c>
      <c r="I68" s="56"/>
      <c r="J68" s="6"/>
    </row>
    <row r="69" spans="2:10" x14ac:dyDescent="0.3">
      <c r="B69" s="8"/>
      <c r="C69" s="8"/>
      <c r="D69" s="7"/>
      <c r="E69" s="19"/>
      <c r="F69" s="1"/>
      <c r="G69" s="56"/>
      <c r="H69" s="10">
        <f t="shared" si="22"/>
        <v>0</v>
      </c>
      <c r="I69" s="56"/>
      <c r="J69" s="6"/>
    </row>
    <row r="70" spans="2:10" x14ac:dyDescent="0.3">
      <c r="B70" s="8"/>
      <c r="C70" s="8"/>
      <c r="D70" s="7"/>
      <c r="E70" s="19"/>
      <c r="F70" s="1"/>
      <c r="G70" s="56"/>
      <c r="H70" s="10">
        <f t="shared" si="22"/>
        <v>0</v>
      </c>
      <c r="I70" s="56"/>
      <c r="J70" s="6"/>
    </row>
    <row r="71" spans="2:10" s="74" customFormat="1" x14ac:dyDescent="0.3">
      <c r="B71" s="75"/>
      <c r="C71" s="75"/>
      <c r="D71" s="75"/>
      <c r="E71" s="76"/>
      <c r="F71" s="77"/>
      <c r="G71" s="77"/>
      <c r="H71" s="11"/>
      <c r="I71" s="77"/>
    </row>
    <row r="72" spans="2:10" ht="45.6" customHeight="1" x14ac:dyDescent="0.3">
      <c r="B72" s="46" t="s">
        <v>57</v>
      </c>
      <c r="C72" s="32" t="s">
        <v>5</v>
      </c>
      <c r="D72" s="32" t="s">
        <v>82</v>
      </c>
      <c r="E72" s="78" t="s">
        <v>6</v>
      </c>
      <c r="F72" s="69" t="s">
        <v>58</v>
      </c>
      <c r="G72" s="34" t="s">
        <v>8</v>
      </c>
      <c r="H72" s="59" t="s">
        <v>9</v>
      </c>
      <c r="I72" s="79" t="s">
        <v>59</v>
      </c>
      <c r="J72" s="35" t="s">
        <v>11</v>
      </c>
    </row>
    <row r="73" spans="2:10" x14ac:dyDescent="0.2">
      <c r="B73" s="117" t="s">
        <v>60</v>
      </c>
      <c r="C73" s="118" t="s">
        <v>19</v>
      </c>
      <c r="D73" s="40" t="s">
        <v>84</v>
      </c>
      <c r="E73" s="118">
        <v>50</v>
      </c>
      <c r="F73" s="124"/>
      <c r="G73" s="1"/>
      <c r="H73" s="12">
        <f t="shared" ref="H73:H74" si="23">E73*F73</f>
        <v>0</v>
      </c>
      <c r="I73" s="56"/>
      <c r="J73" s="6"/>
    </row>
    <row r="74" spans="2:10" x14ac:dyDescent="0.2">
      <c r="B74" s="119" t="s">
        <v>61</v>
      </c>
      <c r="C74" s="120" t="s">
        <v>19</v>
      </c>
      <c r="D74" s="40" t="s">
        <v>84</v>
      </c>
      <c r="E74" s="120">
        <v>50</v>
      </c>
      <c r="F74" s="125"/>
      <c r="G74" s="1"/>
      <c r="H74" s="12">
        <f t="shared" si="23"/>
        <v>0</v>
      </c>
      <c r="I74" s="56"/>
      <c r="J74" s="6"/>
    </row>
    <row r="75" spans="2:10" x14ac:dyDescent="0.2">
      <c r="B75" s="119" t="s">
        <v>62</v>
      </c>
      <c r="C75" s="120" t="s">
        <v>19</v>
      </c>
      <c r="D75" s="40" t="s">
        <v>84</v>
      </c>
      <c r="E75" s="120">
        <v>100</v>
      </c>
      <c r="F75" s="125"/>
      <c r="G75" s="1"/>
      <c r="H75" s="12">
        <f>E75*F75</f>
        <v>0</v>
      </c>
      <c r="I75" s="56"/>
      <c r="J75" s="6"/>
    </row>
    <row r="76" spans="2:10" x14ac:dyDescent="0.3">
      <c r="B76" s="13"/>
      <c r="C76" s="13"/>
      <c r="D76" s="127"/>
      <c r="E76" s="19"/>
      <c r="F76" s="1"/>
      <c r="G76" s="1"/>
      <c r="H76" s="12">
        <f>E76*F76</f>
        <v>0</v>
      </c>
      <c r="I76" s="2">
        <f t="shared" ref="I76" si="24">E76*G76</f>
        <v>0</v>
      </c>
      <c r="J76" s="6"/>
    </row>
    <row r="77" spans="2:10" ht="12.6" x14ac:dyDescent="0.3">
      <c r="B77" s="49" t="s">
        <v>63</v>
      </c>
      <c r="C77" s="50"/>
      <c r="D77" s="50"/>
      <c r="E77" s="80"/>
      <c r="F77" s="80"/>
      <c r="G77" s="56"/>
      <c r="H77" s="81">
        <f>SUM(H43:H76)</f>
        <v>0</v>
      </c>
      <c r="I77" s="81">
        <f>SUM(I43:I76)</f>
        <v>0</v>
      </c>
      <c r="J77" s="6"/>
    </row>
    <row r="78" spans="2:10" ht="12.6" x14ac:dyDescent="0.3">
      <c r="I78" s="52"/>
    </row>
    <row r="79" spans="2:10" ht="12.6" x14ac:dyDescent="0.3">
      <c r="B79" s="83" t="s">
        <v>64</v>
      </c>
      <c r="C79" s="83"/>
      <c r="D79" s="83"/>
      <c r="E79" s="76"/>
      <c r="F79" s="84"/>
      <c r="G79" s="77"/>
      <c r="H79" s="14">
        <f>H39+H77</f>
        <v>0</v>
      </c>
      <c r="I79" s="53"/>
    </row>
    <row r="80" spans="2:10" ht="12.6" x14ac:dyDescent="0.3">
      <c r="B80" s="85"/>
      <c r="C80" s="85"/>
      <c r="D80" s="85"/>
      <c r="E80" s="86"/>
      <c r="F80" s="87"/>
      <c r="G80" s="88"/>
      <c r="H80" s="89"/>
      <c r="I80" s="52"/>
    </row>
    <row r="81" spans="2:12" ht="12.6" x14ac:dyDescent="0.3">
      <c r="B81" s="83" t="s">
        <v>65</v>
      </c>
      <c r="C81" s="83"/>
      <c r="D81" s="83"/>
      <c r="E81" s="76"/>
      <c r="F81" s="90"/>
      <c r="G81" s="77"/>
      <c r="H81" s="91"/>
      <c r="I81" s="15">
        <f>I39+I77</f>
        <v>0</v>
      </c>
    </row>
    <row r="82" spans="2:12" ht="12.6" x14ac:dyDescent="0.3">
      <c r="B82" s="92"/>
      <c r="C82" s="92"/>
      <c r="D82" s="92"/>
      <c r="E82" s="86"/>
      <c r="F82" s="87"/>
      <c r="G82" s="88"/>
      <c r="H82" s="89"/>
      <c r="I82" s="89"/>
    </row>
    <row r="83" spans="2:12" ht="12.6" x14ac:dyDescent="0.3">
      <c r="B83" s="21"/>
      <c r="C83" s="21"/>
      <c r="D83" s="21"/>
      <c r="H83" s="52"/>
      <c r="I83" s="52"/>
      <c r="L83" s="93"/>
    </row>
    <row r="84" spans="2:12" ht="12.6" x14ac:dyDescent="0.3">
      <c r="B84" s="16" t="s">
        <v>66</v>
      </c>
      <c r="C84" s="16"/>
      <c r="D84" s="16"/>
      <c r="E84" s="17"/>
      <c r="F84" s="18"/>
      <c r="G84" s="9"/>
      <c r="H84" s="15"/>
      <c r="I84" s="15">
        <f>12*I81+H79</f>
        <v>0</v>
      </c>
    </row>
    <row r="86" spans="2:12" ht="12.6" x14ac:dyDescent="0.3">
      <c r="B86" s="94" t="s">
        <v>67</v>
      </c>
      <c r="C86" s="94"/>
      <c r="D86" s="94"/>
      <c r="E86" s="95"/>
      <c r="F86" s="96"/>
      <c r="G86" s="97"/>
      <c r="H86" s="97"/>
      <c r="I86" s="98">
        <f>12*4*(I81)+H79</f>
        <v>0</v>
      </c>
    </row>
    <row r="87" spans="2:12" x14ac:dyDescent="0.3">
      <c r="E87" s="99"/>
      <c r="G87" s="82"/>
    </row>
    <row r="89" spans="2:12" ht="12.6" x14ac:dyDescent="0.25">
      <c r="B89" s="100" t="s">
        <v>68</v>
      </c>
      <c r="C89" s="101"/>
      <c r="D89" s="101"/>
    </row>
    <row r="90" spans="2:12" x14ac:dyDescent="0.2">
      <c r="B90" s="102" t="s">
        <v>69</v>
      </c>
      <c r="C90" s="134" t="s">
        <v>70</v>
      </c>
      <c r="D90" s="134"/>
      <c r="E90" s="134"/>
    </row>
    <row r="91" spans="2:12" x14ac:dyDescent="0.2">
      <c r="B91" s="102" t="s">
        <v>71</v>
      </c>
      <c r="C91" s="134" t="s">
        <v>70</v>
      </c>
      <c r="D91" s="134"/>
      <c r="E91" s="134"/>
    </row>
    <row r="92" spans="2:12" x14ac:dyDescent="0.2">
      <c r="B92" s="102" t="s">
        <v>72</v>
      </c>
      <c r="C92" s="134" t="s">
        <v>70</v>
      </c>
      <c r="D92" s="134"/>
      <c r="E92" s="134"/>
    </row>
    <row r="93" spans="2:12" ht="67.5" customHeight="1" x14ac:dyDescent="0.2">
      <c r="B93" s="102" t="s">
        <v>73</v>
      </c>
      <c r="C93" s="134" t="s">
        <v>70</v>
      </c>
      <c r="D93" s="134"/>
      <c r="E93" s="134"/>
    </row>
    <row r="94" spans="2:12" x14ac:dyDescent="0.2">
      <c r="B94" s="102" t="s">
        <v>74</v>
      </c>
      <c r="C94" s="134" t="s">
        <v>70</v>
      </c>
      <c r="D94" s="134"/>
      <c r="E94" s="134"/>
    </row>
    <row r="95" spans="2:12" x14ac:dyDescent="0.2">
      <c r="B95" s="101" t="s">
        <v>70</v>
      </c>
      <c r="C95" s="101"/>
      <c r="D95" s="101"/>
    </row>
    <row r="96" spans="2:12" x14ac:dyDescent="0.2">
      <c r="B96" s="101" t="s">
        <v>70</v>
      </c>
      <c r="C96" s="101"/>
      <c r="D96" s="101"/>
    </row>
  </sheetData>
  <sheetProtection algorithmName="SHA-512" hashValue="EkWUcyI7DXXfDNdoY13FWp1Onq/ciKDVGJv/EdFhWRh/Ryrf9WbNVMEXw7rfZeGM39qgbxFB7dRG3/pbDys2/w==" saltValue="OuLOcpww5qNX0rs4ILAr2Q==" spinCount="100000" sheet="1" selectLockedCells="1"/>
  <mergeCells count="13">
    <mergeCell ref="C92:E92"/>
    <mergeCell ref="C93:E93"/>
    <mergeCell ref="C94:E94"/>
    <mergeCell ref="F7:G7"/>
    <mergeCell ref="C90:E90"/>
    <mergeCell ref="C91:E91"/>
    <mergeCell ref="C13:C14"/>
    <mergeCell ref="C15:C16"/>
    <mergeCell ref="B6:I6"/>
    <mergeCell ref="E1:H1"/>
    <mergeCell ref="B3:I3"/>
    <mergeCell ref="B4:I4"/>
    <mergeCell ref="B5:I5"/>
  </mergeCells>
  <pageMargins left="0.7" right="0.7" top="0.75" bottom="0.75" header="0.3" footer="0.3"/>
  <pageSetup paperSize="9"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84ca2d69-31c6-4505-aee4-605cc4597998">
      <UserInfo>
        <DisplayName>Nield, Thomas</DisplayName>
        <AccountId>45</AccountId>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5CE861896398EE4F99763FC285DC3232" ma:contentTypeVersion="6" ma:contentTypeDescription="Een nieuw document maken." ma:contentTypeScope="" ma:versionID="ecb5972bdbac305e2edc814634f171e1">
  <xsd:schema xmlns:xsd="http://www.w3.org/2001/XMLSchema" xmlns:xs="http://www.w3.org/2001/XMLSchema" xmlns:p="http://schemas.microsoft.com/office/2006/metadata/properties" xmlns:ns2="7d7df97e-b7b3-4ba1-a648-73fd7e28da1d" xmlns:ns3="84ca2d69-31c6-4505-aee4-605cc4597998" targetNamespace="http://schemas.microsoft.com/office/2006/metadata/properties" ma:root="true" ma:fieldsID="e2fc5f8e5c8ad1e2936ed8f485047f79" ns2:_="" ns3:_="">
    <xsd:import namespace="7d7df97e-b7b3-4ba1-a648-73fd7e28da1d"/>
    <xsd:import namespace="84ca2d69-31c6-4505-aee4-605cc459799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d7df97e-b7b3-4ba1-a648-73fd7e28da1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4ca2d69-31c6-4505-aee4-605cc4597998"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398DF91-DC8F-47A4-94E1-EBEECD23C202}">
  <ds:schemaRefs>
    <ds:schemaRef ds:uri="http://schemas.microsoft.com/office/2006/metadata/properties"/>
    <ds:schemaRef ds:uri="http://schemas.microsoft.com/office/infopath/2007/PartnerControls"/>
    <ds:schemaRef ds:uri="84ca2d69-31c6-4505-aee4-605cc4597998"/>
  </ds:schemaRefs>
</ds:datastoreItem>
</file>

<file path=customXml/itemProps2.xml><?xml version="1.0" encoding="utf-8"?>
<ds:datastoreItem xmlns:ds="http://schemas.openxmlformats.org/officeDocument/2006/customXml" ds:itemID="{E040284E-D5BA-4A82-9F3B-7D06C1F050E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d7df97e-b7b3-4ba1-a648-73fd7e28da1d"/>
    <ds:schemaRef ds:uri="84ca2d69-31c6-4505-aee4-605cc459799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7614DAB-00EF-42A1-93F0-A058C230785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Prijsinvulformulier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hboekel@brightlined.nl</dc:creator>
  <cp:keywords/>
  <dc:description/>
  <cp:lastModifiedBy>Nield, Thomas</cp:lastModifiedBy>
  <cp:revision/>
  <dcterms:created xsi:type="dcterms:W3CDTF">2019-05-02T10:19:03Z</dcterms:created>
  <dcterms:modified xsi:type="dcterms:W3CDTF">2023-04-06T14:51:34Z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0x0101005CE861896398EE4F99763FC285DC3232</vt:lpwstr>
  </property>
  <property fmtid="{D5CDD505-2E9C-101B-9397-08002B2CF9AE}" pid="3" name="MediaServiceImageTags">
    <vt:lpwstr/>
  </property>
</Properties>
</file>