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https://barneveldnl.sharepoint.com/sites/PBarneveldverbonden/Gedeelde documenten/General/Aanbesteding Omnichannel/00 Concept aanbestedingsstukken/"/>
    </mc:Choice>
  </mc:AlternateContent>
  <xr:revisionPtr revIDLastSave="618" documentId="8_{2B59D5B9-5E40-422F-AE80-96AFA8B43405}" xr6:coauthVersionLast="47" xr6:coauthVersionMax="47" xr10:uidLastSave="{1C369AE0-955E-4EA6-B8A4-0E61781BDF7C}"/>
  <bookViews>
    <workbookView xWindow="-28920" yWindow="-90" windowWidth="29040" windowHeight="15840" tabRatio="773" xr2:uid="{00000000-000D-0000-FFFF-FFFF00000000}"/>
  </bookViews>
  <sheets>
    <sheet name="Programma van Wensen" sheetId="39" r:id="rId1"/>
    <sheet name="vervolgkeuze lijst" sheetId="40" state="hidden" r:id="rId2"/>
  </sheets>
  <definedNames>
    <definedName name="_Toc375311255" localSheetId="0">'Programma van Wensen'!#REF!</definedName>
    <definedName name="_Toc462308713" localSheetId="0">'Programma van Wensen'!#REF!</definedName>
    <definedName name="_Toc462308723" localSheetId="0">'Programma van Wensen'!#REF!</definedName>
    <definedName name="_Toc462308725" localSheetId="0">'Programma van Wensen'!#REF!</definedName>
    <definedName name="_Toc5110530" localSheetId="0">'Programma van Wensen'!#REF!</definedName>
    <definedName name="_Toc5110532" localSheetId="0">'Programma van Wensen'!#REF!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39" l="1"/>
  <c r="E34" i="39"/>
  <c r="C33" i="39"/>
  <c r="C32" i="39"/>
  <c r="C26" i="39"/>
  <c r="C22" i="39"/>
  <c r="C20" i="39"/>
  <c r="C17" i="39"/>
  <c r="C13" i="39"/>
  <c r="C27" i="39"/>
  <c r="C21" i="39"/>
  <c r="C8" i="39"/>
  <c r="C19" i="39"/>
  <c r="C18" i="39"/>
  <c r="C9" i="39"/>
  <c r="C35" i="39" l="1"/>
</calcChain>
</file>

<file path=xl/sharedStrings.xml><?xml version="1.0" encoding="utf-8"?>
<sst xmlns="http://schemas.openxmlformats.org/spreadsheetml/2006/main" count="63" uniqueCount="43">
  <si>
    <t>Invulinstructie</t>
  </si>
  <si>
    <t>1. Algemeen</t>
  </si>
  <si>
    <t>Omschrijving</t>
  </si>
  <si>
    <t>Ja/nee</t>
  </si>
  <si>
    <t>Opmerkingen - toelichting</t>
  </si>
  <si>
    <t>De inschrijver biedt een testomgeving waarop integraties, koppelingen en nieuwe functionaliteiten kunnen worden getest alvorens aanbestedende dienst besluit hiervan gebruik te gaan maken in de produktie omgeving.</t>
  </si>
  <si>
    <t>nee</t>
  </si>
  <si>
    <t>De webchat button en widget op de website welke wordt aangeboden aan de  omnichannel contactcenter gebruiker is onderdeel van de dienstverlening. De indeling en plaats van de button en widget op de website kan door de opdrachtgever worden beheerd.</t>
  </si>
  <si>
    <t>2. De gebruikersprofielen</t>
  </si>
  <si>
    <t>2.2 	De hybride gebruiker</t>
  </si>
  <si>
    <t>Punten</t>
  </si>
  <si>
    <t>De gebruiker kan in MS Teams zelf instellen met welk nummer naar extern wordt gebeld: het algemene nummer, het directe nummer, het groepsnummer of anoniem.</t>
  </si>
  <si>
    <t>2.5 De omnichannel contactcenter medewerker</t>
  </si>
  <si>
    <t>Ten aanzien de omnichannel contactcenter gebruiker zijn er de volgende functionele wensen</t>
  </si>
  <si>
    <t>De omnichannel contactcenter gebruiker kan de opnames van de eigen gesprekken zelf terugluisteren.</t>
  </si>
  <si>
    <t>In de omnichannel contactcenter applicatie is een chat mogelijkheid opgenomen waarmee de gebruikers direct met gebruikers van MS Teams kunnen chatten</t>
  </si>
  <si>
    <t>Binnen het dashboard van de applicatie is een Out of office melding in outlook van een medewerker zichtbaar met de door de medewerker ingevoerde tekst</t>
  </si>
  <si>
    <t>2.6 De Supervisor/functioneel beheerder</t>
  </si>
  <si>
    <t>Opmerkingen</t>
  </si>
  <si>
    <t>Ten aanzien van het functioneel beheer van de omnichannel callcenter applicatie zijn er de volgende functionele wensen</t>
  </si>
  <si>
    <t>Voor de rapportage over de performance van de contactcenter applicatie zijn Power BI templates beschikbaar waarin direct historische  en realtime informatie beschikbaar is over de performance van de omnichannel callcenter applicatie;</t>
  </si>
  <si>
    <t>Middels power apps kunnen aanpassingen in de programmering van de omnichannel callcenter applicatie eenvoudig buiten de beheeromgeving van de applicatie worden doorgevoerd</t>
  </si>
  <si>
    <t xml:space="preserve"> </t>
  </si>
  <si>
    <t>3.  De omnichannel contactcenter applicatie</t>
  </si>
  <si>
    <t>Ten aanzien van de omnichannel callcenter applicatie zijn er de volgende functionele wensen</t>
  </si>
  <si>
    <t>De supervisor kan binnen de contactcenter applicatie een capaciteitsplanning en een rooster indeling maken op basis van historische data en beschikbare medewerkers </t>
  </si>
  <si>
    <t>Totaal score punten</t>
  </si>
  <si>
    <t>Getekend voor akkoord:</t>
  </si>
  <si>
    <t>Naam Inschrijver</t>
  </si>
  <si>
    <t>Naam tekenbevoegde</t>
  </si>
  <si>
    <t>Handtekening*</t>
  </si>
  <si>
    <t>Datum</t>
  </si>
  <si>
    <t>* Rechtsgeldig ondertekend.</t>
  </si>
  <si>
    <t>ja</t>
  </si>
  <si>
    <t xml:space="preserve">De omnichannel contactcenter gebruiker kan gebruikmaken van een vergaande integratie met het kennismanagementsysteem Polly, waarbij a) inhoud van kennisitems geautomatiseerd aan een chat of mailbericht kan worden toegevoegd en /of b) naar een nummer in de kennisbank kan worden gebeld met de functionaliteit (voor onder meer het zichtbaar maken van de bereik- en beschikbaarheid) van de omnichannel contactcenter applicatie. </t>
  </si>
  <si>
    <t>De omnichannel contactcenter gebruiker kan oproepen vanuit een telefoonboek eenvoudig doorverbinden naar een  extern nummer. KCC medewerkers verbinden oproepen regelmatig door naar externe organisaties en bedrijven die diensten aan inwoners en bedrijven verlenen. (Zie ook paragraaf 5.2.5. K.4 Gebruikerstest punt 10)</t>
  </si>
  <si>
    <t>Automatische beantwoording van FAQ vragen gesteld via de website van Barneveld (chatbot) is mogelijk met de oplossing</t>
  </si>
  <si>
    <t>De omnichannel contactcenter gebruiker kan gesprekken aannemen op de mobiele telefoon, vaste telefoon, teams client of softphone van de applicatie.</t>
  </si>
  <si>
    <t>Prijs incidenteel</t>
  </si>
  <si>
    <t xml:space="preserve">De gewenste functionaliteit wordt aangegeven. De Inschrijver wordt verzocht aan te geven of de functionaliteit wordt ingevuld door de aangeboden diensten als aangegeven in de vraagstelling en onderdeel zijn van de Inschrijving . Als aan het realiseren van functionaliteit voorwaarden verbonden zijn dan kan de Inschrijver dat in het veld "Opmerkingen" beschrijven. </t>
  </si>
  <si>
    <r>
      <t>Totaalsom kosten wensen incidenteel / structureel (</t>
    </r>
    <r>
      <rPr>
        <b/>
        <sz val="10"/>
        <rFont val="Calibri"/>
        <family val="2"/>
        <scheme val="minor"/>
      </rPr>
      <t>op te nemen in het prijsformulier</t>
    </r>
    <r>
      <rPr>
        <sz val="10"/>
        <rFont val="Calibri"/>
        <family val="2"/>
        <scheme val="minor"/>
      </rPr>
      <t>)</t>
    </r>
  </si>
  <si>
    <t>Prijs structureel (per maand)</t>
  </si>
  <si>
    <t>Bijlage 2AD-B: Programma van Wensen (totaal fictieve korting 195)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</si>
</sst>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_-[$€]\ * #,##0.00\-;_-[$€]\ * &quot;-&quot;??_-;_-@_-"/>
  </numFmts>
  <fonts count="12" x14ac:knownFonts="1">
    <font>
      <sz val="11"/>
      <color theme="1"/>
      <name val="Calibri"/>
      <family val="2"/>
      <scheme val="minor"/>
    </font>
    <font>
      <sz val="10"/>
      <name val="Arial"/>
      <family val="2"/>
    </font>
    <font>
      <sz val="10"/>
      <name val="Arial"/>
      <family val="2"/>
    </font>
    <font>
      <sz val="11"/>
      <name val="Calibri"/>
      <family val="2"/>
      <scheme val="minor"/>
    </font>
    <font>
      <b/>
      <sz val="11"/>
      <name val="Calibri"/>
      <family val="2"/>
      <scheme val="minor"/>
    </font>
    <font>
      <sz val="12"/>
      <color theme="1"/>
      <name val="Calibri"/>
      <family val="2"/>
      <scheme val="minor"/>
    </font>
    <font>
      <b/>
      <sz val="10"/>
      <name val="Calibri"/>
      <family val="2"/>
      <scheme val="minor"/>
    </font>
    <font>
      <sz val="10"/>
      <name val="Calibri"/>
      <family val="2"/>
      <scheme val="minor"/>
    </font>
    <font>
      <sz val="10"/>
      <name val="Calibri"/>
    </font>
    <font>
      <sz val="10"/>
      <name val="Calibri"/>
      <charset val="1"/>
    </font>
    <font>
      <sz val="10"/>
      <color rgb="FFFF0000"/>
      <name val="Calibri"/>
      <family val="2"/>
      <scheme val="minor"/>
    </font>
    <font>
      <sz val="10"/>
      <color rgb="FF000000"/>
      <name val="Calibri"/>
      <family val="2"/>
    </font>
  </fonts>
  <fills count="5">
    <fill>
      <patternFill patternType="none"/>
    </fill>
    <fill>
      <patternFill patternType="gray125"/>
    </fill>
    <fill>
      <patternFill patternType="solid">
        <fgColor rgb="FFFFFF99"/>
        <bgColor indexed="64"/>
      </patternFill>
    </fill>
    <fill>
      <patternFill patternType="solid">
        <fgColor rgb="FF00B0F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0" fontId="5" fillId="0" borderId="0"/>
  </cellStyleXfs>
  <cellXfs count="61">
    <xf numFmtId="0" fontId="0" fillId="0" borderId="0" xfId="0"/>
    <xf numFmtId="0" fontId="3" fillId="0" borderId="0" xfId="0" applyFont="1" applyAlignment="1">
      <alignment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vertical="top" wrapText="1"/>
    </xf>
    <xf numFmtId="0" fontId="7" fillId="0" borderId="1" xfId="0" applyFont="1" applyBorder="1" applyAlignment="1">
      <alignment horizontal="center" vertical="top" wrapText="1"/>
    </xf>
    <xf numFmtId="0" fontId="7" fillId="0" borderId="0" xfId="0" applyFont="1" applyAlignment="1">
      <alignment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6" fillId="0" borderId="0" xfId="0" applyFont="1" applyAlignment="1">
      <alignment vertical="top"/>
    </xf>
    <xf numFmtId="0" fontId="7" fillId="0" borderId="0" xfId="0" applyFont="1" applyAlignment="1">
      <alignment vertical="top"/>
    </xf>
    <xf numFmtId="0" fontId="3" fillId="0" borderId="0" xfId="0" applyFont="1" applyAlignment="1">
      <alignment vertical="top"/>
    </xf>
    <xf numFmtId="0" fontId="7" fillId="2" borderId="1" xfId="0" applyFont="1" applyFill="1" applyBorder="1" applyAlignment="1" applyProtection="1">
      <alignment horizontal="center" vertical="top" wrapText="1"/>
      <protection locked="0"/>
    </xf>
    <xf numFmtId="0" fontId="7" fillId="2" borderId="1" xfId="0" applyFont="1" applyFill="1" applyBorder="1" applyAlignment="1" applyProtection="1">
      <alignment vertical="top" wrapText="1"/>
      <protection locked="0"/>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6" fillId="0" borderId="9" xfId="0" applyFont="1" applyBorder="1" applyAlignment="1">
      <alignment horizontal="center" vertical="top" wrapText="1"/>
    </xf>
    <xf numFmtId="0" fontId="6" fillId="0" borderId="11" xfId="0" applyFont="1" applyBorder="1" applyAlignment="1">
      <alignment horizontal="center" vertical="top" wrapText="1"/>
    </xf>
    <xf numFmtId="0" fontId="6" fillId="0" borderId="11"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horizontal="left" vertical="top"/>
    </xf>
    <xf numFmtId="0" fontId="3" fillId="0" borderId="0" xfId="0" applyFont="1" applyAlignment="1">
      <alignment horizontal="center" vertical="top" wrapText="1"/>
    </xf>
    <xf numFmtId="0" fontId="7" fillId="0" borderId="6" xfId="0" applyFont="1" applyBorder="1" applyAlignment="1">
      <alignment vertical="top" wrapText="1"/>
    </xf>
    <xf numFmtId="0" fontId="7" fillId="0" borderId="5" xfId="0" applyFont="1" applyBorder="1" applyAlignment="1">
      <alignment horizontal="center" vertical="top" wrapText="1"/>
    </xf>
    <xf numFmtId="0" fontId="8" fillId="0" borderId="1" xfId="0" applyFont="1" applyBorder="1" applyAlignment="1">
      <alignment vertical="top" wrapText="1"/>
    </xf>
    <xf numFmtId="0" fontId="10" fillId="2" borderId="1" xfId="0" applyFont="1" applyFill="1" applyBorder="1" applyAlignment="1" applyProtection="1">
      <alignment vertical="top" wrapText="1"/>
      <protection locked="0"/>
    </xf>
    <xf numFmtId="0" fontId="7" fillId="0" borderId="13" xfId="0" applyFont="1" applyBorder="1" applyAlignment="1">
      <alignment horizontal="center" vertical="top" wrapText="1"/>
    </xf>
    <xf numFmtId="0" fontId="7" fillId="2" borderId="13" xfId="0" applyFont="1" applyFill="1" applyBorder="1" applyAlignment="1" applyProtection="1">
      <alignment vertical="top" wrapText="1"/>
      <protection locked="0"/>
    </xf>
    <xf numFmtId="0" fontId="7" fillId="0" borderId="11" xfId="0" applyFont="1" applyBorder="1" applyAlignment="1">
      <alignment vertical="center" wrapText="1"/>
    </xf>
    <xf numFmtId="0" fontId="7" fillId="2" borderId="11" xfId="0" applyFont="1" applyFill="1" applyBorder="1" applyAlignment="1" applyProtection="1">
      <alignment vertical="top" wrapText="1"/>
      <protection locked="0"/>
    </xf>
    <xf numFmtId="0" fontId="7" fillId="0" borderId="13" xfId="0" applyFont="1" applyBorder="1" applyAlignment="1">
      <alignment vertical="top" wrapText="1"/>
    </xf>
    <xf numFmtId="0" fontId="9" fillId="0" borderId="13" xfId="0" applyFont="1" applyBorder="1" applyAlignment="1">
      <alignment horizontal="left" vertical="top" wrapText="1"/>
    </xf>
    <xf numFmtId="0" fontId="7" fillId="4" borderId="8" xfId="0" applyFont="1" applyFill="1" applyBorder="1" applyAlignment="1">
      <alignment horizontal="center" vertical="top" wrapText="1"/>
    </xf>
    <xf numFmtId="0" fontId="7" fillId="4" borderId="11" xfId="0" applyFont="1" applyFill="1" applyBorder="1" applyAlignment="1">
      <alignment horizontal="center" vertical="top" wrapText="1"/>
    </xf>
    <xf numFmtId="0" fontId="7" fillId="4" borderId="10" xfId="0" applyFont="1" applyFill="1" applyBorder="1" applyAlignment="1">
      <alignment horizontal="center" vertical="top" wrapText="1"/>
    </xf>
    <xf numFmtId="0" fontId="7" fillId="4" borderId="13" xfId="0" applyFont="1" applyFill="1" applyBorder="1" applyAlignment="1">
      <alignment horizontal="center" vertical="top" wrapText="1"/>
    </xf>
    <xf numFmtId="0" fontId="7" fillId="4" borderId="1" xfId="0" applyFont="1" applyFill="1" applyBorder="1" applyAlignment="1">
      <alignment horizontal="center" vertical="top" wrapText="1"/>
    </xf>
    <xf numFmtId="0" fontId="11" fillId="0" borderId="1" xfId="0" applyFont="1" applyBorder="1" applyAlignment="1">
      <alignment vertical="top" wrapText="1"/>
    </xf>
    <xf numFmtId="0" fontId="7" fillId="4" borderId="12" xfId="0" applyFont="1" applyFill="1" applyBorder="1" applyAlignment="1">
      <alignment horizontal="center" vertical="top" wrapText="1"/>
    </xf>
    <xf numFmtId="0" fontId="7" fillId="0" borderId="3" xfId="0" applyFont="1" applyBorder="1" applyAlignment="1">
      <alignment vertical="top" wrapText="1"/>
    </xf>
    <xf numFmtId="0" fontId="7" fillId="4" borderId="14" xfId="0" applyFont="1" applyFill="1" applyBorder="1" applyAlignment="1">
      <alignment horizontal="center" vertical="top" wrapText="1"/>
    </xf>
    <xf numFmtId="0" fontId="7" fillId="0" borderId="11" xfId="0" applyFont="1" applyBorder="1" applyAlignment="1">
      <alignment horizontal="center" vertical="top" wrapText="1"/>
    </xf>
    <xf numFmtId="0" fontId="3" fillId="0" borderId="0" xfId="0" applyFont="1" applyAlignment="1">
      <alignment horizontal="center" vertical="top" wrapText="1"/>
    </xf>
    <xf numFmtId="0" fontId="7" fillId="0" borderId="0" xfId="0" applyFont="1" applyBorder="1" applyAlignment="1">
      <alignment horizontal="center" vertical="top" wrapText="1"/>
    </xf>
    <xf numFmtId="0" fontId="6" fillId="3" borderId="2"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7" fillId="0" borderId="0" xfId="0" applyFont="1" applyAlignment="1">
      <alignment horizontal="left" vertical="top"/>
    </xf>
    <xf numFmtId="0" fontId="3" fillId="0" borderId="0" xfId="0" applyFont="1" applyAlignment="1">
      <alignment horizontal="center" vertical="top" wrapText="1"/>
    </xf>
    <xf numFmtId="0" fontId="7" fillId="0" borderId="1" xfId="0" applyFont="1" applyBorder="1" applyAlignment="1">
      <alignment horizontal="left" vertical="top" wrapText="1"/>
    </xf>
    <xf numFmtId="0" fontId="3" fillId="2" borderId="1" xfId="0" applyFont="1" applyFill="1" applyBorder="1" applyAlignment="1" applyProtection="1">
      <alignment horizontal="center" vertical="top" wrapText="1"/>
      <protection locked="0"/>
    </xf>
    <xf numFmtId="0" fontId="6" fillId="3" borderId="3" xfId="0" applyFont="1" applyFill="1" applyBorder="1" applyAlignment="1">
      <alignment horizontal="left" vertical="top" wrapText="1"/>
    </xf>
    <xf numFmtId="0" fontId="4" fillId="0" borderId="0" xfId="0" applyFont="1" applyAlignment="1">
      <alignment horizontal="left" vertical="top" wrapText="1"/>
    </xf>
    <xf numFmtId="0" fontId="6" fillId="3" borderId="2" xfId="0" applyFont="1" applyFill="1" applyBorder="1" applyAlignment="1">
      <alignment vertical="top" wrapText="1"/>
    </xf>
    <xf numFmtId="0" fontId="6" fillId="3" borderId="4" xfId="0" applyFont="1" applyFill="1" applyBorder="1" applyAlignment="1">
      <alignment vertical="top" wrapText="1"/>
    </xf>
    <xf numFmtId="0" fontId="6" fillId="3" borderId="3" xfId="0" applyFont="1" applyFill="1" applyBorder="1" applyAlignment="1">
      <alignment vertical="top" wrapText="1"/>
    </xf>
    <xf numFmtId="0" fontId="7" fillId="0" borderId="1" xfId="0" applyFont="1" applyBorder="1" applyAlignment="1">
      <alignment vertical="top" wrapText="1"/>
    </xf>
    <xf numFmtId="0" fontId="6" fillId="0" borderId="0" xfId="0" applyFont="1" applyAlignment="1">
      <alignment horizontal="left" vertical="top" wrapText="1"/>
    </xf>
    <xf numFmtId="0" fontId="7" fillId="0" borderId="5" xfId="0" applyFont="1" applyBorder="1" applyAlignment="1">
      <alignment horizontal="left" vertical="top" wrapText="1"/>
    </xf>
  </cellXfs>
  <cellStyles count="5">
    <cellStyle name="%" xfId="1" xr:uid="{00000000-0005-0000-0000-000000000000}"/>
    <cellStyle name="Euro" xfId="2" xr:uid="{00000000-0005-0000-0000-000001000000}"/>
    <cellStyle name="Euro 2" xfId="3" xr:uid="{00000000-0005-0000-0000-000002000000}"/>
    <cellStyle name="Standaard" xfId="0" builtinId="0"/>
    <cellStyle name="Standaard 2" xfId="4" xr:uid="{00000000-0005-0000-0000-000005000000}"/>
  </cellStyles>
  <dxfs count="0"/>
  <tableStyles count="0" defaultTableStyle="TableStyleMedium2" defaultPivotStyle="PivotStyleLight16"/>
  <colors>
    <mruColors>
      <color rgb="FFFFFF99"/>
      <color rgb="FFFF0066"/>
      <color rgb="FF00FF00"/>
      <color rgb="FFFFC7CE"/>
      <color rgb="FFCCFFFF"/>
      <color rgb="FF9C0006"/>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7DDC-067B-47BF-A057-D1EC218165A6}">
  <dimension ref="A1:J45"/>
  <sheetViews>
    <sheetView showGridLines="0" tabSelected="1" zoomScale="130" zoomScaleNormal="130" workbookViewId="0">
      <selection activeCell="B8" sqref="B8"/>
    </sheetView>
  </sheetViews>
  <sheetFormatPr defaultColWidth="9.33203125" defaultRowHeight="14.4" x14ac:dyDescent="0.3"/>
  <cols>
    <col min="1" max="1" width="4.5546875" style="21" customWidth="1"/>
    <col min="2" max="2" width="55.6640625" style="1" customWidth="1"/>
    <col min="3" max="3" width="8" style="21" customWidth="1"/>
    <col min="4" max="4" width="9.77734375" style="42" bestFit="1" customWidth="1"/>
    <col min="5" max="5" width="16.77734375" style="42" customWidth="1"/>
    <col min="6" max="6" width="8.44140625" style="21" customWidth="1"/>
    <col min="7" max="7" width="63.44140625" style="1" customWidth="1"/>
    <col min="8" max="8" width="9.33203125" style="1"/>
    <col min="9" max="9" width="9.5546875" style="1" customWidth="1"/>
    <col min="10" max="16384" width="9.33203125" style="1"/>
  </cols>
  <sheetData>
    <row r="1" spans="1:7" x14ac:dyDescent="0.3">
      <c r="A1" s="54" t="s">
        <v>42</v>
      </c>
      <c r="B1" s="54"/>
      <c r="C1" s="54"/>
      <c r="D1" s="54"/>
      <c r="E1" s="54"/>
      <c r="F1" s="54"/>
      <c r="G1" s="54"/>
    </row>
    <row r="3" spans="1:7" x14ac:dyDescent="0.3">
      <c r="A3" s="55" t="s">
        <v>0</v>
      </c>
      <c r="B3" s="56"/>
      <c r="C3" s="56"/>
      <c r="D3" s="56"/>
      <c r="E3" s="56"/>
      <c r="F3" s="56"/>
      <c r="G3" s="57"/>
    </row>
    <row r="4" spans="1:7" ht="41.25" customHeight="1" x14ac:dyDescent="0.3">
      <c r="A4" s="58" t="s">
        <v>39</v>
      </c>
      <c r="B4" s="58"/>
      <c r="C4" s="58"/>
      <c r="D4" s="58"/>
      <c r="E4" s="58"/>
      <c r="F4" s="58"/>
      <c r="G4" s="58"/>
    </row>
    <row r="5" spans="1:7" x14ac:dyDescent="0.3">
      <c r="A5" s="5"/>
      <c r="B5" s="5"/>
      <c r="C5" s="5"/>
      <c r="D5" s="5"/>
      <c r="E5" s="5"/>
      <c r="F5" s="5"/>
      <c r="G5" s="5"/>
    </row>
    <row r="6" spans="1:7" x14ac:dyDescent="0.3">
      <c r="A6" s="59" t="s">
        <v>1</v>
      </c>
      <c r="B6" s="59"/>
    </row>
    <row r="7" spans="1:7" ht="27.6" x14ac:dyDescent="0.3">
      <c r="A7" s="44" t="s">
        <v>2</v>
      </c>
      <c r="B7" s="45"/>
      <c r="C7" s="2" t="s">
        <v>10</v>
      </c>
      <c r="D7" s="2" t="s">
        <v>38</v>
      </c>
      <c r="E7" s="2" t="s">
        <v>41</v>
      </c>
      <c r="F7" s="2" t="s">
        <v>3</v>
      </c>
      <c r="G7" s="3" t="s">
        <v>4</v>
      </c>
    </row>
    <row r="8" spans="1:7" ht="62.25" customHeight="1" x14ac:dyDescent="0.3">
      <c r="A8" s="32">
        <v>1</v>
      </c>
      <c r="B8" s="37" t="s">
        <v>5</v>
      </c>
      <c r="C8" s="4">
        <f>IF(F8="ja",25,0)</f>
        <v>0</v>
      </c>
      <c r="D8" s="11"/>
      <c r="E8" s="11"/>
      <c r="F8" s="11"/>
      <c r="G8" s="25"/>
    </row>
    <row r="9" spans="1:7" ht="67.5" customHeight="1" x14ac:dyDescent="0.3">
      <c r="A9" s="32">
        <v>2</v>
      </c>
      <c r="B9" s="24" t="s">
        <v>7</v>
      </c>
      <c r="C9" s="4">
        <f>IF(F9="ja",5,0)</f>
        <v>0</v>
      </c>
      <c r="D9" s="11"/>
      <c r="E9" s="11"/>
      <c r="F9" s="11"/>
      <c r="G9" s="25"/>
    </row>
    <row r="10" spans="1:7" x14ac:dyDescent="0.3">
      <c r="A10" s="5"/>
      <c r="B10" s="7"/>
      <c r="C10" s="6"/>
      <c r="D10" s="6"/>
      <c r="E10" s="6"/>
      <c r="F10" s="6"/>
      <c r="G10" s="5"/>
    </row>
    <row r="11" spans="1:7" x14ac:dyDescent="0.3">
      <c r="A11" s="48" t="s">
        <v>8</v>
      </c>
      <c r="B11" s="48"/>
      <c r="C11" s="6"/>
      <c r="D11" s="6"/>
      <c r="E11" s="6"/>
      <c r="F11" s="6"/>
      <c r="G11" s="6"/>
    </row>
    <row r="12" spans="1:7" ht="27.6" x14ac:dyDescent="0.3">
      <c r="A12" s="44" t="s">
        <v>9</v>
      </c>
      <c r="B12" s="53"/>
      <c r="C12" s="2" t="s">
        <v>10</v>
      </c>
      <c r="D12" s="2" t="s">
        <v>38</v>
      </c>
      <c r="E12" s="2" t="s">
        <v>41</v>
      </c>
      <c r="F12" s="2" t="s">
        <v>3</v>
      </c>
      <c r="G12" s="3" t="s">
        <v>4</v>
      </c>
    </row>
    <row r="13" spans="1:7" ht="44.25" customHeight="1" x14ac:dyDescent="0.3">
      <c r="A13" s="32">
        <v>3</v>
      </c>
      <c r="B13" s="19" t="s">
        <v>11</v>
      </c>
      <c r="C13" s="4">
        <f>IF(F13="ja",25,0)</f>
        <v>0</v>
      </c>
      <c r="D13" s="11"/>
      <c r="E13" s="11"/>
      <c r="F13" s="11"/>
      <c r="G13" s="12"/>
    </row>
    <row r="14" spans="1:7" x14ac:dyDescent="0.3">
      <c r="A14" s="6"/>
      <c r="B14" s="5"/>
      <c r="C14" s="6"/>
      <c r="D14" s="6"/>
      <c r="E14" s="6"/>
      <c r="F14" s="6"/>
      <c r="G14" s="6"/>
    </row>
    <row r="15" spans="1:7" ht="27.6" x14ac:dyDescent="0.3">
      <c r="A15" s="44" t="s">
        <v>12</v>
      </c>
      <c r="B15" s="53"/>
      <c r="C15" s="2" t="s">
        <v>10</v>
      </c>
      <c r="D15" s="2" t="s">
        <v>38</v>
      </c>
      <c r="E15" s="2" t="s">
        <v>41</v>
      </c>
      <c r="F15" s="2" t="s">
        <v>3</v>
      </c>
      <c r="G15" s="3" t="s">
        <v>4</v>
      </c>
    </row>
    <row r="16" spans="1:7" ht="30.75" customHeight="1" x14ac:dyDescent="0.3">
      <c r="A16" s="46" t="s">
        <v>13</v>
      </c>
      <c r="B16" s="47"/>
      <c r="C16" s="13"/>
      <c r="D16" s="13"/>
      <c r="E16" s="13"/>
      <c r="F16" s="14"/>
      <c r="G16" s="15"/>
    </row>
    <row r="17" spans="1:10" ht="77.25" customHeight="1" x14ac:dyDescent="0.3">
      <c r="A17" s="41">
        <v>4</v>
      </c>
      <c r="B17" s="19" t="s">
        <v>35</v>
      </c>
      <c r="C17" s="4">
        <f>IF(F17="ja",5,0)</f>
        <v>0</v>
      </c>
      <c r="D17" s="11"/>
      <c r="E17" s="11"/>
      <c r="F17" s="11"/>
      <c r="G17" s="12"/>
    </row>
    <row r="18" spans="1:10" ht="132" customHeight="1" x14ac:dyDescent="0.3">
      <c r="A18" s="35">
        <v>5</v>
      </c>
      <c r="B18" s="39" t="s">
        <v>34</v>
      </c>
      <c r="C18" s="4">
        <f>IF(F18="ja",25,0)</f>
        <v>0</v>
      </c>
      <c r="D18" s="11"/>
      <c r="E18" s="11"/>
      <c r="F18" s="11"/>
      <c r="G18" s="12"/>
    </row>
    <row r="19" spans="1:10" ht="30.75" customHeight="1" x14ac:dyDescent="0.3">
      <c r="A19" s="38">
        <v>6</v>
      </c>
      <c r="B19" s="19" t="s">
        <v>14</v>
      </c>
      <c r="C19" s="4">
        <f>IF(F19="ja",5,0)</f>
        <v>0</v>
      </c>
      <c r="D19" s="11"/>
      <c r="E19" s="11"/>
      <c r="F19" s="11"/>
      <c r="G19" s="12"/>
    </row>
    <row r="20" spans="1:10" ht="46.5" customHeight="1" x14ac:dyDescent="0.3">
      <c r="A20" s="34">
        <v>7</v>
      </c>
      <c r="B20" s="19" t="s">
        <v>15</v>
      </c>
      <c r="C20" s="4">
        <f>IF(F20="ja",25,0)</f>
        <v>0</v>
      </c>
      <c r="D20" s="11"/>
      <c r="E20" s="11"/>
      <c r="F20" s="11"/>
      <c r="G20" s="12"/>
    </row>
    <row r="21" spans="1:10" ht="50.25" customHeight="1" x14ac:dyDescent="0.3">
      <c r="A21" s="35">
        <v>8</v>
      </c>
      <c r="B21" s="31" t="s">
        <v>16</v>
      </c>
      <c r="C21" s="26">
        <f>IF(F21="ja",30,0)</f>
        <v>0</v>
      </c>
      <c r="D21" s="11"/>
      <c r="E21" s="11"/>
      <c r="F21" s="11"/>
      <c r="G21" s="27"/>
    </row>
    <row r="22" spans="1:10" ht="48" customHeight="1" x14ac:dyDescent="0.3">
      <c r="A22" s="40">
        <v>9</v>
      </c>
      <c r="B22" s="30" t="s">
        <v>37</v>
      </c>
      <c r="C22" s="4">
        <f>IF(F22="ja",10,0)</f>
        <v>0</v>
      </c>
      <c r="D22" s="11"/>
      <c r="E22" s="11"/>
      <c r="F22" s="11"/>
      <c r="G22" s="27"/>
    </row>
    <row r="23" spans="1:10" x14ac:dyDescent="0.3">
      <c r="A23" s="6"/>
      <c r="B23" s="5"/>
      <c r="C23" s="6"/>
      <c r="D23" s="6"/>
      <c r="E23" s="6"/>
      <c r="F23" s="6"/>
      <c r="G23" s="6"/>
    </row>
    <row r="24" spans="1:10" ht="27.6" x14ac:dyDescent="0.3">
      <c r="A24" s="44" t="s">
        <v>17</v>
      </c>
      <c r="B24" s="45"/>
      <c r="C24" s="2" t="s">
        <v>10</v>
      </c>
      <c r="D24" s="2" t="s">
        <v>38</v>
      </c>
      <c r="E24" s="2" t="s">
        <v>41</v>
      </c>
      <c r="F24" s="2" t="s">
        <v>3</v>
      </c>
      <c r="G24" s="3" t="s">
        <v>18</v>
      </c>
    </row>
    <row r="25" spans="1:10" ht="32.25" customHeight="1" x14ac:dyDescent="0.3">
      <c r="A25" s="46" t="s">
        <v>19</v>
      </c>
      <c r="B25" s="47"/>
      <c r="C25" s="16"/>
      <c r="D25" s="16"/>
      <c r="E25" s="16"/>
      <c r="F25" s="17"/>
      <c r="G25" s="18"/>
    </row>
    <row r="26" spans="1:10" ht="65.25" customHeight="1" x14ac:dyDescent="0.3">
      <c r="A26" s="33">
        <v>10</v>
      </c>
      <c r="B26" s="28" t="s">
        <v>20</v>
      </c>
      <c r="C26" s="26">
        <f>IF(F26="ja",15,0)</f>
        <v>0</v>
      </c>
      <c r="D26" s="11"/>
      <c r="E26" s="11"/>
      <c r="F26" s="11"/>
      <c r="G26" s="29"/>
    </row>
    <row r="27" spans="1:10" ht="49.5" customHeight="1" x14ac:dyDescent="0.3">
      <c r="A27" s="35">
        <v>11</v>
      </c>
      <c r="B27" s="30" t="s">
        <v>21</v>
      </c>
      <c r="C27" s="26">
        <f>IF(F27="ja",5,0)</f>
        <v>0</v>
      </c>
      <c r="D27" s="11"/>
      <c r="E27" s="11"/>
      <c r="F27" s="11"/>
      <c r="G27" s="27"/>
    </row>
    <row r="28" spans="1:10" x14ac:dyDescent="0.3">
      <c r="A28" s="6"/>
      <c r="B28" s="5"/>
      <c r="C28" s="6"/>
      <c r="D28" s="6"/>
      <c r="E28" s="6"/>
      <c r="F28" s="6"/>
      <c r="G28" s="5"/>
      <c r="J28" s="1" t="s">
        <v>22</v>
      </c>
    </row>
    <row r="29" spans="1:10" x14ac:dyDescent="0.3">
      <c r="A29" s="48" t="s">
        <v>23</v>
      </c>
      <c r="B29" s="48"/>
      <c r="C29" s="6"/>
      <c r="D29" s="6"/>
      <c r="E29" s="6"/>
      <c r="F29" s="6"/>
      <c r="G29" s="5"/>
    </row>
    <row r="30" spans="1:10" ht="27.6" x14ac:dyDescent="0.3">
      <c r="A30" s="44" t="s">
        <v>2</v>
      </c>
      <c r="B30" s="45"/>
      <c r="C30" s="2" t="s">
        <v>10</v>
      </c>
      <c r="D30" s="2" t="s">
        <v>38</v>
      </c>
      <c r="E30" s="2" t="s">
        <v>41</v>
      </c>
      <c r="F30" s="2" t="s">
        <v>3</v>
      </c>
      <c r="G30" s="3" t="s">
        <v>18</v>
      </c>
    </row>
    <row r="31" spans="1:10" ht="30.75" customHeight="1" x14ac:dyDescent="0.3">
      <c r="A31" s="46" t="s">
        <v>24</v>
      </c>
      <c r="B31" s="47"/>
      <c r="C31" s="16"/>
      <c r="D31" s="16"/>
      <c r="E31" s="16"/>
      <c r="F31" s="17"/>
      <c r="G31" s="18"/>
    </row>
    <row r="32" spans="1:10" ht="75" customHeight="1" x14ac:dyDescent="0.3">
      <c r="A32" s="36">
        <v>12</v>
      </c>
      <c r="B32" s="19" t="s">
        <v>36</v>
      </c>
      <c r="C32" s="4">
        <f>IF(F32="ja",10,0)</f>
        <v>0</v>
      </c>
      <c r="D32" s="11"/>
      <c r="E32" s="11"/>
      <c r="F32" s="11"/>
      <c r="G32" s="12"/>
    </row>
    <row r="33" spans="1:7" ht="61.5" customHeight="1" thickBot="1" x14ac:dyDescent="0.35">
      <c r="A33" s="36">
        <v>13</v>
      </c>
      <c r="B33" s="19" t="s">
        <v>25</v>
      </c>
      <c r="C33" s="4">
        <f>IF(F33="ja",10,0)</f>
        <v>0</v>
      </c>
      <c r="D33" s="11"/>
      <c r="E33" s="11"/>
      <c r="F33" s="11"/>
      <c r="G33" s="12"/>
    </row>
    <row r="34" spans="1:7" ht="28.2" thickBot="1" x14ac:dyDescent="0.35">
      <c r="B34" s="60" t="s">
        <v>40</v>
      </c>
      <c r="C34" s="23"/>
      <c r="D34" s="23">
        <f>SUM(D8:D33)</f>
        <v>0</v>
      </c>
      <c r="E34" s="23">
        <f>SUM(E8:E33)</f>
        <v>0</v>
      </c>
    </row>
    <row r="35" spans="1:7" ht="15" thickBot="1" x14ac:dyDescent="0.35">
      <c r="B35" s="22" t="s">
        <v>26</v>
      </c>
      <c r="C35" s="23">
        <f>SUM(C7:C34)</f>
        <v>0</v>
      </c>
      <c r="D35" s="43"/>
      <c r="E35" s="43"/>
    </row>
    <row r="36" spans="1:7" x14ac:dyDescent="0.3">
      <c r="B36" s="5"/>
      <c r="C36" s="6"/>
      <c r="D36" s="6"/>
      <c r="E36" s="6"/>
    </row>
    <row r="38" spans="1:7" x14ac:dyDescent="0.3">
      <c r="A38" s="8" t="s">
        <v>27</v>
      </c>
      <c r="B38" s="5"/>
    </row>
    <row r="39" spans="1:7" ht="19.5" customHeight="1" x14ac:dyDescent="0.3">
      <c r="A39" s="51" t="s">
        <v>28</v>
      </c>
      <c r="B39" s="51"/>
      <c r="C39" s="52"/>
      <c r="D39" s="52"/>
      <c r="E39" s="52"/>
      <c r="F39" s="52"/>
      <c r="G39" s="52"/>
    </row>
    <row r="40" spans="1:7" ht="20.25" customHeight="1" x14ac:dyDescent="0.3">
      <c r="A40" s="51" t="s">
        <v>29</v>
      </c>
      <c r="B40" s="51"/>
      <c r="C40" s="52"/>
      <c r="D40" s="52"/>
      <c r="E40" s="52"/>
      <c r="F40" s="52"/>
      <c r="G40" s="52"/>
    </row>
    <row r="41" spans="1:7" ht="91.5" customHeight="1" x14ac:dyDescent="0.3">
      <c r="A41" s="51" t="s">
        <v>30</v>
      </c>
      <c r="B41" s="51"/>
      <c r="C41" s="52"/>
      <c r="D41" s="52"/>
      <c r="E41" s="52"/>
      <c r="F41" s="52"/>
      <c r="G41" s="52"/>
    </row>
    <row r="42" spans="1:7" x14ac:dyDescent="0.3">
      <c r="A42" s="51" t="s">
        <v>31</v>
      </c>
      <c r="B42" s="51"/>
      <c r="C42" s="52"/>
      <c r="D42" s="52"/>
      <c r="E42" s="52"/>
      <c r="F42" s="52"/>
      <c r="G42" s="52"/>
    </row>
    <row r="43" spans="1:7" x14ac:dyDescent="0.3">
      <c r="A43" s="49" t="s">
        <v>32</v>
      </c>
      <c r="B43" s="49"/>
      <c r="C43" s="50"/>
      <c r="D43" s="50"/>
      <c r="E43" s="50"/>
      <c r="F43" s="50"/>
      <c r="G43" s="50"/>
    </row>
    <row r="44" spans="1:7" x14ac:dyDescent="0.3">
      <c r="A44" s="9"/>
      <c r="B44" s="20"/>
    </row>
    <row r="45" spans="1:7" x14ac:dyDescent="0.3">
      <c r="B45" s="10"/>
    </row>
  </sheetData>
  <sheetProtection algorithmName="SHA-512" hashValue="Qb35KW1PEcSWvolVM7YoUxf+nnv2GxhYN/dYWssWrVb6qDFsEHxzbn5k4mZBBg+f/rAoCqlTPMcTyS17xRUV8g==" saltValue="aP9wPLtel5Y43+odS/sU7Q==" spinCount="100000" sheet="1" objects="1" scenarios="1"/>
  <mergeCells count="24">
    <mergeCell ref="A11:B11"/>
    <mergeCell ref="A16:B16"/>
    <mergeCell ref="A12:B12"/>
    <mergeCell ref="A15:B15"/>
    <mergeCell ref="A1:G1"/>
    <mergeCell ref="A3:G3"/>
    <mergeCell ref="A4:G4"/>
    <mergeCell ref="A7:B7"/>
    <mergeCell ref="A6:B6"/>
    <mergeCell ref="A43:B43"/>
    <mergeCell ref="C43:G43"/>
    <mergeCell ref="A39:B39"/>
    <mergeCell ref="C39:G39"/>
    <mergeCell ref="A40:B40"/>
    <mergeCell ref="C40:G40"/>
    <mergeCell ref="A41:B41"/>
    <mergeCell ref="C41:G41"/>
    <mergeCell ref="A42:B42"/>
    <mergeCell ref="C42:G42"/>
    <mergeCell ref="A24:B24"/>
    <mergeCell ref="A25:B25"/>
    <mergeCell ref="A30:B30"/>
    <mergeCell ref="A31:B31"/>
    <mergeCell ref="A29:B29"/>
  </mergeCells>
  <pageMargins left="0.70866141732283472" right="0.70866141732283472" top="0.74803149606299213" bottom="0.74803149606299213" header="0.31496062992125984" footer="0.31496062992125984"/>
  <pageSetup paperSize="9" orientation="landscape" horizontalDpi="4294967293" vertic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103F7291-4086-42D1-A169-448BF283248D}">
          <x14:formula1>
            <xm:f>'vervolgkeuze lijst'!$D$6:$D$7</xm:f>
          </x14:formula1>
          <xm:sqref>F8:F10 F13 F17:F22 F26:F29 F32:F33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1D7-93A4-4704-B59A-E92E875066CD}">
  <dimension ref="D6:D7"/>
  <sheetViews>
    <sheetView workbookViewId="0">
      <selection activeCell="D6" sqref="D6:D7"/>
    </sheetView>
  </sheetViews>
  <sheetFormatPr defaultRowHeight="14.4" x14ac:dyDescent="0.3"/>
  <sheetData>
    <row r="6" spans="4:4" x14ac:dyDescent="0.3">
      <c r="D6" t="s">
        <v>33</v>
      </c>
    </row>
    <row r="7" spans="4:4" x14ac:dyDescent="0.3">
      <c r="D7"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CE861896398EE4F99763FC285DC3232" ma:contentTypeVersion="6" ma:contentTypeDescription="Een nieuw document maken." ma:contentTypeScope="" ma:versionID="ecb5972bdbac305e2edc814634f171e1">
  <xsd:schema xmlns:xsd="http://www.w3.org/2001/XMLSchema" xmlns:xs="http://www.w3.org/2001/XMLSchema" xmlns:p="http://schemas.microsoft.com/office/2006/metadata/properties" xmlns:ns2="7d7df97e-b7b3-4ba1-a648-73fd7e28da1d" xmlns:ns3="84ca2d69-31c6-4505-aee4-605cc4597998" targetNamespace="http://schemas.microsoft.com/office/2006/metadata/properties" ma:root="true" ma:fieldsID="e2fc5f8e5c8ad1e2936ed8f485047f79" ns2:_="" ns3:_="">
    <xsd:import namespace="7d7df97e-b7b3-4ba1-a648-73fd7e28da1d"/>
    <xsd:import namespace="84ca2d69-31c6-4505-aee4-605cc45979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7df97e-b7b3-4ba1-a648-73fd7e28da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4ca2d69-31c6-4505-aee4-605cc459799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4ca2d69-31c6-4505-aee4-605cc4597998">
      <UserInfo>
        <DisplayName>Nield, Thomas</DisplayName>
        <AccountId>45</AccountId>
        <AccountType/>
      </UserInfo>
    </SharedWithUsers>
  </documentManagement>
</p:properties>
</file>

<file path=customXml/itemProps1.xml><?xml version="1.0" encoding="utf-8"?>
<ds:datastoreItem xmlns:ds="http://schemas.openxmlformats.org/officeDocument/2006/customXml" ds:itemID="{DD285631-FAE9-4B84-BC1F-AF3D49153242}">
  <ds:schemaRefs>
    <ds:schemaRef ds:uri="http://schemas.microsoft.com/sharepoint/v3/contenttype/forms"/>
  </ds:schemaRefs>
</ds:datastoreItem>
</file>

<file path=customXml/itemProps2.xml><?xml version="1.0" encoding="utf-8"?>
<ds:datastoreItem xmlns:ds="http://schemas.openxmlformats.org/officeDocument/2006/customXml" ds:itemID="{811019CB-EA50-4245-93AC-CF250011B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7df97e-b7b3-4ba1-a648-73fd7e28da1d"/>
    <ds:schemaRef ds:uri="84ca2d69-31c6-4505-aee4-605cc45979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0E4257-867E-414E-BF78-934ED432DA0C}">
  <ds:schemaRefs>
    <ds:schemaRef ds:uri="http://schemas.microsoft.com/office/2006/documentManagement/types"/>
    <ds:schemaRef ds:uri="http://purl.org/dc/terms/"/>
    <ds:schemaRef ds:uri="http://schemas.openxmlformats.org/package/2006/metadata/core-properties"/>
    <ds:schemaRef ds:uri="http://purl.org/dc/dcmitype/"/>
    <ds:schemaRef ds:uri="7d7df97e-b7b3-4ba1-a648-73fd7e28da1d"/>
    <ds:schemaRef ds:uri="http://purl.org/dc/elements/1.1/"/>
    <ds:schemaRef ds:uri="http://schemas.microsoft.com/office/2006/metadata/properties"/>
    <ds:schemaRef ds:uri="http://schemas.microsoft.com/office/infopath/2007/PartnerControls"/>
    <ds:schemaRef ds:uri="84ca2d69-31c6-4505-aee4-605cc459799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Wensen</vt:lpstr>
      <vt:lpstr>vervolgkeuze lijst</vt:lpstr>
    </vt:vector>
  </TitlesOfParts>
  <Manager/>
  <Company>SBB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SCC-EA-telefonie prijsinvulformulier</dc:title>
  <dc:subject/>
  <dc:creator>Han Boekel</dc:creator>
  <cp:keywords/>
  <dc:description/>
  <cp:lastModifiedBy>Nield, Thomas</cp:lastModifiedBy>
  <cp:revision/>
  <dcterms:created xsi:type="dcterms:W3CDTF">2012-04-10T14:08:10Z</dcterms:created>
  <dcterms:modified xsi:type="dcterms:W3CDTF">2023-02-22T16:21:00Z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0x0101005CE861896398EE4F99763FC285DC3232</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ies>
</file>