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Multifunctionals\Aanbestedingsstukken\Publicatie bestanden\"/>
    </mc:Choice>
  </mc:AlternateContent>
  <xr:revisionPtr revIDLastSave="0" documentId="13_ncr:1_{F39E665C-FC1B-43E8-BF0B-DC01F2DA6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I5" i="1"/>
  <c r="I4" i="1"/>
  <c r="I3" i="1"/>
</calcChain>
</file>

<file path=xl/sharedStrings.xml><?xml version="1.0" encoding="utf-8"?>
<sst xmlns="http://schemas.openxmlformats.org/spreadsheetml/2006/main" count="255" uniqueCount="143">
  <si>
    <t>Printernaam</t>
  </si>
  <si>
    <t>Vesteging</t>
  </si>
  <si>
    <t>Adres</t>
  </si>
  <si>
    <t>Plaats</t>
  </si>
  <si>
    <t>AMS onderbouw</t>
  </si>
  <si>
    <t>Arnhemse Montessorischool,Bovenbouw</t>
  </si>
  <si>
    <t>Nicolaas Maesstraat 6</t>
  </si>
  <si>
    <t>Arnhem</t>
  </si>
  <si>
    <t>AMS bovenbouw</t>
  </si>
  <si>
    <t>Arnhemse Montessorischool,Onderbouw</t>
  </si>
  <si>
    <t xml:space="preserve">Heijenoord </t>
  </si>
  <si>
    <t>Basisschool ASV</t>
  </si>
  <si>
    <t>Diependalseweg 2</t>
  </si>
  <si>
    <t>Bernulphusschool</t>
  </si>
  <si>
    <t>De Bernulphusschool</t>
  </si>
  <si>
    <t>Pastoor Bruggemanlaan 10</t>
  </si>
  <si>
    <t>Oosterbeek</t>
  </si>
  <si>
    <t>Binnenstad</t>
  </si>
  <si>
    <t>De Binnenstad</t>
  </si>
  <si>
    <t>Damstraat 6</t>
  </si>
  <si>
    <t>Boomhut Bernard 2</t>
  </si>
  <si>
    <t>Boomhut Bernhard</t>
  </si>
  <si>
    <t>OBS De Boomhut</t>
  </si>
  <si>
    <t>Bernhardlaan 10</t>
  </si>
  <si>
    <t>Boomhut Juliana</t>
  </si>
  <si>
    <t>Julianalaan 1</t>
  </si>
  <si>
    <t>Confetti</t>
  </si>
  <si>
    <t>Daltonschool Confetti</t>
  </si>
  <si>
    <t>Pallas Atheneplein 2</t>
  </si>
  <si>
    <t>Da Vinci</t>
  </si>
  <si>
    <t>OBS Da Vinci Arnhem</t>
  </si>
  <si>
    <t>Slochterenweg 27</t>
  </si>
  <si>
    <t>De Expeditie</t>
  </si>
  <si>
    <t>Jeroen Boschschool</t>
  </si>
  <si>
    <t>Brabantweg 101</t>
  </si>
  <si>
    <t>Toermalijn</t>
  </si>
  <si>
    <t>Brabantweg 103</t>
  </si>
  <si>
    <t>De Lingelaar</t>
  </si>
  <si>
    <t>Venlosingel 212</t>
  </si>
  <si>
    <t>Anne Frankschool</t>
  </si>
  <si>
    <t>Venlosingel 214</t>
  </si>
  <si>
    <t>DFB 1ste etage</t>
  </si>
  <si>
    <t>SSC</t>
  </si>
  <si>
    <t>Beverweerdlaan 3</t>
  </si>
  <si>
    <t>DFB begane grond</t>
  </si>
  <si>
    <t>Dorendal</t>
  </si>
  <si>
    <t>De Dorendal</t>
  </si>
  <si>
    <t>Bachlaan 23</t>
  </si>
  <si>
    <t>Doorwerth</t>
  </si>
  <si>
    <t>H. de Groot</t>
  </si>
  <si>
    <t>Hugo de Grootschool</t>
  </si>
  <si>
    <t>Thorbeckestraat 21</t>
  </si>
  <si>
    <t>Heijenoord Gentiaan</t>
  </si>
  <si>
    <t>Heijenoordschool</t>
  </si>
  <si>
    <t>Gentiaanstraat 25</t>
  </si>
  <si>
    <t>Jongleren</t>
  </si>
  <si>
    <t>Het Jongleren</t>
  </si>
  <si>
    <t>Jozef Sarto 27a</t>
  </si>
  <si>
    <t>Jozef Sartoschool</t>
  </si>
  <si>
    <t>Beeldhouwerstraat 27a</t>
  </si>
  <si>
    <t>Jozef Sarto 29</t>
  </si>
  <si>
    <t>Beeldhouwerstraat 29</t>
  </si>
  <si>
    <t>Juliana Alb. Thijm</t>
  </si>
  <si>
    <t>Julianaschool</t>
  </si>
  <si>
    <t>Alb.Thijmstraat 5</t>
  </si>
  <si>
    <t>Juliana Alb. Thijm 1e ver</t>
  </si>
  <si>
    <t>Klaproos</t>
  </si>
  <si>
    <t>SBO De Klaproos</t>
  </si>
  <si>
    <t>Kluizeweg 189</t>
  </si>
  <si>
    <t>Klimboom</t>
  </si>
  <si>
    <t>IKC De Klimboom</t>
  </si>
  <si>
    <t>Breezandpad 5</t>
  </si>
  <si>
    <t>Klinket</t>
  </si>
  <si>
    <t>Het Klinket</t>
  </si>
  <si>
    <t>Mr.J.M.de Kempenaersingel 4a</t>
  </si>
  <si>
    <t>Lea Dasberg</t>
  </si>
  <si>
    <t>Lea Dasbergschool</t>
  </si>
  <si>
    <t>Emily Brontësingel 1a</t>
  </si>
  <si>
    <t>Lighthart V. Slichten 27a</t>
  </si>
  <si>
    <t>Jan Lighthartschool</t>
  </si>
  <si>
    <t>van Slichtenhorststraat 27a</t>
  </si>
  <si>
    <t>Lighthart V. Slichten 39</t>
  </si>
  <si>
    <t xml:space="preserve">Van Slichtenhorststraat 39 </t>
  </si>
  <si>
    <t>Mariënborn</t>
  </si>
  <si>
    <t>De Mariënborn</t>
  </si>
  <si>
    <t>Mariënbergweg 28</t>
  </si>
  <si>
    <t>Monchy</t>
  </si>
  <si>
    <t>De Monchyschool</t>
  </si>
  <si>
    <t>Lupinestraat 12</t>
  </si>
  <si>
    <t>Mozaïek Eimerss 264</t>
  </si>
  <si>
    <t>Het Mozaïk</t>
  </si>
  <si>
    <t>Eimerssingel Oost 264</t>
  </si>
  <si>
    <t>Mozaïek Eimerss 266</t>
  </si>
  <si>
    <t>Eimerssingel Oost 266</t>
  </si>
  <si>
    <t>Mozaïek Zwanenbloem</t>
  </si>
  <si>
    <t>Zwanenbloemlaan 2</t>
  </si>
  <si>
    <t>P.Breugel 6</t>
  </si>
  <si>
    <t>Pieter Brueghelschool</t>
  </si>
  <si>
    <t>Bauerstraat 6</t>
  </si>
  <si>
    <t>P.Breugel 8</t>
  </si>
  <si>
    <t>Bauerstraat 8</t>
  </si>
  <si>
    <t>Panorama</t>
  </si>
  <si>
    <t>t Panorama</t>
  </si>
  <si>
    <t>Mesdaglaan 70</t>
  </si>
  <si>
    <t>Parkschool</t>
  </si>
  <si>
    <t>De Parkschool/ Dr.Willem Dreesschool</t>
  </si>
  <si>
    <t>Kinderkamp 7</t>
  </si>
  <si>
    <t>Piramide kleur</t>
  </si>
  <si>
    <t>SBO De Piramide</t>
  </si>
  <si>
    <t>Groningensingel 1185</t>
  </si>
  <si>
    <t>Piramide zwart/wit</t>
  </si>
  <si>
    <t>Rivers</t>
  </si>
  <si>
    <t>Rivers International School</t>
  </si>
  <si>
    <t xml:space="preserve">Parnassusstraat 20                                                 </t>
  </si>
  <si>
    <t>Schatgraaf</t>
  </si>
  <si>
    <t>De Schatgraaf</t>
  </si>
  <si>
    <t>Meikers 3</t>
  </si>
  <si>
    <t>Sterrenkring</t>
  </si>
  <si>
    <t>De Sterrenkring</t>
  </si>
  <si>
    <t>Blekerstraat 2</t>
  </si>
  <si>
    <t>Troubadour</t>
  </si>
  <si>
    <t>De Troubadour Elden</t>
  </si>
  <si>
    <t>Rijksweg-West 63</t>
  </si>
  <si>
    <t>Werf 1</t>
  </si>
  <si>
    <t>Kindercentrum De Werf</t>
  </si>
  <si>
    <t>Laan van Presikhaaf 7</t>
  </si>
  <si>
    <t>Witte Vlinder</t>
  </si>
  <si>
    <t>De Witte Vlinder</t>
  </si>
  <si>
    <t>Kloosterstraat 85a</t>
  </si>
  <si>
    <t>Zyp E. van Beinum</t>
  </si>
  <si>
    <t>De Zyp</t>
  </si>
  <si>
    <t>Eduard van Beinumlaan 28</t>
  </si>
  <si>
    <t>Zyp P. van Anrooy</t>
  </si>
  <si>
    <t>P. van Anrooylaan 3</t>
  </si>
  <si>
    <t>Werf 2</t>
  </si>
  <si>
    <t xml:space="preserve">Type printer </t>
  </si>
  <si>
    <t>Type 2</t>
  </si>
  <si>
    <t>Type 3</t>
  </si>
  <si>
    <t>Type 1</t>
  </si>
  <si>
    <t>Aantal</t>
  </si>
  <si>
    <t>Totaal Afdrukken (4 jaar)</t>
  </si>
  <si>
    <t>Type printer</t>
  </si>
  <si>
    <t>Totaal aantaal Afdrukken (4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</si>
</sst>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</font>
    <font>
      <sz val="11"/>
      <name val="Calibri"/>
    </font>
    <font>
      <sz val="11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3" borderId="0" xfId="0" applyFill="1"/>
    <xf numFmtId="0" fontId="7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3" fontId="1" fillId="3" borderId="0" xfId="0" applyNumberFormat="1" applyFont="1" applyFill="1"/>
    <xf numFmtId="0" fontId="5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/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left"/>
    </xf>
    <xf numFmtId="0" fontId="1" fillId="0" borderId="1" xfId="0" applyFont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9" fillId="4" borderId="1" xfId="0" applyFont="1" applyFill="1" applyBorder="1"/>
    <xf numFmtId="0" fontId="0" fillId="0" borderId="2" xfId="0" applyBorder="1"/>
    <xf numFmtId="0" fontId="7" fillId="5" borderId="1" xfId="0" applyFont="1" applyFill="1" applyBorder="1"/>
  </cellXfs>
  <cellStyles count="1">
    <cellStyle name="Standaard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3"/>
  <sheetViews>
    <sheetView tabSelected="1" workbookViewId="0">
      <pane ySplit="1" topLeftCell="A2" activePane="bottomLeft" state="frozen"/>
      <selection pane="bottomLeft" activeCell="D6" sqref="D6"/>
    </sheetView>
  </sheetViews>
  <sheetFormatPr defaultColWidth="14.42578125" defaultRowHeight="15" customHeight="1"/>
  <cols>
    <col min="1" max="1" width="24.85546875" style="1" bestFit="1" customWidth="1"/>
    <col min="2" max="2" width="27.7109375" style="1" customWidth="1"/>
    <col min="3" max="3" width="29.140625" style="1" customWidth="1"/>
    <col min="4" max="4" width="11.85546875" style="1" bestFit="1" customWidth="1"/>
    <col min="5" max="5" width="30.28515625" style="1" bestFit="1" customWidth="1"/>
    <col min="6" max="6" width="25.85546875" style="1" customWidth="1"/>
    <col min="7" max="7" width="8.7109375" style="2" customWidth="1"/>
    <col min="8" max="8" width="11.85546875" style="2" bestFit="1" customWidth="1"/>
    <col min="9" max="9" width="7.140625" style="2" customWidth="1"/>
    <col min="10" max="10" width="14.5703125" style="2" customWidth="1"/>
    <col min="11" max="11" width="14.42578125" style="2" customWidth="1"/>
    <col min="12" max="19" width="8.7109375" style="2" customWidth="1"/>
  </cols>
  <sheetData>
    <row r="1" spans="1:9" ht="14.25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135</v>
      </c>
      <c r="F1" s="25" t="s">
        <v>140</v>
      </c>
    </row>
    <row r="2" spans="1:9" ht="14.25" customHeight="1">
      <c r="A2" s="7" t="s">
        <v>4</v>
      </c>
      <c r="B2" s="8" t="s">
        <v>5</v>
      </c>
      <c r="C2" s="9" t="s">
        <v>6</v>
      </c>
      <c r="D2" s="7" t="s">
        <v>7</v>
      </c>
      <c r="E2" s="7" t="s">
        <v>137</v>
      </c>
      <c r="F2" s="9">
        <v>180000</v>
      </c>
      <c r="H2" s="3" t="s">
        <v>141</v>
      </c>
      <c r="I2" s="3" t="s">
        <v>139</v>
      </c>
    </row>
    <row r="3" spans="1:9" ht="14.25" customHeight="1">
      <c r="A3" s="7" t="s">
        <v>8</v>
      </c>
      <c r="B3" s="8" t="s">
        <v>9</v>
      </c>
      <c r="C3" s="9" t="s">
        <v>6</v>
      </c>
      <c r="D3" s="7" t="s">
        <v>7</v>
      </c>
      <c r="E3" s="7" t="s">
        <v>136</v>
      </c>
      <c r="F3" s="9">
        <v>720000</v>
      </c>
      <c r="H3" s="4">
        <v>1</v>
      </c>
      <c r="I3" s="5">
        <f>COUNTIF(E2:E53,"Type 1")</f>
        <v>9</v>
      </c>
    </row>
    <row r="4" spans="1:9" ht="14.25" customHeight="1">
      <c r="A4" s="7" t="s">
        <v>10</v>
      </c>
      <c r="B4" s="7" t="s">
        <v>11</v>
      </c>
      <c r="C4" s="9" t="s">
        <v>12</v>
      </c>
      <c r="D4" s="7" t="s">
        <v>7</v>
      </c>
      <c r="E4" s="10" t="s">
        <v>137</v>
      </c>
      <c r="F4" s="9">
        <v>350000</v>
      </c>
      <c r="H4" s="4">
        <v>2</v>
      </c>
      <c r="I4" s="5">
        <f>COUNTIF(E2:E53,"Type 2")</f>
        <v>29</v>
      </c>
    </row>
    <row r="5" spans="1:9" ht="14.25" customHeight="1">
      <c r="A5" s="8" t="s">
        <v>13</v>
      </c>
      <c r="B5" s="8" t="s">
        <v>14</v>
      </c>
      <c r="C5" s="9" t="s">
        <v>15</v>
      </c>
      <c r="D5" s="7" t="s">
        <v>16</v>
      </c>
      <c r="E5" s="7" t="s">
        <v>138</v>
      </c>
      <c r="F5" s="9">
        <v>1010000</v>
      </c>
      <c r="H5" s="4">
        <v>3</v>
      </c>
      <c r="I5" s="5">
        <f>COUNTIF(E2:E53,"Type 3")</f>
        <v>13</v>
      </c>
    </row>
    <row r="6" spans="1:9" ht="14.25" customHeight="1">
      <c r="A6" s="7" t="s">
        <v>17</v>
      </c>
      <c r="B6" s="8" t="s">
        <v>18</v>
      </c>
      <c r="C6" s="9" t="s">
        <v>19</v>
      </c>
      <c r="D6" s="7" t="s">
        <v>7</v>
      </c>
      <c r="E6" s="7" t="s">
        <v>136</v>
      </c>
      <c r="F6" s="9">
        <v>510000</v>
      </c>
    </row>
    <row r="7" spans="1:9" ht="14.25" customHeight="1">
      <c r="A7" s="9" t="s">
        <v>20</v>
      </c>
      <c r="B7" s="9"/>
      <c r="C7" s="9"/>
      <c r="D7" s="9"/>
      <c r="E7" s="9" t="s">
        <v>137</v>
      </c>
      <c r="F7" s="9">
        <v>170000</v>
      </c>
    </row>
    <row r="8" spans="1:9" ht="14.25" customHeight="1">
      <c r="A8" s="7" t="s">
        <v>21</v>
      </c>
      <c r="B8" s="7" t="s">
        <v>22</v>
      </c>
      <c r="C8" s="7" t="s">
        <v>23</v>
      </c>
      <c r="D8" s="7" t="s">
        <v>7</v>
      </c>
      <c r="E8" s="7" t="s">
        <v>138</v>
      </c>
      <c r="F8" s="9">
        <v>1260000</v>
      </c>
    </row>
    <row r="9" spans="1:9" ht="14.25" customHeight="1">
      <c r="A9" s="7" t="s">
        <v>24</v>
      </c>
      <c r="B9" s="8" t="s">
        <v>22</v>
      </c>
      <c r="C9" s="11" t="s">
        <v>25</v>
      </c>
      <c r="D9" s="7" t="s">
        <v>7</v>
      </c>
      <c r="E9" s="10" t="s">
        <v>136</v>
      </c>
      <c r="F9" s="9">
        <v>403000</v>
      </c>
    </row>
    <row r="10" spans="1:9" ht="14.25" customHeight="1">
      <c r="A10" s="7" t="s">
        <v>26</v>
      </c>
      <c r="B10" s="8" t="s">
        <v>27</v>
      </c>
      <c r="C10" s="9" t="s">
        <v>28</v>
      </c>
      <c r="D10" s="7" t="s">
        <v>7</v>
      </c>
      <c r="E10" s="7" t="s">
        <v>136</v>
      </c>
      <c r="F10" s="9">
        <v>960000</v>
      </c>
    </row>
    <row r="11" spans="1:9" ht="14.25" customHeight="1">
      <c r="A11" s="7" t="s">
        <v>29</v>
      </c>
      <c r="B11" s="8" t="s">
        <v>30</v>
      </c>
      <c r="C11" s="7" t="s">
        <v>31</v>
      </c>
      <c r="D11" s="7" t="s">
        <v>7</v>
      </c>
      <c r="E11" s="7" t="s">
        <v>136</v>
      </c>
      <c r="F11" s="9">
        <v>800000</v>
      </c>
    </row>
    <row r="12" spans="1:9" ht="14.25" customHeight="1">
      <c r="A12" s="7" t="s">
        <v>32</v>
      </c>
      <c r="B12" s="8" t="s">
        <v>33</v>
      </c>
      <c r="C12" s="7" t="s">
        <v>34</v>
      </c>
      <c r="D12" s="7" t="s">
        <v>7</v>
      </c>
      <c r="E12" s="7" t="s">
        <v>136</v>
      </c>
      <c r="F12" s="9">
        <v>800000</v>
      </c>
    </row>
    <row r="13" spans="1:9" ht="14.25" customHeight="1">
      <c r="A13" s="7" t="s">
        <v>32</v>
      </c>
      <c r="B13" s="8" t="s">
        <v>35</v>
      </c>
      <c r="C13" s="7" t="s">
        <v>36</v>
      </c>
      <c r="D13" s="7" t="s">
        <v>7</v>
      </c>
      <c r="E13" s="7" t="s">
        <v>136</v>
      </c>
      <c r="F13" s="12">
        <v>700000</v>
      </c>
    </row>
    <row r="14" spans="1:9" ht="14.25" customHeight="1">
      <c r="A14" s="7" t="s">
        <v>37</v>
      </c>
      <c r="B14" s="8" t="s">
        <v>35</v>
      </c>
      <c r="C14" s="7" t="s">
        <v>38</v>
      </c>
      <c r="D14" s="7" t="s">
        <v>7</v>
      </c>
      <c r="E14" s="7" t="s">
        <v>138</v>
      </c>
      <c r="F14" s="9">
        <v>1000000</v>
      </c>
    </row>
    <row r="15" spans="1:9" ht="14.25" customHeight="1">
      <c r="A15" s="7" t="s">
        <v>29</v>
      </c>
      <c r="B15" s="8" t="s">
        <v>39</v>
      </c>
      <c r="C15" s="9" t="s">
        <v>40</v>
      </c>
      <c r="D15" s="7" t="s">
        <v>7</v>
      </c>
      <c r="E15" s="7" t="s">
        <v>136</v>
      </c>
      <c r="F15" s="9">
        <v>500000</v>
      </c>
    </row>
    <row r="16" spans="1:9" ht="14.25" customHeight="1">
      <c r="A16" s="8" t="s">
        <v>41</v>
      </c>
      <c r="B16" s="7" t="s">
        <v>42</v>
      </c>
      <c r="C16" s="9" t="s">
        <v>43</v>
      </c>
      <c r="D16" s="7" t="s">
        <v>7</v>
      </c>
      <c r="E16" s="7" t="s">
        <v>137</v>
      </c>
      <c r="F16" s="9">
        <v>230000</v>
      </c>
    </row>
    <row r="17" spans="1:6" ht="14.25" customHeight="1">
      <c r="A17" s="8" t="s">
        <v>44</v>
      </c>
      <c r="B17" s="7" t="s">
        <v>42</v>
      </c>
      <c r="C17" s="9" t="s">
        <v>43</v>
      </c>
      <c r="D17" s="7" t="s">
        <v>7</v>
      </c>
      <c r="E17" s="7" t="s">
        <v>137</v>
      </c>
      <c r="F17" s="9">
        <v>145000</v>
      </c>
    </row>
    <row r="18" spans="1:6" ht="14.25" customHeight="1">
      <c r="A18" s="7" t="s">
        <v>45</v>
      </c>
      <c r="B18" s="8" t="s">
        <v>46</v>
      </c>
      <c r="C18" s="9" t="s">
        <v>47</v>
      </c>
      <c r="D18" s="7" t="s">
        <v>48</v>
      </c>
      <c r="E18" s="7" t="s">
        <v>136</v>
      </c>
      <c r="F18" s="9">
        <v>700000</v>
      </c>
    </row>
    <row r="19" spans="1:6" ht="14.25" customHeight="1">
      <c r="A19" s="8" t="s">
        <v>49</v>
      </c>
      <c r="B19" s="8" t="s">
        <v>50</v>
      </c>
      <c r="C19" s="9" t="s">
        <v>51</v>
      </c>
      <c r="D19" s="7" t="s">
        <v>7</v>
      </c>
      <c r="E19" s="7" t="s">
        <v>138</v>
      </c>
      <c r="F19" s="9">
        <v>1300000</v>
      </c>
    </row>
    <row r="20" spans="1:6" ht="14.25" customHeight="1">
      <c r="A20" s="8" t="s">
        <v>52</v>
      </c>
      <c r="B20" s="8" t="s">
        <v>53</v>
      </c>
      <c r="C20" s="13" t="s">
        <v>54</v>
      </c>
      <c r="D20" s="8" t="s">
        <v>7</v>
      </c>
      <c r="E20" s="8" t="s">
        <v>136</v>
      </c>
      <c r="F20" s="9">
        <v>720000</v>
      </c>
    </row>
    <row r="21" spans="1:6" ht="14.25" customHeight="1">
      <c r="A21" s="7" t="s">
        <v>55</v>
      </c>
      <c r="B21" s="8" t="s">
        <v>56</v>
      </c>
      <c r="C21" s="9" t="s">
        <v>28</v>
      </c>
      <c r="D21" s="7" t="s">
        <v>7</v>
      </c>
      <c r="E21" s="7" t="s">
        <v>136</v>
      </c>
      <c r="F21" s="9">
        <v>865000</v>
      </c>
    </row>
    <row r="22" spans="1:6" ht="14.25" customHeight="1">
      <c r="A22" s="7" t="s">
        <v>57</v>
      </c>
      <c r="B22" s="8" t="s">
        <v>58</v>
      </c>
      <c r="C22" s="7" t="s">
        <v>59</v>
      </c>
      <c r="D22" s="7" t="s">
        <v>7</v>
      </c>
      <c r="E22" s="7" t="s">
        <v>137</v>
      </c>
      <c r="F22" s="9">
        <v>310000</v>
      </c>
    </row>
    <row r="23" spans="1:6" ht="14.25" customHeight="1">
      <c r="A23" s="7" t="s">
        <v>60</v>
      </c>
      <c r="B23" s="8" t="s">
        <v>58</v>
      </c>
      <c r="C23" s="7" t="s">
        <v>61</v>
      </c>
      <c r="D23" s="7" t="s">
        <v>7</v>
      </c>
      <c r="E23" s="7" t="s">
        <v>136</v>
      </c>
      <c r="F23" s="9">
        <v>620000</v>
      </c>
    </row>
    <row r="24" spans="1:6" ht="14.25" customHeight="1">
      <c r="A24" s="7" t="s">
        <v>62</v>
      </c>
      <c r="B24" s="8" t="s">
        <v>63</v>
      </c>
      <c r="C24" s="7" t="s">
        <v>64</v>
      </c>
      <c r="D24" s="7" t="s">
        <v>7</v>
      </c>
      <c r="E24" s="7" t="s">
        <v>136</v>
      </c>
      <c r="F24" s="9">
        <v>810000</v>
      </c>
    </row>
    <row r="25" spans="1:6" ht="14.25" customHeight="1">
      <c r="A25" s="14" t="s">
        <v>65</v>
      </c>
      <c r="B25" s="8"/>
      <c r="C25" s="7"/>
      <c r="D25" s="7"/>
      <c r="E25" s="7" t="s">
        <v>136</v>
      </c>
      <c r="F25" s="9">
        <v>550000</v>
      </c>
    </row>
    <row r="26" spans="1:6" ht="14.25" customHeight="1">
      <c r="A26" s="7" t="s">
        <v>66</v>
      </c>
      <c r="B26" s="15" t="s">
        <v>67</v>
      </c>
      <c r="C26" s="11" t="s">
        <v>68</v>
      </c>
      <c r="D26" s="7" t="s">
        <v>7</v>
      </c>
      <c r="E26" s="7" t="s">
        <v>136</v>
      </c>
      <c r="F26" s="9">
        <v>750000</v>
      </c>
    </row>
    <row r="27" spans="1:6" ht="14.25" customHeight="1">
      <c r="A27" s="8" t="s">
        <v>69</v>
      </c>
      <c r="B27" s="8" t="s">
        <v>70</v>
      </c>
      <c r="C27" s="8" t="s">
        <v>71</v>
      </c>
      <c r="D27" s="8" t="s">
        <v>7</v>
      </c>
      <c r="E27" s="8" t="s">
        <v>136</v>
      </c>
      <c r="F27" s="9">
        <v>800000</v>
      </c>
    </row>
    <row r="28" spans="1:6" ht="14.25" customHeight="1">
      <c r="A28" s="7" t="s">
        <v>72</v>
      </c>
      <c r="B28" s="8" t="s">
        <v>73</v>
      </c>
      <c r="C28" s="9" t="s">
        <v>74</v>
      </c>
      <c r="D28" s="7" t="s">
        <v>7</v>
      </c>
      <c r="E28" s="7" t="s">
        <v>136</v>
      </c>
      <c r="F28" s="9">
        <v>880000</v>
      </c>
    </row>
    <row r="29" spans="1:6" ht="14.25" customHeight="1">
      <c r="A29" s="7" t="s">
        <v>75</v>
      </c>
      <c r="B29" s="8" t="s">
        <v>76</v>
      </c>
      <c r="C29" s="7" t="s">
        <v>77</v>
      </c>
      <c r="D29" s="7" t="s">
        <v>7</v>
      </c>
      <c r="E29" s="7" t="s">
        <v>136</v>
      </c>
      <c r="F29" s="9">
        <v>900000</v>
      </c>
    </row>
    <row r="30" spans="1:6" ht="14.25" customHeight="1">
      <c r="A30" s="7" t="s">
        <v>75</v>
      </c>
      <c r="B30" s="8"/>
      <c r="C30" s="7"/>
      <c r="D30" s="7"/>
      <c r="E30" s="7" t="s">
        <v>137</v>
      </c>
      <c r="F30" s="9">
        <v>200000</v>
      </c>
    </row>
    <row r="31" spans="1:6" ht="14.25" customHeight="1">
      <c r="A31" s="7" t="s">
        <v>78</v>
      </c>
      <c r="B31" s="8" t="s">
        <v>79</v>
      </c>
      <c r="C31" s="7" t="s">
        <v>80</v>
      </c>
      <c r="D31" s="7" t="s">
        <v>7</v>
      </c>
      <c r="E31" s="7" t="s">
        <v>136</v>
      </c>
      <c r="F31" s="9">
        <v>700000</v>
      </c>
    </row>
    <row r="32" spans="1:6" ht="14.25" customHeight="1">
      <c r="A32" s="7" t="s">
        <v>81</v>
      </c>
      <c r="B32" s="8" t="s">
        <v>79</v>
      </c>
      <c r="C32" s="11" t="s">
        <v>82</v>
      </c>
      <c r="D32" s="7" t="s">
        <v>7</v>
      </c>
      <c r="E32" s="7" t="s">
        <v>136</v>
      </c>
      <c r="F32" s="9">
        <v>860000</v>
      </c>
    </row>
    <row r="33" spans="1:7" ht="14.25" customHeight="1">
      <c r="A33" s="8" t="s">
        <v>83</v>
      </c>
      <c r="B33" s="8" t="s">
        <v>84</v>
      </c>
      <c r="C33" s="13" t="s">
        <v>85</v>
      </c>
      <c r="D33" s="8" t="s">
        <v>16</v>
      </c>
      <c r="E33" s="7" t="s">
        <v>137</v>
      </c>
      <c r="F33" s="9">
        <v>500000</v>
      </c>
    </row>
    <row r="34" spans="1:7" ht="14.25" customHeight="1">
      <c r="A34" s="8" t="s">
        <v>86</v>
      </c>
      <c r="B34" s="8" t="s">
        <v>87</v>
      </c>
      <c r="C34" s="13" t="s">
        <v>88</v>
      </c>
      <c r="D34" s="8" t="s">
        <v>7</v>
      </c>
      <c r="E34" s="8" t="s">
        <v>136</v>
      </c>
      <c r="F34" s="9">
        <v>520000</v>
      </c>
    </row>
    <row r="35" spans="1:7" ht="14.25" customHeight="1">
      <c r="A35" s="7" t="s">
        <v>89</v>
      </c>
      <c r="B35" s="8" t="s">
        <v>90</v>
      </c>
      <c r="C35" s="9" t="s">
        <v>91</v>
      </c>
      <c r="D35" s="7" t="s">
        <v>7</v>
      </c>
      <c r="E35" s="7" t="s">
        <v>138</v>
      </c>
      <c r="F35" s="9">
        <v>1500000</v>
      </c>
    </row>
    <row r="36" spans="1:7" ht="14.25" customHeight="1">
      <c r="A36" s="7" t="s">
        <v>92</v>
      </c>
      <c r="B36" s="8" t="s">
        <v>90</v>
      </c>
      <c r="C36" s="9" t="s">
        <v>93</v>
      </c>
      <c r="D36" s="7" t="s">
        <v>7</v>
      </c>
      <c r="E36" s="7" t="s">
        <v>137</v>
      </c>
      <c r="F36" s="9">
        <v>390000</v>
      </c>
    </row>
    <row r="37" spans="1:7" ht="14.25" customHeight="1">
      <c r="A37" s="7" t="s">
        <v>94</v>
      </c>
      <c r="B37" s="8" t="s">
        <v>90</v>
      </c>
      <c r="C37" s="9" t="s">
        <v>95</v>
      </c>
      <c r="D37" s="7" t="s">
        <v>7</v>
      </c>
      <c r="E37" s="7" t="s">
        <v>138</v>
      </c>
      <c r="F37" s="9">
        <v>1360000</v>
      </c>
    </row>
    <row r="38" spans="1:7" ht="14.25" customHeight="1">
      <c r="A38" s="7" t="s">
        <v>96</v>
      </c>
      <c r="B38" s="8" t="s">
        <v>97</v>
      </c>
      <c r="C38" s="7" t="s">
        <v>98</v>
      </c>
      <c r="D38" s="7" t="s">
        <v>7</v>
      </c>
      <c r="E38" s="7" t="s">
        <v>136</v>
      </c>
      <c r="F38" s="9">
        <v>490000</v>
      </c>
    </row>
    <row r="39" spans="1:7" ht="14.25" customHeight="1">
      <c r="A39" s="7" t="s">
        <v>99</v>
      </c>
      <c r="B39" s="8" t="s">
        <v>97</v>
      </c>
      <c r="C39" s="7" t="s">
        <v>100</v>
      </c>
      <c r="D39" s="7" t="s">
        <v>7</v>
      </c>
      <c r="E39" s="7" t="s">
        <v>136</v>
      </c>
      <c r="F39" s="9">
        <v>570000</v>
      </c>
    </row>
    <row r="40" spans="1:7" ht="14.25" customHeight="1">
      <c r="A40" s="7" t="s">
        <v>101</v>
      </c>
      <c r="B40" s="16" t="s">
        <v>102</v>
      </c>
      <c r="C40" s="7" t="s">
        <v>103</v>
      </c>
      <c r="D40" s="7" t="s">
        <v>7</v>
      </c>
      <c r="E40" s="7" t="s">
        <v>138</v>
      </c>
      <c r="F40" s="9">
        <v>1000000</v>
      </c>
    </row>
    <row r="41" spans="1:7" ht="14.25" customHeight="1">
      <c r="A41" s="7" t="s">
        <v>104</v>
      </c>
      <c r="B41" s="8" t="s">
        <v>105</v>
      </c>
      <c r="C41" s="9" t="s">
        <v>106</v>
      </c>
      <c r="D41" s="7" t="s">
        <v>7</v>
      </c>
      <c r="E41" s="7" t="s">
        <v>137</v>
      </c>
      <c r="F41" s="9">
        <v>400000</v>
      </c>
      <c r="G41" s="6"/>
    </row>
    <row r="42" spans="1:7" ht="14.25" customHeight="1">
      <c r="A42" s="7" t="s">
        <v>107</v>
      </c>
      <c r="B42" s="8" t="s">
        <v>108</v>
      </c>
      <c r="C42" s="7" t="s">
        <v>109</v>
      </c>
      <c r="D42" s="7" t="s">
        <v>7</v>
      </c>
      <c r="E42" s="7" t="s">
        <v>138</v>
      </c>
      <c r="F42" s="9">
        <v>1200000</v>
      </c>
    </row>
    <row r="43" spans="1:7" ht="14.25" customHeight="1">
      <c r="A43" s="7" t="s">
        <v>110</v>
      </c>
      <c r="B43" s="7" t="s">
        <v>108</v>
      </c>
      <c r="C43" s="7" t="s">
        <v>109</v>
      </c>
      <c r="D43" s="7" t="s">
        <v>7</v>
      </c>
      <c r="E43" s="7" t="s">
        <v>137</v>
      </c>
      <c r="F43" s="9">
        <v>120000</v>
      </c>
    </row>
    <row r="44" spans="1:7" ht="14.25" hidden="1" customHeight="1">
      <c r="A44" s="17"/>
      <c r="B44" s="17"/>
      <c r="C44" s="17"/>
      <c r="D44" s="17"/>
      <c r="E44" s="17"/>
    </row>
    <row r="45" spans="1:7" ht="14.25" customHeight="1">
      <c r="A45" s="18" t="s">
        <v>111</v>
      </c>
      <c r="B45" s="18" t="s">
        <v>112</v>
      </c>
      <c r="C45" s="19" t="s">
        <v>113</v>
      </c>
      <c r="D45" s="18" t="s">
        <v>7</v>
      </c>
      <c r="E45" s="8" t="s">
        <v>136</v>
      </c>
      <c r="F45" s="9">
        <v>830000</v>
      </c>
    </row>
    <row r="46" spans="1:7" ht="14.25" customHeight="1">
      <c r="A46" s="20" t="s">
        <v>114</v>
      </c>
      <c r="B46" s="18" t="s">
        <v>115</v>
      </c>
      <c r="C46" s="21" t="s">
        <v>116</v>
      </c>
      <c r="D46" s="20" t="s">
        <v>7</v>
      </c>
      <c r="E46" s="7" t="s">
        <v>138</v>
      </c>
      <c r="F46" s="9">
        <v>1530000</v>
      </c>
    </row>
    <row r="47" spans="1:7" ht="14.25" customHeight="1">
      <c r="A47" s="20" t="s">
        <v>117</v>
      </c>
      <c r="B47" s="18" t="s">
        <v>118</v>
      </c>
      <c r="C47" s="21" t="s">
        <v>119</v>
      </c>
      <c r="D47" s="20" t="s">
        <v>7</v>
      </c>
      <c r="E47" s="7" t="s">
        <v>136</v>
      </c>
      <c r="F47" s="9">
        <v>540000</v>
      </c>
    </row>
    <row r="48" spans="1:7" ht="14.25" customHeight="1">
      <c r="A48" s="18" t="s">
        <v>120</v>
      </c>
      <c r="B48" s="18" t="s">
        <v>121</v>
      </c>
      <c r="C48" s="22" t="s">
        <v>122</v>
      </c>
      <c r="D48" s="18" t="s">
        <v>7</v>
      </c>
      <c r="E48" s="7" t="s">
        <v>136</v>
      </c>
      <c r="F48" s="9">
        <v>680000</v>
      </c>
    </row>
    <row r="49" spans="1:6" ht="14.25" customHeight="1">
      <c r="A49" s="20" t="s">
        <v>123</v>
      </c>
      <c r="B49" s="18" t="s">
        <v>124</v>
      </c>
      <c r="C49" s="20" t="s">
        <v>125</v>
      </c>
      <c r="D49" s="20" t="s">
        <v>7</v>
      </c>
      <c r="E49" s="7" t="s">
        <v>137</v>
      </c>
      <c r="F49" s="9">
        <v>390000</v>
      </c>
    </row>
    <row r="50" spans="1:6" ht="14.25" customHeight="1">
      <c r="A50" s="20" t="s">
        <v>134</v>
      </c>
      <c r="B50" s="18" t="s">
        <v>124</v>
      </c>
      <c r="C50" s="20" t="s">
        <v>125</v>
      </c>
      <c r="D50" s="20" t="s">
        <v>7</v>
      </c>
      <c r="E50" s="7" t="s">
        <v>136</v>
      </c>
      <c r="F50" s="9">
        <v>650000</v>
      </c>
    </row>
    <row r="51" spans="1:6" ht="14.25" customHeight="1">
      <c r="A51" s="20" t="s">
        <v>126</v>
      </c>
      <c r="B51" s="18" t="s">
        <v>127</v>
      </c>
      <c r="C51" s="21" t="s">
        <v>128</v>
      </c>
      <c r="D51" s="20" t="s">
        <v>7</v>
      </c>
      <c r="E51" s="7" t="s">
        <v>136</v>
      </c>
      <c r="F51" s="9">
        <v>690000</v>
      </c>
    </row>
    <row r="52" spans="1:6" ht="14.25" customHeight="1">
      <c r="A52" s="20" t="s">
        <v>129</v>
      </c>
      <c r="B52" s="18" t="s">
        <v>130</v>
      </c>
      <c r="C52" s="23" t="s">
        <v>131</v>
      </c>
      <c r="D52" s="20" t="s">
        <v>7</v>
      </c>
      <c r="E52" s="7" t="s">
        <v>136</v>
      </c>
      <c r="F52" s="9">
        <v>540000</v>
      </c>
    </row>
    <row r="53" spans="1:6" ht="14.25" customHeight="1">
      <c r="A53" s="20" t="s">
        <v>132</v>
      </c>
      <c r="B53" s="18" t="s">
        <v>130</v>
      </c>
      <c r="C53" s="21" t="s">
        <v>133</v>
      </c>
      <c r="D53" s="20" t="s">
        <v>7</v>
      </c>
      <c r="E53" s="7" t="s">
        <v>137</v>
      </c>
      <c r="F53" s="9">
        <v>380000</v>
      </c>
    </row>
    <row r="54" spans="1:6" ht="14.25" customHeight="1">
      <c r="A54" s="2"/>
      <c r="B54" s="2"/>
      <c r="C54" s="2"/>
      <c r="D54" s="2"/>
      <c r="E54" s="2"/>
      <c r="F54" s="2"/>
    </row>
    <row r="55" spans="1:6" ht="14.25" customHeight="1">
      <c r="A55" s="2"/>
      <c r="B55" s="2"/>
      <c r="C55" s="2"/>
      <c r="D55" s="2"/>
      <c r="E55" s="2"/>
      <c r="F55" s="2"/>
    </row>
    <row r="56" spans="1:6" ht="14.25" customHeight="1">
      <c r="A56" s="2"/>
      <c r="B56" s="2"/>
      <c r="C56" s="2"/>
      <c r="D56" s="2"/>
      <c r="E56" s="3" t="s">
        <v>142</v>
      </c>
      <c r="F56" s="27">
        <f>SUM(F2:F53)</f>
        <v>34983000</v>
      </c>
    </row>
    <row r="57" spans="1:6" s="2" customFormat="1" ht="14.25" customHeight="1"/>
    <row r="58" spans="1:6" s="2" customFormat="1" ht="14.25" customHeight="1"/>
    <row r="59" spans="1:6" s="2" customFormat="1" ht="14.25" customHeight="1"/>
    <row r="60" spans="1:6" s="2" customFormat="1" ht="14.25" customHeight="1"/>
    <row r="61" spans="1:6" s="2" customFormat="1" ht="14.25" customHeight="1"/>
    <row r="62" spans="1:6" s="2" customFormat="1" ht="14.25" customHeight="1"/>
    <row r="63" spans="1:6" s="2" customFormat="1" ht="14.25" customHeight="1"/>
    <row r="64" spans="1:6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pans="1:6" s="2" customFormat="1" ht="14.25" customHeight="1"/>
    <row r="130" spans="1:6" s="2" customFormat="1" ht="14.25" customHeight="1"/>
    <row r="131" spans="1:6" s="2" customFormat="1" ht="14.25" customHeight="1"/>
    <row r="132" spans="1:6" s="2" customFormat="1" ht="14.25" customHeight="1"/>
    <row r="133" spans="1:6" s="2" customFormat="1" ht="14.25" customHeight="1"/>
    <row r="134" spans="1:6" s="2" customFormat="1" ht="14.25" customHeight="1"/>
    <row r="135" spans="1:6" s="2" customFormat="1" ht="14.25" customHeight="1"/>
    <row r="136" spans="1:6" s="2" customFormat="1" ht="14.25" customHeight="1"/>
    <row r="137" spans="1:6" s="2" customFormat="1" ht="14.25" customHeight="1"/>
    <row r="138" spans="1:6" s="2" customFormat="1" ht="14.25" customHeight="1"/>
    <row r="139" spans="1:6" s="2" customFormat="1" ht="14.25" customHeight="1"/>
    <row r="140" spans="1:6" ht="14.25" customHeight="1">
      <c r="A140" s="26"/>
      <c r="B140" s="26"/>
      <c r="C140" s="26"/>
      <c r="D140" s="26"/>
      <c r="E140" s="26"/>
      <c r="F140" s="26"/>
    </row>
    <row r="141" spans="1:6" ht="14.25" customHeight="1"/>
    <row r="142" spans="1:6" ht="14.25" customHeight="1"/>
    <row r="143" spans="1:6" ht="14.25" customHeight="1"/>
    <row r="144" spans="1:6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sheetProtection algorithmName="SHA-512" hashValue="mCIEpB0g5TuFNno4XyAD7kG7XkOw+8i71bhfWwcrQ5vqJz0gOorZH4JTX0/9EpyGTxJvUxspoHCejfgsuonVaA==" saltValue="pGX67SmPw050T6qeYU2fiw==" spinCount="100000" sheet="1" objects="1" scenarios="1"/>
  <conditionalFormatting sqref="A1:S1">
    <cfRule type="notContainsBlanks" dxfId="0" priority="1">
      <formula>LEN(TRIM(A1))&gt;0</formula>
    </cfRule>
  </conditionalFormatting>
  <pageMargins left="0.7" right="0.7" top="0.75" bottom="0.75" header="0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van Asperen</dc:creator>
  <cp:lastModifiedBy>Daan van Asperen</cp:lastModifiedBy>
  <dcterms:created xsi:type="dcterms:W3CDTF">2023-06-01T07:16:36Z</dcterms:created>
  <dcterms:modified xsi:type="dcterms:W3CDTF">2023-06-09T12:38:52Z</dcterms:modified>
</cp:coreProperties>
</file>