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https://d.docs.live.net/7977779ac0e840d6/klussen (lopend)/GUR 2023-001-BU ingenieursdiensten vanaf 2024/2. aanbestedingsdocument/4 versie 4 (def)/"/>
    </mc:Choice>
  </mc:AlternateContent>
  <xr:revisionPtr revIDLastSave="523" documentId="11_0C138AEEB2EDF01E13DFA899B73F70D05AF022F0" xr6:coauthVersionLast="47" xr6:coauthVersionMax="47" xr10:uidLastSave="{621233D0-F222-4181-8937-253C7E74F066}"/>
  <bookViews>
    <workbookView xWindow="-98" yWindow="-98" windowWidth="28996" windowHeight="17475" xr2:uid="{00000000-000D-0000-FFFF-FFFF00000000}"/>
  </bookViews>
  <sheets>
    <sheet name="prijzenblad" sheetId="3" r:id="rId1"/>
    <sheet name="begrippen" sheetId="4" state="hidden" r:id="rId2"/>
  </sheets>
  <definedNames>
    <definedName name="_Toc376716885" localSheetId="0">prijzenblad!#REF!</definedName>
    <definedName name="_Toc376716886" localSheetId="0">prijzenblad!#REF!</definedName>
    <definedName name="_xlnm.Print_Area" localSheetId="0">prijzenblad!$A$1:$L$33</definedName>
    <definedName name="_xlnm.Print_Titles" localSheetId="0">prijzenblad!$1:$16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1" i="3" l="1"/>
  <c r="E31" i="3"/>
  <c r="B31" i="3"/>
  <c r="N23" i="3"/>
  <c r="O21" i="3"/>
  <c r="O20" i="3"/>
  <c r="O19" i="3"/>
  <c r="O18" i="3"/>
  <c r="O17" i="3"/>
  <c r="G17" i="3" l="1"/>
  <c r="K17" i="3" s="1"/>
  <c r="Q17" i="3"/>
  <c r="G18" i="3"/>
  <c r="K18" i="3" s="1"/>
  <c r="Q18" i="3"/>
  <c r="G20" i="3"/>
  <c r="K20" i="3" s="1"/>
  <c r="Q20" i="3"/>
  <c r="G19" i="3"/>
  <c r="K19" i="3" s="1"/>
  <c r="Q19" i="3"/>
  <c r="G21" i="3"/>
  <c r="K21" i="3" s="1"/>
  <c r="Q21" i="3"/>
  <c r="J23" i="3" l="1"/>
  <c r="Q23" i="3"/>
</calcChain>
</file>

<file path=xl/sharedStrings.xml><?xml version="1.0" encoding="utf-8"?>
<sst xmlns="http://schemas.openxmlformats.org/spreadsheetml/2006/main" count="67" uniqueCount="54">
  <si>
    <t>keer</t>
  </si>
  <si>
    <t>v</t>
  </si>
  <si>
    <t>jaar</t>
  </si>
  <si>
    <t>n</t>
  </si>
  <si>
    <t>Naam:</t>
  </si>
  <si>
    <t>s</t>
  </si>
  <si>
    <t>week</t>
  </si>
  <si>
    <t>(Bij een natuurlijk persoon naam en voornamen voluit, bij een rechtspersoon de statutaire naam; bij een natuurlijk persoon de woonplaats, bij een rechtspersoon de vestigingsplaats)</t>
  </si>
  <si>
    <t>(aanduiding van het perceel, de samengevoegde percelen of het geheel van de percelen waar de tarievenlijst betrekking op heeft)</t>
  </si>
  <si>
    <t>omschrijving</t>
  </si>
  <si>
    <t>hoeveelheid</t>
  </si>
  <si>
    <t>prijs per eenheid</t>
  </si>
  <si>
    <t>totaal bedrag</t>
  </si>
  <si>
    <t>Gedaan te</t>
  </si>
  <si>
    <t>op</t>
  </si>
  <si>
    <t>Gevestigd te:</t>
  </si>
  <si>
    <t>(Plaats )</t>
  </si>
  <si>
    <t>(datum)</t>
  </si>
  <si>
    <t>PRIJZENFORMULIER</t>
  </si>
  <si>
    <t>De hierna te noemen inschrijver(s):</t>
  </si>
  <si>
    <t>a.</t>
  </si>
  <si>
    <t>Nummer handelsregister</t>
  </si>
  <si>
    <t>b.</t>
  </si>
  <si>
    <t>c.</t>
  </si>
  <si>
    <t>Inzake:</t>
  </si>
  <si>
    <t>een-heid</t>
  </si>
  <si>
    <t>uit te voeren voor een bedrag, de omzetbelasting daarin niet begrepen, van:</t>
  </si>
  <si>
    <t>In geval van een inschrijving door een samenwerkingsverband van ondernemers wijzen de inschrijvers de hierboven onder a. genoemde inschrijver aan als gemachtigde om hen in alle zaken in het kader van de aanbestedingsprocedure en de uitvoering van de opdracht te vertegenwoordigen.
De inschrijver(s) verklaart (verklaren) deze inschrijving te doen overeenkomstig de bepalingen van de Aanbestedingswet 2012 en met inachtneming van de bepalingen en de gegevens zoals deze zijn omschreven in de aanbestedingsstukken.</t>
  </si>
  <si>
    <t>m1</t>
  </si>
  <si>
    <t>m2</t>
  </si>
  <si>
    <t>m3</t>
  </si>
  <si>
    <t>st</t>
  </si>
  <si>
    <t>uur</t>
  </si>
  <si>
    <t>dag</t>
  </si>
  <si>
    <t>EUR</t>
  </si>
  <si>
    <t xml:space="preserve">(Natte handtekening, naam en functie met blauwe pen binnen vak of digitaal onderteken)	</t>
  </si>
  <si>
    <t>Referentienr.:</t>
  </si>
  <si>
    <t>Kostendeskundige</t>
  </si>
  <si>
    <t>Landmeter</t>
  </si>
  <si>
    <t>Projectleider</t>
  </si>
  <si>
    <t>NIET PUBLICEREN</t>
  </si>
  <si>
    <t>Inzet in %</t>
  </si>
  <si>
    <t>Inzet in uren</t>
  </si>
  <si>
    <t>2023-001-BU</t>
  </si>
  <si>
    <t>Werkvoorbereider</t>
  </si>
  <si>
    <t>referentienr.</t>
  </si>
  <si>
    <t>Tarief</t>
  </si>
  <si>
    <t>Kosten</t>
  </si>
  <si>
    <t>De onderstaande tarieven voor de beoogde omvang raamovereenkomst per jaar aan te bieden.</t>
  </si>
  <si>
    <t xml:space="preserve">verklaart (verklaren) zich door ondertekening van dit formulier voor: </t>
  </si>
  <si>
    <t>Betreft:</t>
  </si>
  <si>
    <t>Civiel- en cultuurtechnisch ingenieursdiensten vanaf 2024</t>
  </si>
  <si>
    <t>CAD-tekenaar</t>
  </si>
  <si>
    <t>De inschrijvingssom is gespecificeerd volgens bovenvermelde 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</si>
</sst>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
    <numFmt numFmtId="165" formatCode="[$-F800]dddd\,\ mmmm\ dd\,\ yyyy"/>
    <numFmt numFmtId="166" formatCode="&quot;€&quot;\ #,##0.00"/>
  </numFmts>
  <fonts count="15" x14ac:knownFonts="1">
    <font>
      <sz val="11"/>
      <color theme="1"/>
      <name val="Calibri"/>
      <family val="2"/>
      <scheme val="minor"/>
    </font>
    <font>
      <sz val="10"/>
      <color indexed="8"/>
      <name val="Arial"/>
      <family val="2"/>
    </font>
    <font>
      <b/>
      <sz val="14"/>
      <color theme="0"/>
      <name val="Palatino Linotype"/>
      <family val="1"/>
    </font>
    <font>
      <sz val="10"/>
      <color indexed="8"/>
      <name val="Palatino Linotype"/>
      <family val="1"/>
    </font>
    <font>
      <sz val="8"/>
      <color theme="0" tint="-0.499984740745262"/>
      <name val="Palatino Linotype"/>
      <family val="1"/>
    </font>
    <font>
      <sz val="10"/>
      <color theme="1"/>
      <name val="Palatino Linotype"/>
      <family val="1"/>
    </font>
    <font>
      <sz val="10"/>
      <color theme="0" tint="-0.499984740745262"/>
      <name val="Palatino Linotype"/>
      <family val="1"/>
    </font>
    <font>
      <sz val="10"/>
      <color theme="0"/>
      <name val="Palatino Linotype"/>
      <family val="1"/>
    </font>
    <font>
      <b/>
      <sz val="10"/>
      <name val="Palatino Linotype"/>
      <family val="1"/>
    </font>
    <font>
      <b/>
      <sz val="10"/>
      <color indexed="8"/>
      <name val="Palatino Linotype"/>
      <family val="1"/>
    </font>
    <font>
      <sz val="10"/>
      <name val="Palatino Linotype"/>
      <family val="1"/>
    </font>
    <font>
      <b/>
      <sz val="12"/>
      <name val="Palatino Linotype"/>
      <family val="1"/>
    </font>
    <font>
      <b/>
      <sz val="10"/>
      <color theme="0" tint="-0.499984740745262"/>
      <name val="Palatino Linotype"/>
      <family val="1"/>
    </font>
    <font>
      <sz val="28"/>
      <color theme="0" tint="-0.24994659260841701"/>
      <name val="Palatino Linotype"/>
      <family val="1"/>
    </font>
    <font>
      <sz val="11"/>
      <color theme="1"/>
      <name val="Palatino Linotype"/>
      <family val="1"/>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8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top style="thin">
        <color indexed="64"/>
      </top>
      <bottom style="thin">
        <color indexed="64"/>
      </bottom>
      <diagonal/>
    </border>
    <border>
      <left style="thin">
        <color indexed="64"/>
      </left>
      <right/>
      <top style="thin">
        <color indexed="64"/>
      </top>
      <bottom style="thin">
        <color theme="0" tint="-0.499984740745262"/>
      </bottom>
      <diagonal/>
    </border>
  </borders>
  <cellStyleXfs count="1">
    <xf numFmtId="0" fontId="0" fillId="0" borderId="0"/>
  </cellStyleXfs>
  <cellXfs count="96">
    <xf numFmtId="0" fontId="0" fillId="0" borderId="0" xfId="0"/>
    <xf numFmtId="0" fontId="1" fillId="0" borderId="0" xfId="0" applyFont="1"/>
    <xf numFmtId="0" fontId="1" fillId="0" borderId="0" xfId="0" applyFont="1" applyAlignment="1">
      <alignment wrapText="1"/>
    </xf>
    <xf numFmtId="0" fontId="3" fillId="3" borderId="0" xfId="0" applyFont="1" applyFill="1" applyAlignment="1">
      <alignment vertical="top"/>
    </xf>
    <xf numFmtId="0" fontId="3" fillId="0" borderId="0" xfId="0" applyFont="1" applyAlignment="1">
      <alignment vertical="top"/>
    </xf>
    <xf numFmtId="0" fontId="3" fillId="3" borderId="0" xfId="0" applyFont="1" applyFill="1" applyAlignment="1">
      <alignment horizontal="left" vertical="top"/>
    </xf>
    <xf numFmtId="0" fontId="3" fillId="3" borderId="0" xfId="0" applyFont="1" applyFill="1" applyAlignment="1">
      <alignment horizontal="left"/>
    </xf>
    <xf numFmtId="0" fontId="3" fillId="3" borderId="0" xfId="0" applyFont="1" applyFill="1"/>
    <xf numFmtId="0" fontId="3" fillId="3" borderId="0" xfId="0" applyFont="1" applyFill="1" applyAlignment="1">
      <alignment horizontal="left" wrapText="1"/>
    </xf>
    <xf numFmtId="0" fontId="3" fillId="3" borderId="0" xfId="0" applyFont="1" applyFill="1" applyAlignment="1">
      <alignment horizontal="right" vertical="top"/>
    </xf>
    <xf numFmtId="0" fontId="3" fillId="3" borderId="1" xfId="0" applyFont="1" applyFill="1" applyBorder="1" applyAlignment="1" applyProtection="1">
      <alignment horizontal="left" vertical="top"/>
      <protection locked="0"/>
    </xf>
    <xf numFmtId="0" fontId="4" fillId="3" borderId="0" xfId="0" applyFont="1" applyFill="1" applyAlignment="1">
      <alignment vertical="top"/>
    </xf>
    <xf numFmtId="0" fontId="4" fillId="0" borderId="0" xfId="0" applyFont="1" applyAlignment="1">
      <alignment vertical="top"/>
    </xf>
    <xf numFmtId="0" fontId="5" fillId="0" borderId="0" xfId="0" applyFont="1" applyAlignment="1">
      <alignment vertical="center"/>
    </xf>
    <xf numFmtId="0" fontId="3" fillId="2" borderId="0" xfId="0" applyFont="1" applyFill="1" applyAlignment="1">
      <alignment vertical="top"/>
    </xf>
    <xf numFmtId="164" fontId="3" fillId="2" borderId="0" xfId="0" applyNumberFormat="1" applyFont="1" applyFill="1" applyAlignment="1">
      <alignment vertical="top"/>
    </xf>
    <xf numFmtId="0" fontId="6" fillId="3" borderId="0" xfId="0" applyFont="1" applyFill="1" applyAlignment="1">
      <alignment vertical="top"/>
    </xf>
    <xf numFmtId="0" fontId="3" fillId="3" borderId="0" xfId="0" applyFont="1" applyFill="1" applyAlignment="1">
      <alignment vertical="top" wrapText="1"/>
    </xf>
    <xf numFmtId="0" fontId="7" fillId="4" borderId="1" xfId="0" applyFont="1" applyFill="1" applyBorder="1" applyAlignment="1">
      <alignment wrapText="1"/>
    </xf>
    <xf numFmtId="164" fontId="7" fillId="4" borderId="1" xfId="0" applyNumberFormat="1" applyFont="1" applyFill="1" applyBorder="1" applyAlignment="1">
      <alignment wrapText="1"/>
    </xf>
    <xf numFmtId="0" fontId="6" fillId="3" borderId="0" xfId="0" applyFont="1" applyFill="1" applyAlignment="1">
      <alignment vertical="top" wrapText="1"/>
    </xf>
    <xf numFmtId="0" fontId="3" fillId="0" borderId="0" xfId="0" applyFont="1" applyAlignment="1">
      <alignment vertical="top" wrapText="1"/>
    </xf>
    <xf numFmtId="0" fontId="3" fillId="3" borderId="8" xfId="0" applyFont="1" applyFill="1" applyBorder="1" applyAlignment="1">
      <alignment horizontal="left" vertical="top" wrapText="1"/>
    </xf>
    <xf numFmtId="0" fontId="3" fillId="2" borderId="8" xfId="0" applyFont="1" applyFill="1" applyBorder="1" applyAlignment="1">
      <alignment vertical="top" wrapText="1"/>
    </xf>
    <xf numFmtId="0" fontId="3" fillId="2" borderId="10" xfId="0" applyFont="1" applyFill="1" applyBorder="1" applyAlignment="1">
      <alignment vertical="top" wrapText="1"/>
    </xf>
    <xf numFmtId="164" fontId="3" fillId="3" borderId="8" xfId="0" applyNumberFormat="1" applyFont="1" applyFill="1" applyBorder="1" applyAlignment="1" applyProtection="1">
      <alignment vertical="top" wrapText="1"/>
      <protection locked="0"/>
    </xf>
    <xf numFmtId="10" fontId="6" fillId="3" borderId="0" xfId="0" applyNumberFormat="1" applyFont="1" applyFill="1" applyAlignment="1">
      <alignment vertical="top" wrapText="1"/>
    </xf>
    <xf numFmtId="2" fontId="6" fillId="3" borderId="0" xfId="0" applyNumberFormat="1" applyFont="1" applyFill="1" applyAlignment="1">
      <alignment vertical="top" wrapText="1"/>
    </xf>
    <xf numFmtId="0" fontId="3" fillId="3" borderId="0" xfId="0" applyFont="1" applyFill="1" applyAlignment="1">
      <alignment horizontal="left" vertical="top" wrapText="1"/>
    </xf>
    <xf numFmtId="0" fontId="8" fillId="2" borderId="0" xfId="0" quotePrefix="1" applyFont="1" applyFill="1" applyAlignment="1">
      <alignment horizontal="left" vertical="top" wrapText="1"/>
    </xf>
    <xf numFmtId="0" fontId="3" fillId="2" borderId="0" xfId="0" applyFont="1" applyFill="1" applyAlignment="1">
      <alignment horizontal="left" vertical="top" wrapText="1"/>
    </xf>
    <xf numFmtId="4" fontId="3" fillId="2" borderId="0" xfId="0" applyNumberFormat="1" applyFont="1" applyFill="1" applyAlignment="1">
      <alignment horizontal="right" vertical="top"/>
    </xf>
    <xf numFmtId="164" fontId="3" fillId="2" borderId="0" xfId="0" applyNumberFormat="1" applyFont="1" applyFill="1" applyAlignment="1">
      <alignment horizontal="right" vertical="top"/>
    </xf>
    <xf numFmtId="164" fontId="9" fillId="2" borderId="0" xfId="0" applyNumberFormat="1" applyFont="1" applyFill="1" applyAlignment="1">
      <alignment horizontal="right" vertical="top"/>
    </xf>
    <xf numFmtId="10" fontId="6" fillId="3" borderId="0" xfId="0" applyNumberFormat="1" applyFont="1" applyFill="1" applyAlignment="1">
      <alignment vertical="top"/>
    </xf>
    <xf numFmtId="0" fontId="10" fillId="3" borderId="0" xfId="0" applyFont="1" applyFill="1" applyAlignment="1">
      <alignment vertical="top"/>
    </xf>
    <xf numFmtId="0" fontId="12" fillId="3" borderId="0" xfId="0" applyFont="1" applyFill="1" applyAlignment="1">
      <alignment vertical="top"/>
    </xf>
    <xf numFmtId="164" fontId="8" fillId="3" borderId="0" xfId="0" applyNumberFormat="1" applyFont="1" applyFill="1" applyAlignment="1">
      <alignment vertical="top"/>
    </xf>
    <xf numFmtId="164" fontId="8" fillId="2" borderId="0" xfId="0" applyNumberFormat="1" applyFont="1" applyFill="1" applyAlignment="1">
      <alignment horizontal="right" vertical="top"/>
    </xf>
    <xf numFmtId="0" fontId="3" fillId="3" borderId="0" xfId="0" applyFont="1" applyFill="1" applyAlignment="1">
      <alignment horizontal="right" vertical="top" wrapText="1"/>
    </xf>
    <xf numFmtId="0" fontId="10" fillId="2" borderId="0" xfId="0" quotePrefix="1" applyFont="1" applyFill="1" applyAlignment="1">
      <alignment horizontal="right" wrapText="1"/>
    </xf>
    <xf numFmtId="0" fontId="4" fillId="3" borderId="0" xfId="0" applyFont="1" applyFill="1" applyAlignment="1">
      <alignment horizontal="left" vertical="top"/>
    </xf>
    <xf numFmtId="0" fontId="4" fillId="0" borderId="0" xfId="0" applyFont="1" applyAlignment="1">
      <alignment horizontal="left" vertical="top"/>
    </xf>
    <xf numFmtId="0" fontId="4" fillId="3" borderId="0" xfId="0" applyFont="1" applyFill="1" applyAlignment="1">
      <alignment horizontal="left" vertical="top" wrapText="1"/>
    </xf>
    <xf numFmtId="0" fontId="4" fillId="3" borderId="0" xfId="0" applyFont="1" applyFill="1" applyAlignment="1">
      <alignment horizontal="right" vertical="top" wrapText="1"/>
    </xf>
    <xf numFmtId="0" fontId="4" fillId="3" borderId="0" xfId="0" applyFont="1" applyFill="1" applyAlignment="1">
      <alignment vertical="top" wrapText="1"/>
    </xf>
    <xf numFmtId="0" fontId="10" fillId="2" borderId="0" xfId="0" quotePrefix="1" applyFont="1" applyFill="1" applyAlignment="1">
      <alignment horizontal="left" vertical="top"/>
    </xf>
    <xf numFmtId="0" fontId="10" fillId="2" borderId="0" xfId="0" quotePrefix="1" applyFont="1" applyFill="1" applyAlignment="1">
      <alignment horizontal="right"/>
    </xf>
    <xf numFmtId="164" fontId="3" fillId="3" borderId="0" xfId="0" applyNumberFormat="1" applyFont="1" applyFill="1" applyAlignment="1">
      <alignment vertical="top"/>
    </xf>
    <xf numFmtId="0" fontId="14" fillId="3" borderId="0" xfId="0" applyFont="1" applyFill="1" applyAlignment="1">
      <alignment vertical="top"/>
    </xf>
    <xf numFmtId="164" fontId="3" fillId="0" borderId="0" xfId="0" applyNumberFormat="1" applyFont="1" applyAlignment="1">
      <alignment vertical="top"/>
    </xf>
    <xf numFmtId="166" fontId="6" fillId="3" borderId="0" xfId="0" applyNumberFormat="1" applyFont="1" applyFill="1" applyAlignment="1">
      <alignment vertical="top" wrapText="1"/>
    </xf>
    <xf numFmtId="166" fontId="6" fillId="3" borderId="0" xfId="0" applyNumberFormat="1" applyFont="1" applyFill="1" applyAlignment="1">
      <alignment vertical="top"/>
    </xf>
    <xf numFmtId="0" fontId="10" fillId="0" borderId="0" xfId="0" applyFont="1" applyAlignment="1">
      <alignment vertical="top"/>
    </xf>
    <xf numFmtId="0" fontId="3" fillId="3" borderId="0" xfId="0" applyFont="1" applyFill="1" applyAlignment="1">
      <alignment horizontal="left"/>
    </xf>
    <xf numFmtId="0" fontId="3" fillId="3" borderId="2" xfId="0" applyFont="1" applyFill="1" applyBorder="1" applyAlignment="1" applyProtection="1">
      <alignment horizontal="left" vertical="top"/>
      <protection locked="0"/>
    </xf>
    <xf numFmtId="0" fontId="3" fillId="3" borderId="12" xfId="0" applyFont="1" applyFill="1" applyBorder="1" applyAlignment="1" applyProtection="1">
      <alignment horizontal="left" vertical="top"/>
      <protection locked="0"/>
    </xf>
    <xf numFmtId="0" fontId="3" fillId="3" borderId="3" xfId="0" applyFont="1" applyFill="1" applyBorder="1" applyAlignment="1" applyProtection="1">
      <alignment horizontal="left" vertical="top"/>
      <protection locked="0"/>
    </xf>
    <xf numFmtId="0" fontId="2" fillId="4" borderId="0" xfId="0" applyFont="1" applyFill="1" applyAlignment="1">
      <alignment horizontal="center" vertical="top"/>
    </xf>
    <xf numFmtId="0" fontId="3" fillId="3" borderId="0" xfId="0" applyFont="1" applyFill="1" applyAlignment="1">
      <alignment horizontal="left" vertical="top"/>
    </xf>
    <xf numFmtId="0" fontId="3" fillId="0" borderId="4"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4" fillId="3" borderId="0" xfId="0" applyFont="1" applyFill="1" applyAlignment="1">
      <alignment horizontal="center" vertical="top"/>
    </xf>
    <xf numFmtId="0" fontId="10" fillId="3" borderId="1" xfId="0" quotePrefix="1" applyFont="1" applyFill="1" applyBorder="1" applyAlignment="1" applyProtection="1">
      <alignment horizontal="left" wrapText="1"/>
      <protection locked="0"/>
    </xf>
    <xf numFmtId="0" fontId="4"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0" fontId="3" fillId="2" borderId="0" xfId="0" applyFont="1" applyFill="1" applyAlignment="1">
      <alignment horizontal="left" vertical="top"/>
    </xf>
    <xf numFmtId="0" fontId="3" fillId="3" borderId="4" xfId="0" applyFont="1" applyFill="1" applyBorder="1" applyAlignment="1" applyProtection="1">
      <alignment horizontal="left" vertical="top"/>
      <protection locked="0"/>
    </xf>
    <xf numFmtId="0" fontId="3" fillId="3" borderId="6" xfId="0" applyFont="1" applyFill="1" applyBorder="1" applyAlignment="1" applyProtection="1">
      <alignment horizontal="left" vertical="top"/>
      <protection locked="0"/>
    </xf>
    <xf numFmtId="0" fontId="3" fillId="3" borderId="5" xfId="0" applyFont="1" applyFill="1" applyBorder="1" applyAlignment="1" applyProtection="1">
      <alignment horizontal="left" vertical="top"/>
      <protection locked="0"/>
    </xf>
    <xf numFmtId="164" fontId="11" fillId="3" borderId="0" xfId="0" applyNumberFormat="1" applyFont="1" applyFill="1" applyAlignment="1">
      <alignment horizontal="right" vertical="top"/>
    </xf>
    <xf numFmtId="0" fontId="7" fillId="4" borderId="2" xfId="0" applyFont="1" applyFill="1" applyBorder="1" applyAlignment="1">
      <alignment horizontal="left" wrapText="1"/>
    </xf>
    <xf numFmtId="0" fontId="7" fillId="4" borderId="12" xfId="0" applyFont="1" applyFill="1" applyBorder="1" applyAlignment="1">
      <alignment horizontal="left" wrapText="1"/>
    </xf>
    <xf numFmtId="0" fontId="7" fillId="4" borderId="3" xfId="0" applyFont="1" applyFill="1" applyBorder="1" applyAlignment="1">
      <alignment horizontal="left" wrapText="1"/>
    </xf>
    <xf numFmtId="0" fontId="7" fillId="4" borderId="2" xfId="0" applyFont="1" applyFill="1" applyBorder="1" applyAlignment="1">
      <alignment horizontal="center" wrapText="1"/>
    </xf>
    <xf numFmtId="0" fontId="7" fillId="4" borderId="12" xfId="0" applyFont="1" applyFill="1" applyBorder="1" applyAlignment="1">
      <alignment horizontal="center" wrapText="1"/>
    </xf>
    <xf numFmtId="0" fontId="7" fillId="4" borderId="3" xfId="0" applyFont="1" applyFill="1" applyBorder="1" applyAlignment="1">
      <alignment horizontal="center" wrapText="1"/>
    </xf>
    <xf numFmtId="164" fontId="7" fillId="4" borderId="1" xfId="0" applyNumberFormat="1" applyFont="1" applyFill="1" applyBorder="1" applyAlignment="1">
      <alignment horizontal="center" wrapText="1"/>
    </xf>
    <xf numFmtId="0" fontId="3" fillId="2" borderId="1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2" fontId="3" fillId="3" borderId="13" xfId="0" applyNumberFormat="1" applyFont="1" applyFill="1" applyBorder="1" applyAlignment="1">
      <alignment horizontal="left" vertical="top" wrapText="1"/>
    </xf>
    <xf numFmtId="2" fontId="3" fillId="3" borderId="7" xfId="0" applyNumberFormat="1" applyFont="1" applyFill="1" applyBorder="1" applyAlignment="1">
      <alignment horizontal="left" vertical="top" wrapText="1"/>
    </xf>
    <xf numFmtId="164" fontId="3" fillId="2" borderId="2" xfId="0" applyNumberFormat="1" applyFont="1" applyFill="1" applyBorder="1" applyAlignment="1">
      <alignment horizontal="right" vertical="top"/>
    </xf>
    <xf numFmtId="164" fontId="3" fillId="2" borderId="3" xfId="0" applyNumberFormat="1" applyFont="1" applyFill="1" applyBorder="1" applyAlignment="1">
      <alignment horizontal="right" vertical="top"/>
    </xf>
    <xf numFmtId="0" fontId="13" fillId="2" borderId="2" xfId="0" quotePrefix="1" applyFont="1" applyFill="1" applyBorder="1" applyAlignment="1">
      <alignment horizontal="center" vertical="center"/>
    </xf>
    <xf numFmtId="0" fontId="13" fillId="2" borderId="3" xfId="0" quotePrefix="1" applyFont="1" applyFill="1" applyBorder="1" applyAlignment="1">
      <alignment horizontal="center" vertical="center"/>
    </xf>
    <xf numFmtId="0" fontId="13" fillId="2" borderId="1" xfId="0" quotePrefix="1" applyFont="1" applyFill="1" applyBorder="1" applyAlignment="1">
      <alignment horizontal="center" vertical="center"/>
    </xf>
    <xf numFmtId="165" fontId="10" fillId="3" borderId="2" xfId="0" quotePrefix="1" applyNumberFormat="1" applyFont="1" applyFill="1" applyBorder="1" applyAlignment="1" applyProtection="1">
      <alignment horizontal="center" wrapText="1"/>
      <protection locked="0"/>
    </xf>
    <xf numFmtId="165" fontId="10" fillId="3" borderId="12" xfId="0" quotePrefix="1" applyNumberFormat="1" applyFont="1" applyFill="1" applyBorder="1" applyAlignment="1" applyProtection="1">
      <alignment horizontal="center" wrapText="1"/>
      <protection locked="0"/>
    </xf>
    <xf numFmtId="165" fontId="10" fillId="3" borderId="3" xfId="0" quotePrefix="1" applyNumberFormat="1" applyFont="1" applyFill="1" applyBorder="1" applyAlignment="1" applyProtection="1">
      <alignment horizontal="center" wrapText="1"/>
      <protection locked="0"/>
    </xf>
    <xf numFmtId="0" fontId="3" fillId="2" borderId="2"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3" xfId="0" applyFont="1" applyFill="1" applyBorder="1" applyAlignment="1">
      <alignment horizontal="left" vertical="top" wrapText="1"/>
    </xf>
  </cellXfs>
  <cellStyles count="1">
    <cellStyle name="Standaard" xfId="0" builtinId="0"/>
  </cellStyles>
  <dxfs count="2">
    <dxf>
      <fill>
        <patternFill>
          <bgColor rgb="FFFFFF00"/>
        </patternFill>
      </fill>
    </dxf>
    <dxf>
      <fill>
        <patternFill>
          <bgColor theme="8" tint="0.79998168889431442"/>
        </patternFill>
      </fill>
    </dxf>
  </dxfs>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31"/>
  <sheetViews>
    <sheetView tabSelected="1" zoomScaleNormal="100" workbookViewId="0">
      <selection activeCell="J24" sqref="J24"/>
    </sheetView>
  </sheetViews>
  <sheetFormatPr defaultColWidth="9.19921875" defaultRowHeight="14.25" x14ac:dyDescent="0.45"/>
  <cols>
    <col min="1" max="1" width="2.53125" style="3" customWidth="1"/>
    <col min="2" max="2" width="10.796875" style="3" customWidth="1"/>
    <col min="3" max="3" width="23.53125" style="4" customWidth="1"/>
    <col min="4" max="4" width="2.53125" style="4" customWidth="1"/>
    <col min="5" max="5" width="27.796875" style="4" customWidth="1"/>
    <col min="6" max="6" width="6.53125" style="4" customWidth="1"/>
    <col min="7" max="7" width="2.53125" style="4" customWidth="1"/>
    <col min="8" max="8" width="12.53125" style="4" customWidth="1"/>
    <col min="9" max="9" width="3.19921875" style="4" customWidth="1"/>
    <col min="10" max="10" width="11.53125" style="50" customWidth="1"/>
    <col min="11" max="11" width="2.53125" style="3" customWidth="1"/>
    <col min="12" max="12" width="13.53125" style="50" customWidth="1"/>
    <col min="13" max="13" width="9.19921875" style="3" customWidth="1"/>
    <col min="14" max="14" width="9.19921875" style="3" hidden="1" customWidth="1"/>
    <col min="15" max="16" width="9.265625" style="3" hidden="1" customWidth="1"/>
    <col min="17" max="17" width="11.46484375" style="3" hidden="1" customWidth="1"/>
    <col min="18" max="27" width="9.19921875" style="3"/>
    <col min="28" max="16384" width="9.19921875" style="4"/>
  </cols>
  <sheetData>
    <row r="1" spans="1:27" ht="19.899999999999999" x14ac:dyDescent="0.45">
      <c r="A1" s="58" t="s">
        <v>18</v>
      </c>
      <c r="B1" s="58"/>
      <c r="C1" s="58"/>
      <c r="D1" s="58"/>
      <c r="E1" s="58"/>
      <c r="F1" s="58"/>
      <c r="G1" s="58"/>
      <c r="H1" s="58"/>
      <c r="I1" s="58"/>
      <c r="J1" s="58"/>
      <c r="K1" s="58"/>
      <c r="L1" s="58"/>
    </row>
    <row r="2" spans="1:27" x14ac:dyDescent="0.45">
      <c r="B2" s="59" t="s">
        <v>19</v>
      </c>
      <c r="C2" s="59"/>
      <c r="D2" s="59"/>
      <c r="E2" s="59"/>
      <c r="F2" s="59"/>
      <c r="G2" s="59"/>
      <c r="H2" s="59"/>
      <c r="I2" s="59"/>
      <c r="J2" s="59"/>
      <c r="K2" s="59"/>
      <c r="L2" s="59"/>
    </row>
    <row r="3" spans="1:27" ht="26.25" customHeight="1" x14ac:dyDescent="0.5">
      <c r="B3" s="54" t="s">
        <v>4</v>
      </c>
      <c r="C3" s="54"/>
      <c r="D3" s="6"/>
      <c r="E3" s="6"/>
      <c r="F3" s="3"/>
      <c r="G3" s="3"/>
      <c r="H3" s="7" t="s">
        <v>15</v>
      </c>
      <c r="I3" s="6"/>
      <c r="J3" s="6"/>
      <c r="L3" s="8" t="s">
        <v>21</v>
      </c>
    </row>
    <row r="4" spans="1:27" x14ac:dyDescent="0.45">
      <c r="A4" s="9" t="s">
        <v>20</v>
      </c>
      <c r="B4" s="55"/>
      <c r="C4" s="56"/>
      <c r="D4" s="56"/>
      <c r="E4" s="57"/>
      <c r="F4" s="3"/>
      <c r="G4" s="3"/>
      <c r="H4" s="60"/>
      <c r="I4" s="61"/>
      <c r="J4" s="62"/>
      <c r="L4" s="10"/>
    </row>
    <row r="5" spans="1:27" x14ac:dyDescent="0.45">
      <c r="A5" s="9" t="s">
        <v>22</v>
      </c>
      <c r="B5" s="55"/>
      <c r="C5" s="56"/>
      <c r="D5" s="56"/>
      <c r="E5" s="57"/>
      <c r="F5" s="3"/>
      <c r="G5" s="3"/>
      <c r="H5" s="60"/>
      <c r="I5" s="61"/>
      <c r="J5" s="62"/>
      <c r="L5" s="10"/>
    </row>
    <row r="6" spans="1:27" x14ac:dyDescent="0.45">
      <c r="A6" s="9" t="s">
        <v>23</v>
      </c>
      <c r="B6" s="55"/>
      <c r="C6" s="56"/>
      <c r="D6" s="56"/>
      <c r="E6" s="57"/>
      <c r="F6" s="3"/>
      <c r="G6" s="3"/>
      <c r="H6" s="60"/>
      <c r="I6" s="61"/>
      <c r="J6" s="62"/>
      <c r="L6" s="10"/>
    </row>
    <row r="7" spans="1:27" s="12" customFormat="1" ht="11.25" x14ac:dyDescent="0.45">
      <c r="A7" s="11"/>
      <c r="B7" s="11" t="s">
        <v>7</v>
      </c>
      <c r="F7" s="11"/>
      <c r="G7" s="11"/>
      <c r="H7" s="11"/>
      <c r="I7" s="11"/>
      <c r="J7" s="11"/>
      <c r="K7" s="11"/>
      <c r="L7" s="11"/>
      <c r="M7" s="11"/>
      <c r="N7" s="11"/>
      <c r="O7" s="11"/>
      <c r="P7" s="11"/>
      <c r="Q7" s="11"/>
      <c r="R7" s="11"/>
      <c r="S7" s="11"/>
      <c r="T7" s="11"/>
      <c r="U7" s="11"/>
      <c r="V7" s="11"/>
      <c r="W7" s="11"/>
      <c r="X7" s="11"/>
      <c r="Y7" s="11"/>
      <c r="Z7" s="11"/>
      <c r="AA7" s="11"/>
    </row>
    <row r="8" spans="1:27" x14ac:dyDescent="0.45">
      <c r="B8" s="5"/>
      <c r="C8" s="5"/>
      <c r="D8" s="5"/>
      <c r="E8" s="5"/>
      <c r="F8" s="5"/>
      <c r="G8" s="5"/>
      <c r="H8" s="5"/>
      <c r="I8" s="5"/>
      <c r="J8" s="5"/>
      <c r="L8" s="5"/>
    </row>
    <row r="9" spans="1:27" x14ac:dyDescent="0.45">
      <c r="B9" s="13" t="s">
        <v>49</v>
      </c>
      <c r="C9" s="5"/>
      <c r="D9" s="5"/>
      <c r="E9" s="5"/>
      <c r="F9" s="5"/>
      <c r="G9" s="5"/>
      <c r="H9" s="5"/>
      <c r="I9" s="5"/>
      <c r="J9" s="5"/>
      <c r="L9" s="5"/>
    </row>
    <row r="10" spans="1:27" x14ac:dyDescent="0.45">
      <c r="B10" s="5" t="s">
        <v>36</v>
      </c>
      <c r="C10" s="68" t="s">
        <v>43</v>
      </c>
      <c r="D10" s="68"/>
      <c r="E10" s="68"/>
      <c r="F10" s="68"/>
      <c r="G10" s="68"/>
      <c r="H10" s="68"/>
      <c r="I10" s="68"/>
      <c r="J10" s="68"/>
      <c r="K10" s="68"/>
      <c r="L10" s="68"/>
    </row>
    <row r="11" spans="1:27" x14ac:dyDescent="0.45">
      <c r="B11" s="5" t="s">
        <v>24</v>
      </c>
      <c r="C11" s="68" t="s">
        <v>51</v>
      </c>
      <c r="D11" s="68"/>
      <c r="E11" s="68"/>
      <c r="F11" s="68"/>
      <c r="G11" s="68"/>
      <c r="H11" s="68"/>
      <c r="I11" s="68"/>
      <c r="J11" s="68"/>
      <c r="K11" s="68"/>
      <c r="L11" s="68"/>
    </row>
    <row r="12" spans="1:27" x14ac:dyDescent="0.45">
      <c r="B12" s="5" t="s">
        <v>50</v>
      </c>
      <c r="C12" s="69"/>
      <c r="D12" s="70"/>
      <c r="E12" s="70"/>
      <c r="F12" s="70"/>
      <c r="G12" s="70"/>
      <c r="H12" s="70"/>
      <c r="I12" s="70"/>
      <c r="J12" s="70"/>
      <c r="K12" s="70"/>
      <c r="L12" s="71"/>
    </row>
    <row r="13" spans="1:27" s="12" customFormat="1" x14ac:dyDescent="0.45">
      <c r="A13" s="11"/>
      <c r="C13" s="11" t="s">
        <v>8</v>
      </c>
      <c r="D13" s="11"/>
      <c r="E13" s="11"/>
      <c r="F13" s="11"/>
      <c r="G13" s="11"/>
      <c r="H13" s="11"/>
      <c r="I13" s="11"/>
      <c r="J13" s="11"/>
      <c r="K13" s="11"/>
      <c r="L13" s="11"/>
      <c r="M13" s="11"/>
      <c r="N13" s="3"/>
      <c r="O13" s="3"/>
      <c r="P13" s="11"/>
      <c r="Q13" s="11"/>
      <c r="R13" s="11"/>
      <c r="S13" s="11"/>
      <c r="T13" s="11"/>
      <c r="U13" s="11"/>
      <c r="V13" s="11"/>
      <c r="W13" s="11"/>
      <c r="X13" s="11"/>
      <c r="Y13" s="11"/>
      <c r="Z13" s="11"/>
      <c r="AA13" s="11"/>
    </row>
    <row r="14" spans="1:27" s="53" customFormat="1" x14ac:dyDescent="0.45">
      <c r="A14" s="35"/>
      <c r="B14" s="35" t="s">
        <v>48</v>
      </c>
      <c r="C14" s="35"/>
      <c r="D14" s="35"/>
      <c r="E14" s="35"/>
      <c r="F14" s="35"/>
      <c r="G14" s="35"/>
      <c r="H14" s="35"/>
      <c r="I14" s="35"/>
      <c r="J14" s="35"/>
      <c r="K14" s="35"/>
      <c r="L14" s="35"/>
      <c r="M14" s="35"/>
      <c r="N14" s="35"/>
      <c r="O14" s="35"/>
      <c r="P14" s="35"/>
      <c r="Q14" s="35"/>
      <c r="R14" s="35"/>
      <c r="S14" s="35"/>
      <c r="T14" s="35"/>
      <c r="U14" s="35"/>
      <c r="V14" s="35"/>
      <c r="W14" s="35"/>
      <c r="X14" s="35"/>
      <c r="Y14" s="35"/>
      <c r="Z14" s="35"/>
      <c r="AA14" s="35"/>
    </row>
    <row r="15" spans="1:27" x14ac:dyDescent="0.45">
      <c r="C15" s="14"/>
      <c r="D15" s="14"/>
      <c r="E15" s="14"/>
      <c r="F15" s="14"/>
      <c r="G15" s="14"/>
      <c r="H15" s="14"/>
      <c r="I15" s="14"/>
      <c r="J15" s="15"/>
      <c r="L15" s="15"/>
      <c r="N15" s="63" t="s">
        <v>40</v>
      </c>
      <c r="O15" s="63"/>
      <c r="P15" s="63"/>
      <c r="Q15" s="63"/>
    </row>
    <row r="16" spans="1:27" s="21" customFormat="1" ht="26.25" customHeight="1" x14ac:dyDescent="0.5">
      <c r="A16" s="17"/>
      <c r="B16" s="18" t="s">
        <v>45</v>
      </c>
      <c r="C16" s="73" t="s">
        <v>9</v>
      </c>
      <c r="D16" s="74"/>
      <c r="E16" s="75"/>
      <c r="F16" s="18" t="s">
        <v>25</v>
      </c>
      <c r="G16" s="76" t="s">
        <v>10</v>
      </c>
      <c r="H16" s="77"/>
      <c r="I16" s="78"/>
      <c r="J16" s="19" t="s">
        <v>11</v>
      </c>
      <c r="K16" s="79" t="s">
        <v>12</v>
      </c>
      <c r="L16" s="79"/>
      <c r="M16" s="17"/>
      <c r="N16" s="20" t="s">
        <v>41</v>
      </c>
      <c r="O16" s="20" t="s">
        <v>42</v>
      </c>
      <c r="P16" s="20" t="s">
        <v>46</v>
      </c>
      <c r="Q16" s="20" t="s">
        <v>47</v>
      </c>
      <c r="R16" s="17"/>
      <c r="S16" s="17"/>
      <c r="T16" s="17"/>
      <c r="U16" s="17"/>
      <c r="V16" s="17"/>
      <c r="W16" s="17"/>
      <c r="X16" s="17"/>
      <c r="Y16" s="17"/>
      <c r="Z16" s="17"/>
      <c r="AA16" s="17"/>
    </row>
    <row r="17" spans="1:27" s="21" customFormat="1" x14ac:dyDescent="0.45">
      <c r="A17" s="17"/>
      <c r="B17" s="22">
        <v>1</v>
      </c>
      <c r="C17" s="80" t="s">
        <v>52</v>
      </c>
      <c r="D17" s="81"/>
      <c r="E17" s="82"/>
      <c r="F17" s="23" t="s">
        <v>32</v>
      </c>
      <c r="G17" s="83">
        <f t="shared" ref="G17:G21" si="0">O17</f>
        <v>800</v>
      </c>
      <c r="H17" s="84"/>
      <c r="I17" s="24" t="s">
        <v>1</v>
      </c>
      <c r="J17" s="25"/>
      <c r="K17" s="85" t="str">
        <f t="shared" ref="K17:K21" si="1">IF(OR(G17="",J17=""),"",(IF(G17*J17=0,"",G17*J17)))</f>
        <v/>
      </c>
      <c r="L17" s="86"/>
      <c r="M17" s="17"/>
      <c r="N17" s="26">
        <v>0.4</v>
      </c>
      <c r="O17" s="27">
        <f>IF(N17="","",ROUND(O$23*N17,0))</f>
        <v>800</v>
      </c>
      <c r="P17" s="51">
        <v>65</v>
      </c>
      <c r="Q17" s="51">
        <f>O17*P17</f>
        <v>52000</v>
      </c>
      <c r="R17" s="17"/>
      <c r="S17" s="17"/>
      <c r="T17" s="17"/>
      <c r="U17" s="17"/>
      <c r="V17" s="17"/>
      <c r="W17" s="17"/>
      <c r="X17" s="17"/>
      <c r="Y17" s="17"/>
      <c r="Z17" s="17"/>
      <c r="AA17" s="17"/>
    </row>
    <row r="18" spans="1:27" s="21" customFormat="1" x14ac:dyDescent="0.45">
      <c r="A18" s="17"/>
      <c r="B18" s="22">
        <v>2</v>
      </c>
      <c r="C18" s="80" t="s">
        <v>37</v>
      </c>
      <c r="D18" s="81"/>
      <c r="E18" s="82"/>
      <c r="F18" s="23" t="s">
        <v>32</v>
      </c>
      <c r="G18" s="83">
        <f t="shared" si="0"/>
        <v>100</v>
      </c>
      <c r="H18" s="84"/>
      <c r="I18" s="24" t="s">
        <v>1</v>
      </c>
      <c r="J18" s="25"/>
      <c r="K18" s="85" t="str">
        <f t="shared" si="1"/>
        <v/>
      </c>
      <c r="L18" s="86"/>
      <c r="M18" s="17"/>
      <c r="N18" s="26">
        <v>0.05</v>
      </c>
      <c r="O18" s="27">
        <f>IF(N18="","",ROUND(O$23*N18,0))</f>
        <v>100</v>
      </c>
      <c r="P18" s="51">
        <v>90</v>
      </c>
      <c r="Q18" s="51">
        <f t="shared" ref="Q18:Q21" si="2">O18*P18</f>
        <v>9000</v>
      </c>
      <c r="R18" s="17"/>
      <c r="S18" s="17"/>
      <c r="T18" s="17"/>
      <c r="U18" s="17"/>
      <c r="V18" s="17"/>
      <c r="W18" s="17"/>
      <c r="X18" s="17"/>
      <c r="Y18" s="17"/>
      <c r="Z18" s="17"/>
      <c r="AA18" s="17"/>
    </row>
    <row r="19" spans="1:27" s="21" customFormat="1" x14ac:dyDescent="0.45">
      <c r="A19" s="17"/>
      <c r="B19" s="22">
        <v>3</v>
      </c>
      <c r="C19" s="80" t="s">
        <v>38</v>
      </c>
      <c r="D19" s="81"/>
      <c r="E19" s="82"/>
      <c r="F19" s="23" t="s">
        <v>32</v>
      </c>
      <c r="G19" s="83">
        <f t="shared" si="0"/>
        <v>100</v>
      </c>
      <c r="H19" s="84"/>
      <c r="I19" s="24" t="s">
        <v>1</v>
      </c>
      <c r="J19" s="25"/>
      <c r="K19" s="85" t="str">
        <f t="shared" si="1"/>
        <v/>
      </c>
      <c r="L19" s="86"/>
      <c r="M19" s="17"/>
      <c r="N19" s="26">
        <v>0.05</v>
      </c>
      <c r="O19" s="27">
        <f>IF(N19="","",ROUND(O$23*N19,0))</f>
        <v>100</v>
      </c>
      <c r="P19" s="51">
        <v>45</v>
      </c>
      <c r="Q19" s="51">
        <f t="shared" si="2"/>
        <v>4500</v>
      </c>
      <c r="R19" s="17"/>
      <c r="S19" s="17"/>
      <c r="T19" s="17"/>
      <c r="U19" s="17"/>
      <c r="V19" s="17"/>
      <c r="W19" s="17"/>
      <c r="X19" s="17"/>
      <c r="Y19" s="17"/>
      <c r="Z19" s="17"/>
      <c r="AA19" s="17"/>
    </row>
    <row r="20" spans="1:27" s="21" customFormat="1" x14ac:dyDescent="0.45">
      <c r="A20" s="17"/>
      <c r="B20" s="22">
        <v>4</v>
      </c>
      <c r="C20" s="80" t="s">
        <v>39</v>
      </c>
      <c r="D20" s="81"/>
      <c r="E20" s="82"/>
      <c r="F20" s="23" t="s">
        <v>32</v>
      </c>
      <c r="G20" s="83">
        <f t="shared" si="0"/>
        <v>300</v>
      </c>
      <c r="H20" s="84"/>
      <c r="I20" s="24" t="s">
        <v>1</v>
      </c>
      <c r="J20" s="25"/>
      <c r="K20" s="85" t="str">
        <f t="shared" si="1"/>
        <v/>
      </c>
      <c r="L20" s="86"/>
      <c r="M20" s="17"/>
      <c r="N20" s="26">
        <v>0.15</v>
      </c>
      <c r="O20" s="27">
        <f>IF(N20="","",ROUND(O$23*N20,0))</f>
        <v>300</v>
      </c>
      <c r="P20" s="51">
        <v>95</v>
      </c>
      <c r="Q20" s="51">
        <f t="shared" si="2"/>
        <v>28500</v>
      </c>
      <c r="R20" s="17"/>
      <c r="S20" s="17"/>
      <c r="T20" s="17"/>
      <c r="U20" s="17"/>
      <c r="V20" s="17"/>
      <c r="W20" s="17"/>
      <c r="X20" s="17"/>
      <c r="Y20" s="17"/>
      <c r="Z20" s="17"/>
      <c r="AA20" s="17"/>
    </row>
    <row r="21" spans="1:27" s="21" customFormat="1" x14ac:dyDescent="0.45">
      <c r="A21" s="17"/>
      <c r="B21" s="22">
        <v>5</v>
      </c>
      <c r="C21" s="93" t="s">
        <v>44</v>
      </c>
      <c r="D21" s="94"/>
      <c r="E21" s="95"/>
      <c r="F21" s="23" t="s">
        <v>32</v>
      </c>
      <c r="G21" s="83">
        <f t="shared" si="0"/>
        <v>700</v>
      </c>
      <c r="H21" s="84"/>
      <c r="I21" s="24" t="s">
        <v>1</v>
      </c>
      <c r="J21" s="25"/>
      <c r="K21" s="85" t="str">
        <f t="shared" si="1"/>
        <v/>
      </c>
      <c r="L21" s="86"/>
      <c r="M21" s="17"/>
      <c r="N21" s="26">
        <v>0.35</v>
      </c>
      <c r="O21" s="27">
        <f>IF(N21="","",ROUND(O$23*N21,0))</f>
        <v>700</v>
      </c>
      <c r="P21" s="51">
        <v>70</v>
      </c>
      <c r="Q21" s="51">
        <f t="shared" si="2"/>
        <v>49000</v>
      </c>
      <c r="R21" s="17"/>
      <c r="S21" s="17"/>
      <c r="T21" s="17"/>
      <c r="U21" s="17"/>
      <c r="V21" s="17"/>
      <c r="W21" s="17"/>
      <c r="X21" s="17"/>
      <c r="Y21" s="17"/>
      <c r="Z21" s="17"/>
      <c r="AA21" s="17"/>
    </row>
    <row r="22" spans="1:27" ht="14.65" x14ac:dyDescent="0.45">
      <c r="B22" s="28"/>
      <c r="C22" s="29"/>
      <c r="D22" s="29"/>
      <c r="E22" s="29"/>
      <c r="F22" s="30"/>
      <c r="G22" s="30"/>
      <c r="H22" s="31"/>
      <c r="I22" s="31"/>
      <c r="J22" s="32"/>
      <c r="L22" s="33"/>
      <c r="N22" s="34"/>
      <c r="O22" s="16"/>
      <c r="P22" s="16"/>
      <c r="Q22" s="16"/>
    </row>
    <row r="23" spans="1:27" s="35" customFormat="1" ht="14.25" customHeight="1" x14ac:dyDescent="0.45">
      <c r="B23" s="35" t="s">
        <v>26</v>
      </c>
      <c r="J23" s="72">
        <f>SUM(K17:L21)</f>
        <v>0</v>
      </c>
      <c r="K23" s="72"/>
      <c r="L23" s="72"/>
      <c r="N23" s="34">
        <f>SUM(N17:N21)</f>
        <v>1</v>
      </c>
      <c r="O23" s="36">
        <v>2000</v>
      </c>
      <c r="P23" s="16"/>
      <c r="Q23" s="52">
        <f>SUM(Q17:Q22)</f>
        <v>143000</v>
      </c>
    </row>
    <row r="24" spans="1:27" s="35" customFormat="1" ht="14.65" x14ac:dyDescent="0.45">
      <c r="B24" s="5" t="s">
        <v>53</v>
      </c>
      <c r="L24" s="37"/>
    </row>
    <row r="25" spans="1:27" ht="14.65" x14ac:dyDescent="0.45">
      <c r="B25" s="28"/>
      <c r="C25" s="29"/>
      <c r="D25" s="29"/>
      <c r="E25" s="29"/>
      <c r="F25" s="30"/>
      <c r="G25" s="30"/>
      <c r="H25" s="31"/>
      <c r="I25" s="31"/>
      <c r="J25" s="32"/>
      <c r="L25" s="33"/>
    </row>
    <row r="26" spans="1:27" ht="70.5" customHeight="1" x14ac:dyDescent="0.45">
      <c r="B26" s="66" t="s">
        <v>27</v>
      </c>
      <c r="C26" s="67"/>
      <c r="D26" s="67"/>
      <c r="E26" s="67"/>
      <c r="F26" s="67"/>
      <c r="G26" s="67"/>
      <c r="H26" s="67"/>
      <c r="I26" s="67"/>
      <c r="J26" s="67"/>
      <c r="K26" s="67"/>
      <c r="L26" s="67"/>
    </row>
    <row r="27" spans="1:27" ht="14.65" x14ac:dyDescent="0.45">
      <c r="B27" s="28"/>
      <c r="C27" s="30"/>
      <c r="D27" s="30"/>
      <c r="E27" s="30"/>
      <c r="F27" s="30"/>
      <c r="G27" s="30"/>
      <c r="H27" s="31"/>
      <c r="I27" s="31"/>
      <c r="J27" s="32"/>
      <c r="L27" s="38"/>
    </row>
    <row r="28" spans="1:27" ht="12.75" customHeight="1" x14ac:dyDescent="0.5">
      <c r="B28" s="39" t="s">
        <v>13</v>
      </c>
      <c r="C28" s="64"/>
      <c r="D28" s="64"/>
      <c r="E28" s="64"/>
      <c r="F28" s="40" t="s">
        <v>14</v>
      </c>
      <c r="G28" s="40"/>
      <c r="H28" s="90"/>
      <c r="I28" s="91"/>
      <c r="J28" s="92"/>
      <c r="L28" s="3"/>
    </row>
    <row r="29" spans="1:27" s="42" customFormat="1" ht="11.25" x14ac:dyDescent="0.45">
      <c r="A29" s="41"/>
      <c r="C29" s="43" t="s">
        <v>16</v>
      </c>
      <c r="D29" s="44"/>
      <c r="E29" s="44"/>
      <c r="F29" s="45"/>
      <c r="G29" s="45"/>
      <c r="H29" s="43" t="s">
        <v>17</v>
      </c>
      <c r="I29" s="45"/>
      <c r="J29" s="45"/>
      <c r="K29" s="41"/>
      <c r="M29" s="41"/>
      <c r="N29" s="41"/>
      <c r="O29" s="41"/>
      <c r="P29" s="41"/>
      <c r="Q29" s="41"/>
      <c r="R29" s="41"/>
      <c r="S29" s="41"/>
      <c r="T29" s="41"/>
      <c r="U29" s="41"/>
      <c r="V29" s="41"/>
      <c r="W29" s="41"/>
      <c r="X29" s="41"/>
      <c r="Y29" s="41"/>
      <c r="Z29" s="41"/>
      <c r="AA29" s="41"/>
    </row>
    <row r="30" spans="1:27" x14ac:dyDescent="0.45">
      <c r="B30" s="28"/>
      <c r="C30" s="46"/>
      <c r="D30" s="46"/>
      <c r="E30" s="46"/>
      <c r="F30" s="30"/>
      <c r="G30" s="30"/>
      <c r="H30" s="31"/>
      <c r="I30" s="31"/>
      <c r="J30" s="32"/>
      <c r="L30" s="32"/>
    </row>
    <row r="31" spans="1:27" ht="100.05" customHeight="1" x14ac:dyDescent="0.5">
      <c r="A31" s="47" t="s">
        <v>20</v>
      </c>
      <c r="B31" s="87" t="str">
        <f>C10</f>
        <v>2023-001-BU</v>
      </c>
      <c r="C31" s="88"/>
      <c r="D31" s="47" t="s">
        <v>22</v>
      </c>
      <c r="E31" s="87" t="str">
        <f>C10</f>
        <v>2023-001-BU</v>
      </c>
      <c r="F31" s="88"/>
      <c r="G31" s="47" t="s">
        <v>23</v>
      </c>
      <c r="H31" s="89" t="str">
        <f>C10</f>
        <v>2023-001-BU</v>
      </c>
      <c r="I31" s="89"/>
      <c r="J31" s="89"/>
      <c r="K31" s="89"/>
      <c r="L31" s="89"/>
    </row>
    <row r="32" spans="1:27" s="42" customFormat="1" ht="11.25" x14ac:dyDescent="0.45">
      <c r="A32" s="41"/>
      <c r="B32" s="65" t="s">
        <v>35</v>
      </c>
      <c r="C32" s="65"/>
      <c r="D32" s="65"/>
      <c r="E32" s="65"/>
      <c r="F32" s="65"/>
      <c r="G32" s="65"/>
      <c r="H32" s="65"/>
      <c r="I32" s="65"/>
      <c r="J32" s="65"/>
      <c r="K32" s="65"/>
      <c r="L32" s="65"/>
      <c r="M32" s="41"/>
      <c r="N32" s="41"/>
      <c r="O32" s="41"/>
      <c r="P32" s="41"/>
      <c r="Q32" s="41"/>
      <c r="R32" s="41"/>
      <c r="S32" s="41"/>
      <c r="T32" s="41"/>
      <c r="U32" s="41"/>
      <c r="V32" s="41"/>
      <c r="W32" s="41"/>
      <c r="X32" s="41"/>
      <c r="Y32" s="41"/>
      <c r="Z32" s="41"/>
      <c r="AA32" s="41"/>
    </row>
    <row r="33" spans="2:12" x14ac:dyDescent="0.45">
      <c r="B33" s="28"/>
      <c r="C33" s="30"/>
      <c r="D33" s="30"/>
      <c r="E33" s="30"/>
      <c r="F33" s="46"/>
      <c r="G33" s="46"/>
      <c r="H33" s="46"/>
      <c r="I33" s="46"/>
      <c r="J33" s="46"/>
      <c r="L33" s="46"/>
    </row>
    <row r="34" spans="2:12" s="3" customFormat="1" x14ac:dyDescent="0.45">
      <c r="J34" s="48"/>
      <c r="L34" s="48"/>
    </row>
    <row r="35" spans="2:12" s="3" customFormat="1" x14ac:dyDescent="0.45">
      <c r="J35" s="48"/>
      <c r="L35" s="48"/>
    </row>
    <row r="36" spans="2:12" s="3" customFormat="1" x14ac:dyDescent="0.45">
      <c r="J36" s="48"/>
      <c r="L36" s="48"/>
    </row>
    <row r="37" spans="2:12" s="3" customFormat="1" ht="15" x14ac:dyDescent="0.45">
      <c r="C37" s="49"/>
      <c r="D37" s="49"/>
      <c r="E37" s="49"/>
      <c r="J37" s="48"/>
      <c r="L37" s="48"/>
    </row>
    <row r="38" spans="2:12" s="3" customFormat="1" x14ac:dyDescent="0.45">
      <c r="J38" s="48"/>
      <c r="L38" s="48"/>
    </row>
    <row r="39" spans="2:12" s="3" customFormat="1" x14ac:dyDescent="0.45">
      <c r="J39" s="48"/>
      <c r="L39" s="48"/>
    </row>
    <row r="40" spans="2:12" s="3" customFormat="1" x14ac:dyDescent="0.45">
      <c r="J40" s="48"/>
      <c r="L40" s="48"/>
    </row>
    <row r="41" spans="2:12" s="3" customFormat="1" x14ac:dyDescent="0.45">
      <c r="J41" s="48"/>
      <c r="L41" s="48"/>
    </row>
    <row r="42" spans="2:12" s="3" customFormat="1" x14ac:dyDescent="0.45">
      <c r="J42" s="48"/>
      <c r="L42" s="48"/>
    </row>
    <row r="43" spans="2:12" s="3" customFormat="1" x14ac:dyDescent="0.45">
      <c r="J43" s="48"/>
      <c r="L43" s="48"/>
    </row>
    <row r="44" spans="2:12" s="3" customFormat="1" x14ac:dyDescent="0.45">
      <c r="J44" s="48"/>
      <c r="L44" s="48"/>
    </row>
    <row r="45" spans="2:12" s="3" customFormat="1" x14ac:dyDescent="0.45">
      <c r="J45" s="48"/>
      <c r="L45" s="48"/>
    </row>
    <row r="46" spans="2:12" s="3" customFormat="1" x14ac:dyDescent="0.45">
      <c r="J46" s="48"/>
      <c r="L46" s="48"/>
    </row>
    <row r="47" spans="2:12" s="3" customFormat="1" x14ac:dyDescent="0.45">
      <c r="J47" s="48"/>
      <c r="L47" s="48"/>
    </row>
    <row r="48" spans="2:12" s="3" customFormat="1" x14ac:dyDescent="0.45">
      <c r="J48" s="48"/>
      <c r="L48" s="48"/>
    </row>
    <row r="49" spans="10:12" s="3" customFormat="1" x14ac:dyDescent="0.45">
      <c r="J49" s="48"/>
      <c r="L49" s="48"/>
    </row>
    <row r="50" spans="10:12" s="3" customFormat="1" x14ac:dyDescent="0.45">
      <c r="J50" s="48"/>
      <c r="L50" s="48"/>
    </row>
    <row r="51" spans="10:12" s="3" customFormat="1" x14ac:dyDescent="0.45">
      <c r="J51" s="48"/>
      <c r="L51" s="48"/>
    </row>
    <row r="52" spans="10:12" s="3" customFormat="1" x14ac:dyDescent="0.45">
      <c r="J52" s="48"/>
      <c r="L52" s="48"/>
    </row>
    <row r="53" spans="10:12" s="3" customFormat="1" x14ac:dyDescent="0.45">
      <c r="J53" s="48"/>
      <c r="L53" s="48"/>
    </row>
    <row r="54" spans="10:12" s="3" customFormat="1" x14ac:dyDescent="0.45">
      <c r="J54" s="48"/>
      <c r="L54" s="48"/>
    </row>
    <row r="55" spans="10:12" s="3" customFormat="1" x14ac:dyDescent="0.45">
      <c r="J55" s="48"/>
      <c r="L55" s="48"/>
    </row>
    <row r="56" spans="10:12" s="3" customFormat="1" x14ac:dyDescent="0.45">
      <c r="J56" s="48"/>
      <c r="L56" s="48"/>
    </row>
    <row r="57" spans="10:12" s="3" customFormat="1" x14ac:dyDescent="0.45">
      <c r="J57" s="48"/>
      <c r="L57" s="48"/>
    </row>
    <row r="58" spans="10:12" s="3" customFormat="1" x14ac:dyDescent="0.45">
      <c r="J58" s="48"/>
      <c r="L58" s="48"/>
    </row>
    <row r="59" spans="10:12" s="3" customFormat="1" x14ac:dyDescent="0.45">
      <c r="J59" s="48"/>
      <c r="L59" s="48"/>
    </row>
    <row r="60" spans="10:12" s="3" customFormat="1" x14ac:dyDescent="0.45">
      <c r="J60" s="48"/>
      <c r="L60" s="48"/>
    </row>
    <row r="61" spans="10:12" s="3" customFormat="1" x14ac:dyDescent="0.45">
      <c r="J61" s="48"/>
      <c r="L61" s="48"/>
    </row>
    <row r="62" spans="10:12" s="3" customFormat="1" x14ac:dyDescent="0.45">
      <c r="J62" s="48"/>
      <c r="L62" s="48"/>
    </row>
    <row r="63" spans="10:12" s="3" customFormat="1" x14ac:dyDescent="0.45">
      <c r="J63" s="48"/>
      <c r="L63" s="48"/>
    </row>
    <row r="64" spans="10:12" s="3" customFormat="1" x14ac:dyDescent="0.45">
      <c r="J64" s="48"/>
      <c r="L64" s="48"/>
    </row>
    <row r="65" spans="10:12" s="3" customFormat="1" x14ac:dyDescent="0.45">
      <c r="J65" s="48"/>
      <c r="L65" s="48"/>
    </row>
    <row r="66" spans="10:12" s="3" customFormat="1" x14ac:dyDescent="0.45">
      <c r="J66" s="48"/>
      <c r="L66" s="48"/>
    </row>
    <row r="67" spans="10:12" s="3" customFormat="1" x14ac:dyDescent="0.45">
      <c r="J67" s="48"/>
      <c r="L67" s="48"/>
    </row>
    <row r="68" spans="10:12" s="3" customFormat="1" x14ac:dyDescent="0.45">
      <c r="J68" s="48"/>
      <c r="L68" s="48"/>
    </row>
    <row r="69" spans="10:12" s="3" customFormat="1" x14ac:dyDescent="0.45">
      <c r="J69" s="48"/>
      <c r="L69" s="48"/>
    </row>
    <row r="70" spans="10:12" s="3" customFormat="1" x14ac:dyDescent="0.45">
      <c r="J70" s="48"/>
      <c r="L70" s="48"/>
    </row>
    <row r="71" spans="10:12" s="3" customFormat="1" x14ac:dyDescent="0.45">
      <c r="J71" s="48"/>
      <c r="L71" s="48"/>
    </row>
    <row r="72" spans="10:12" s="3" customFormat="1" x14ac:dyDescent="0.45">
      <c r="J72" s="48"/>
      <c r="L72" s="48"/>
    </row>
    <row r="73" spans="10:12" s="3" customFormat="1" x14ac:dyDescent="0.45">
      <c r="J73" s="48"/>
      <c r="L73" s="48"/>
    </row>
    <row r="74" spans="10:12" s="3" customFormat="1" x14ac:dyDescent="0.45">
      <c r="J74" s="48"/>
      <c r="L74" s="48"/>
    </row>
    <row r="75" spans="10:12" s="3" customFormat="1" x14ac:dyDescent="0.45">
      <c r="J75" s="48"/>
      <c r="L75" s="48"/>
    </row>
    <row r="76" spans="10:12" s="3" customFormat="1" x14ac:dyDescent="0.45">
      <c r="J76" s="48"/>
      <c r="L76" s="48"/>
    </row>
    <row r="77" spans="10:12" s="3" customFormat="1" x14ac:dyDescent="0.45">
      <c r="J77" s="48"/>
      <c r="L77" s="48"/>
    </row>
    <row r="78" spans="10:12" s="3" customFormat="1" x14ac:dyDescent="0.45">
      <c r="J78" s="48"/>
      <c r="L78" s="48"/>
    </row>
    <row r="79" spans="10:12" s="3" customFormat="1" x14ac:dyDescent="0.45">
      <c r="J79" s="48"/>
      <c r="L79" s="48"/>
    </row>
    <row r="80" spans="10:12" s="3" customFormat="1" x14ac:dyDescent="0.45">
      <c r="J80" s="48"/>
      <c r="L80" s="48"/>
    </row>
    <row r="81" spans="10:12" s="3" customFormat="1" x14ac:dyDescent="0.45">
      <c r="J81" s="48"/>
      <c r="L81" s="48"/>
    </row>
    <row r="82" spans="10:12" s="3" customFormat="1" x14ac:dyDescent="0.45">
      <c r="J82" s="48"/>
      <c r="L82" s="48"/>
    </row>
    <row r="83" spans="10:12" s="3" customFormat="1" x14ac:dyDescent="0.45">
      <c r="J83" s="48"/>
      <c r="L83" s="48"/>
    </row>
    <row r="84" spans="10:12" s="3" customFormat="1" x14ac:dyDescent="0.45">
      <c r="J84" s="48"/>
      <c r="L84" s="48"/>
    </row>
    <row r="85" spans="10:12" s="3" customFormat="1" x14ac:dyDescent="0.45">
      <c r="J85" s="48"/>
      <c r="L85" s="48"/>
    </row>
    <row r="86" spans="10:12" s="3" customFormat="1" x14ac:dyDescent="0.45">
      <c r="J86" s="48"/>
      <c r="L86" s="48"/>
    </row>
    <row r="87" spans="10:12" s="3" customFormat="1" x14ac:dyDescent="0.45">
      <c r="J87" s="48"/>
      <c r="L87" s="48"/>
    </row>
    <row r="88" spans="10:12" s="3" customFormat="1" x14ac:dyDescent="0.45">
      <c r="J88" s="48"/>
      <c r="L88" s="48"/>
    </row>
    <row r="89" spans="10:12" s="3" customFormat="1" x14ac:dyDescent="0.45">
      <c r="J89" s="48"/>
      <c r="L89" s="48"/>
    </row>
    <row r="90" spans="10:12" s="3" customFormat="1" x14ac:dyDescent="0.45">
      <c r="J90" s="48"/>
      <c r="L90" s="48"/>
    </row>
    <row r="91" spans="10:12" s="3" customFormat="1" x14ac:dyDescent="0.45">
      <c r="J91" s="48"/>
      <c r="L91" s="48"/>
    </row>
    <row r="92" spans="10:12" s="3" customFormat="1" x14ac:dyDescent="0.45">
      <c r="J92" s="48"/>
      <c r="L92" s="48"/>
    </row>
    <row r="93" spans="10:12" s="3" customFormat="1" x14ac:dyDescent="0.45">
      <c r="J93" s="48"/>
      <c r="L93" s="48"/>
    </row>
    <row r="94" spans="10:12" s="3" customFormat="1" x14ac:dyDescent="0.45">
      <c r="J94" s="48"/>
      <c r="L94" s="48"/>
    </row>
    <row r="95" spans="10:12" s="3" customFormat="1" x14ac:dyDescent="0.45">
      <c r="J95" s="48"/>
      <c r="L95" s="48"/>
    </row>
    <row r="96" spans="10:12" s="3" customFormat="1" x14ac:dyDescent="0.45">
      <c r="J96" s="48"/>
      <c r="L96" s="48"/>
    </row>
    <row r="97" spans="10:12" s="3" customFormat="1" x14ac:dyDescent="0.45">
      <c r="J97" s="48"/>
      <c r="L97" s="48"/>
    </row>
    <row r="98" spans="10:12" s="3" customFormat="1" x14ac:dyDescent="0.45">
      <c r="J98" s="48"/>
      <c r="L98" s="48"/>
    </row>
    <row r="99" spans="10:12" s="3" customFormat="1" x14ac:dyDescent="0.45">
      <c r="J99" s="48"/>
      <c r="L99" s="48"/>
    </row>
    <row r="100" spans="10:12" s="3" customFormat="1" x14ac:dyDescent="0.45">
      <c r="J100" s="48"/>
      <c r="L100" s="48"/>
    </row>
    <row r="101" spans="10:12" s="3" customFormat="1" x14ac:dyDescent="0.45">
      <c r="J101" s="48"/>
      <c r="L101" s="48"/>
    </row>
    <row r="102" spans="10:12" s="3" customFormat="1" x14ac:dyDescent="0.45">
      <c r="J102" s="48"/>
      <c r="L102" s="48"/>
    </row>
    <row r="103" spans="10:12" s="3" customFormat="1" x14ac:dyDescent="0.45">
      <c r="J103" s="48"/>
      <c r="L103" s="48"/>
    </row>
    <row r="104" spans="10:12" s="3" customFormat="1" x14ac:dyDescent="0.45">
      <c r="J104" s="48"/>
      <c r="L104" s="48"/>
    </row>
    <row r="105" spans="10:12" s="3" customFormat="1" x14ac:dyDescent="0.45">
      <c r="J105" s="48"/>
      <c r="L105" s="48"/>
    </row>
    <row r="106" spans="10:12" s="3" customFormat="1" x14ac:dyDescent="0.45">
      <c r="J106" s="48"/>
      <c r="L106" s="48"/>
    </row>
    <row r="107" spans="10:12" s="3" customFormat="1" x14ac:dyDescent="0.45">
      <c r="J107" s="48"/>
      <c r="L107" s="48"/>
    </row>
    <row r="108" spans="10:12" s="3" customFormat="1" x14ac:dyDescent="0.45">
      <c r="J108" s="48"/>
      <c r="L108" s="48"/>
    </row>
    <row r="109" spans="10:12" s="3" customFormat="1" x14ac:dyDescent="0.45">
      <c r="J109" s="48"/>
      <c r="L109" s="48"/>
    </row>
    <row r="110" spans="10:12" s="3" customFormat="1" x14ac:dyDescent="0.45">
      <c r="J110" s="48"/>
      <c r="L110" s="48"/>
    </row>
    <row r="111" spans="10:12" s="3" customFormat="1" x14ac:dyDescent="0.45">
      <c r="J111" s="48"/>
      <c r="L111" s="48"/>
    </row>
    <row r="112" spans="10:12" s="3" customFormat="1" x14ac:dyDescent="0.45">
      <c r="J112" s="48"/>
      <c r="L112" s="48"/>
    </row>
    <row r="113" spans="10:12" s="3" customFormat="1" x14ac:dyDescent="0.45">
      <c r="J113" s="48"/>
      <c r="L113" s="48"/>
    </row>
    <row r="114" spans="10:12" s="3" customFormat="1" x14ac:dyDescent="0.45">
      <c r="J114" s="48"/>
      <c r="L114" s="48"/>
    </row>
    <row r="115" spans="10:12" s="3" customFormat="1" x14ac:dyDescent="0.45">
      <c r="J115" s="48"/>
      <c r="L115" s="48"/>
    </row>
    <row r="116" spans="10:12" s="3" customFormat="1" x14ac:dyDescent="0.45">
      <c r="J116" s="48"/>
      <c r="L116" s="48"/>
    </row>
    <row r="117" spans="10:12" s="3" customFormat="1" x14ac:dyDescent="0.45">
      <c r="J117" s="48"/>
      <c r="L117" s="48"/>
    </row>
    <row r="118" spans="10:12" s="3" customFormat="1" x14ac:dyDescent="0.45">
      <c r="J118" s="48"/>
      <c r="L118" s="48"/>
    </row>
    <row r="119" spans="10:12" s="3" customFormat="1" x14ac:dyDescent="0.45">
      <c r="J119" s="48"/>
      <c r="L119" s="48"/>
    </row>
    <row r="120" spans="10:12" s="3" customFormat="1" x14ac:dyDescent="0.45">
      <c r="J120" s="48"/>
      <c r="L120" s="48"/>
    </row>
    <row r="121" spans="10:12" s="3" customFormat="1" x14ac:dyDescent="0.45">
      <c r="J121" s="48"/>
      <c r="L121" s="48"/>
    </row>
    <row r="122" spans="10:12" s="3" customFormat="1" x14ac:dyDescent="0.45">
      <c r="J122" s="48"/>
      <c r="L122" s="48"/>
    </row>
    <row r="123" spans="10:12" s="3" customFormat="1" x14ac:dyDescent="0.45">
      <c r="J123" s="48"/>
      <c r="L123" s="48"/>
    </row>
    <row r="124" spans="10:12" s="3" customFormat="1" x14ac:dyDescent="0.45">
      <c r="J124" s="48"/>
      <c r="L124" s="48"/>
    </row>
    <row r="125" spans="10:12" s="3" customFormat="1" x14ac:dyDescent="0.45">
      <c r="J125" s="48"/>
      <c r="L125" s="48"/>
    </row>
    <row r="126" spans="10:12" s="3" customFormat="1" x14ac:dyDescent="0.45">
      <c r="J126" s="48"/>
      <c r="L126" s="48"/>
    </row>
    <row r="127" spans="10:12" s="3" customFormat="1" x14ac:dyDescent="0.45">
      <c r="J127" s="48"/>
      <c r="L127" s="48"/>
    </row>
    <row r="128" spans="10:12" s="3" customFormat="1" x14ac:dyDescent="0.45">
      <c r="J128" s="48"/>
      <c r="L128" s="48"/>
    </row>
    <row r="129" spans="10:12" s="3" customFormat="1" x14ac:dyDescent="0.45">
      <c r="J129" s="48"/>
      <c r="L129" s="48"/>
    </row>
    <row r="130" spans="10:12" s="3" customFormat="1" x14ac:dyDescent="0.45">
      <c r="J130" s="48"/>
      <c r="L130" s="48"/>
    </row>
    <row r="131" spans="10:12" s="3" customFormat="1" x14ac:dyDescent="0.45">
      <c r="J131" s="48"/>
      <c r="L131" s="48"/>
    </row>
  </sheetData>
  <sheetProtection algorithmName="SHA-512" hashValue="cmnGa9EKtEp+8LfpXSJu3IY41pMI01wvF7UJ9ySfdhwchwKel1kS/hqoWaxT0artYnyRek9agDxbXnZIIEbLng==" saltValue="0/3bgfljZ4ugWLHZFMfoxQ==" spinCount="100000" sheet="1" insertRows="0"/>
  <mergeCells count="39">
    <mergeCell ref="C17:E17"/>
    <mergeCell ref="G17:H17"/>
    <mergeCell ref="K17:L17"/>
    <mergeCell ref="C18:E18"/>
    <mergeCell ref="G18:H18"/>
    <mergeCell ref="K18:L18"/>
    <mergeCell ref="K19:L19"/>
    <mergeCell ref="E31:F31"/>
    <mergeCell ref="B31:C31"/>
    <mergeCell ref="H31:L31"/>
    <mergeCell ref="H28:J28"/>
    <mergeCell ref="C21:E21"/>
    <mergeCell ref="G21:H21"/>
    <mergeCell ref="K21:L21"/>
    <mergeCell ref="C20:E20"/>
    <mergeCell ref="G20:H20"/>
    <mergeCell ref="K20:L20"/>
    <mergeCell ref="N15:Q15"/>
    <mergeCell ref="C28:E28"/>
    <mergeCell ref="B32:L32"/>
    <mergeCell ref="B4:E4"/>
    <mergeCell ref="H5:J5"/>
    <mergeCell ref="H6:J6"/>
    <mergeCell ref="B26:L26"/>
    <mergeCell ref="C10:L10"/>
    <mergeCell ref="C11:L11"/>
    <mergeCell ref="C12:L12"/>
    <mergeCell ref="J23:L23"/>
    <mergeCell ref="C16:E16"/>
    <mergeCell ref="G16:I16"/>
    <mergeCell ref="K16:L16"/>
    <mergeCell ref="C19:E19"/>
    <mergeCell ref="G19:H19"/>
    <mergeCell ref="B3:C3"/>
    <mergeCell ref="B5:E5"/>
    <mergeCell ref="B6:E6"/>
    <mergeCell ref="A1:L1"/>
    <mergeCell ref="B2:L2"/>
    <mergeCell ref="H4:J4"/>
  </mergeCells>
  <conditionalFormatting sqref="B4:E6 H4:J6 L4:L6 C12 J17:J21 C28 H28">
    <cfRule type="containsBlanks" dxfId="1" priority="1">
      <formula>LEN(TRIM(B4))=0</formula>
    </cfRule>
  </conditionalFormatting>
  <conditionalFormatting sqref="B17:I21">
    <cfRule type="containsBlanks" dxfId="0" priority="2">
      <formula>LEN(TRIM(B17))=0</formula>
    </cfRule>
  </conditionalFormatting>
  <printOptions horizontalCentered="1" gridLines="1"/>
  <pageMargins left="0.19685039370078741" right="0.19685039370078741" top="0.19685039370078741" bottom="0.19685039370078741" header="0" footer="0"/>
  <pageSetup paperSize="9" fitToHeight="10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begrippen!$B$1:$B$3</xm:f>
          </x14:formula1>
          <xm:sqref>I17:I21</xm:sqref>
        </x14:dataValidation>
        <x14:dataValidation type="list" allowBlank="1" showInputMessage="1" showErrorMessage="1" xr:uid="{00000000-0002-0000-0000-000001000000}">
          <x14:formula1>
            <xm:f>begrippen!$A$1:$A$10</xm:f>
          </x14:formula1>
          <xm:sqref>F17:F21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3B1DA-E655-4715-A011-2915B4E41D20}">
  <dimension ref="A1:B10"/>
  <sheetViews>
    <sheetView workbookViewId="0">
      <selection activeCell="C10" sqref="C10"/>
    </sheetView>
  </sheetViews>
  <sheetFormatPr defaultRowHeight="14.25" x14ac:dyDescent="0.45"/>
  <sheetData>
    <row r="1" spans="1:2" x14ac:dyDescent="0.45">
      <c r="A1" s="1" t="s">
        <v>28</v>
      </c>
      <c r="B1" s="1" t="s">
        <v>1</v>
      </c>
    </row>
    <row r="2" spans="1:2" x14ac:dyDescent="0.45">
      <c r="A2" s="1" t="s">
        <v>29</v>
      </c>
      <c r="B2" s="1" t="s">
        <v>3</v>
      </c>
    </row>
    <row r="3" spans="1:2" x14ac:dyDescent="0.45">
      <c r="A3" s="1" t="s">
        <v>30</v>
      </c>
      <c r="B3" s="1" t="s">
        <v>5</v>
      </c>
    </row>
    <row r="4" spans="1:2" x14ac:dyDescent="0.45">
      <c r="A4" s="1" t="s">
        <v>31</v>
      </c>
      <c r="B4" s="1"/>
    </row>
    <row r="5" spans="1:2" x14ac:dyDescent="0.45">
      <c r="A5" s="1" t="s">
        <v>0</v>
      </c>
      <c r="B5" s="1"/>
    </row>
    <row r="6" spans="1:2" x14ac:dyDescent="0.45">
      <c r="A6" s="1" t="s">
        <v>32</v>
      </c>
      <c r="B6" s="2"/>
    </row>
    <row r="7" spans="1:2" x14ac:dyDescent="0.45">
      <c r="A7" s="1" t="s">
        <v>33</v>
      </c>
      <c r="B7" s="2"/>
    </row>
    <row r="8" spans="1:2" x14ac:dyDescent="0.45">
      <c r="A8" s="2" t="s">
        <v>6</v>
      </c>
      <c r="B8" s="1"/>
    </row>
    <row r="9" spans="1:2" x14ac:dyDescent="0.45">
      <c r="A9" s="1" t="s">
        <v>2</v>
      </c>
      <c r="B9" s="1"/>
    </row>
    <row r="10" spans="1:2" x14ac:dyDescent="0.45">
      <c r="A10" s="1" t="s">
        <v>34</v>
      </c>
    </row>
  </sheetData>
  <sheetProtection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36eeae332f348f0a7d8e3bd02d5c18c xmlns="48d421db-19b7-4709-869d-78938ddfde7b">
      <Terms xmlns="http://schemas.microsoft.com/office/infopath/2007/PartnerControls">
        <TermInfo xmlns="http://schemas.microsoft.com/office/infopath/2007/PartnerControls">
          <TermName xmlns="http://schemas.microsoft.com/office/infopath/2007/PartnerControls">Bedrijfsvoering</TermName>
          <TermId xmlns="http://schemas.microsoft.com/office/infopath/2007/PartnerControls">6621a045-3de1-4a1a-9bda-e4f02b046c68</TermId>
        </TermInfo>
      </Terms>
    </e36eeae332f348f0a7d8e3bd02d5c18c>
    <_Status xmlns="http://schemas.microsoft.com/sharepoint/v3/fields">Niet gestart</_Status>
    <h83bf4d9df674566999c250071d40c04 xmlns="48d421db-19b7-4709-869d-78938ddfde7b">
      <Terms xmlns="http://schemas.microsoft.com/office/infopath/2007/PartnerControls">
        <TermInfo xmlns="http://schemas.microsoft.com/office/infopath/2007/PartnerControls">
          <TermName xmlns="http://schemas.microsoft.com/office/infopath/2007/PartnerControls">Offertebeheer</TermName>
          <TermId xmlns="http://schemas.microsoft.com/office/infopath/2007/PartnerControls">dd0ea656-9c79-4c38-8ca4-4bb655b98f58</TermId>
        </TermInfo>
      </Terms>
    </h83bf4d9df674566999c250071d40c04>
    <TaxCatchAll xmlns="48d421db-19b7-4709-869d-78938ddfde7b">
      <Value>2</Value>
      <Value>13</Value>
    </TaxCatchAll>
    <ReportOwner xmlns="http://schemas.microsoft.com/sharepoint/v3">
      <UserInfo>
        <DisplayName>Thomas Philippo</DisplayName>
        <AccountId>13</AccountId>
        <AccountType/>
      </UserInfo>
    </ReportOwner>
  </documentManagement>
</p:properties>
</file>

<file path=customXml/item4.xml><?xml version="1.0" encoding="utf-8"?>
<?mso-contentType ?>
<SharedContentType xmlns="Microsoft.SharePoint.Taxonomy.ContentTypeSync" SourceId="d11412d6-50fd-48f7-aa6d-18042fb9ba2f" ContentTypeId="0x010100DCD859F14F272B4D8E3A1E02D0B87D3500DCD859F14F272B4D8E3A1E02D0B87D0100DCD859F14F272B4D8E3A1E02D0B87D07" PreviousValue="false"/>
</file>

<file path=customXml/item5.xml><?xml version="1.0" encoding="utf-8"?>
<ct:contentTypeSchema xmlns:ct="http://schemas.microsoft.com/office/2006/metadata/contentType" xmlns:ma="http://schemas.microsoft.com/office/2006/metadata/properties/metaAttributes" ct:_="" ma:_="" ma:contentTypeName="Fasedocument" ma:contentTypeID="0x010100DCD859F14F272B4D8E3A1E02D0B87D3500DCD859F14F272B4D8E3A1E02D0B87D0100DCD859F14F272B4D8E3A1E02D0B87D0700CFABB04B669F8947BA16ED95BB4429D5" ma:contentTypeVersion="8" ma:contentTypeDescription="Een nieuw document maken." ma:contentTypeScope="" ma:versionID="8712e6d1b92722e91ed95d8f288019b4">
  <xsd:schema xmlns:xsd="http://www.w3.org/2001/XMLSchema" xmlns:xs="http://www.w3.org/2001/XMLSchema" xmlns:p="http://schemas.microsoft.com/office/2006/metadata/properties" xmlns:ns1="http://schemas.microsoft.com/sharepoint/v3" xmlns:ns2="48d421db-19b7-4709-869d-78938ddfde7b" xmlns:ns3="http://schemas.microsoft.com/sharepoint/v3/fields" targetNamespace="http://schemas.microsoft.com/office/2006/metadata/properties" ma:root="true" ma:fieldsID="463862d3636746df230c78be5c497e6c" ns1:_="" ns2:_="" ns3:_="">
    <xsd:import namespace="http://schemas.microsoft.com/sharepoint/v3"/>
    <xsd:import namespace="48d421db-19b7-4709-869d-78938ddfde7b"/>
    <xsd:import namespace="http://schemas.microsoft.com/sharepoint/v3/fields"/>
    <xsd:element name="properties">
      <xsd:complexType>
        <xsd:sequence>
          <xsd:element name="documentManagement">
            <xsd:complexType>
              <xsd:all>
                <xsd:element ref="ns2:h83bf4d9df674566999c250071d40c04" minOccurs="0"/>
                <xsd:element ref="ns2:TaxCatchAll" minOccurs="0"/>
                <xsd:element ref="ns2:TaxCatchAllLabel" minOccurs="0"/>
                <xsd:element ref="ns2:e36eeae332f348f0a7d8e3bd02d5c18c" minOccurs="0"/>
                <xsd:element ref="ns1:ReportOwner"/>
                <xsd:element ref="ns3:_Status"/>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eportOwner" ma:index="14" ma:displayName="Eigenaar" ma:description="Eigenaar van dit document" ma:list="UserInfo" ma:internalName="ReportOwner" ma:readOnly="fals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d421db-19b7-4709-869d-78938ddfde7b" elementFormDefault="qualified">
    <xsd:import namespace="http://schemas.microsoft.com/office/2006/documentManagement/types"/>
    <xsd:import namespace="http://schemas.microsoft.com/office/infopath/2007/PartnerControls"/>
    <xsd:element name="h83bf4d9df674566999c250071d40c04" ma:index="8" nillable="true" ma:taxonomy="true" ma:internalName="h83bf4d9df674566999c250071d40c04" ma:taxonomyFieldName="WF7Documenttype" ma:displayName="Document type" ma:default="" ma:fieldId="{183bf4d9-df67-4566-999c-250071d40c04}" ma:sspId="d11412d6-50fd-48f7-aa6d-18042fb9ba2f" ma:termSetId="078ece16-2236-4149-95b4-f81fd6e37c8c"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2ac77810-597d-4464-82ca-5040c91a9a22}" ma:internalName="TaxCatchAll" ma:showField="CatchAllData" ma:web="447db1fc-7cfe-4a1c-b671-3c139d41e9b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2ac77810-597d-4464-82ca-5040c91a9a22}" ma:internalName="TaxCatchAllLabel" ma:readOnly="true" ma:showField="CatchAllDataLabel" ma:web="447db1fc-7cfe-4a1c-b671-3c139d41e9b5">
      <xsd:complexType>
        <xsd:complexContent>
          <xsd:extension base="dms:MultiChoiceLookup">
            <xsd:sequence>
              <xsd:element name="Value" type="dms:Lookup" maxOccurs="unbounded" minOccurs="0" nillable="true"/>
            </xsd:sequence>
          </xsd:extension>
        </xsd:complexContent>
      </xsd:complexType>
    </xsd:element>
    <xsd:element name="e36eeae332f348f0a7d8e3bd02d5c18c" ma:index="12" nillable="true" ma:taxonomy="true" ma:internalName="e36eeae332f348f0a7d8e3bd02d5c18c" ma:taxonomyFieldName="WF7Thema" ma:displayName="Thema" ma:default="" ma:fieldId="{e36eeae3-32f3-48f0-a7d8-e3bd02d5c18c}" ma:sspId="d11412d6-50fd-48f7-aa6d-18042fb9ba2f" ma:termSetId="1ff48d30-58cc-4961-9732-111c85bca1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ma:displayName="Status" ma:default="Niet gestart" ma:description="Geef aan wat de status van het document t.o.v. het project is." ma:format="Dropdown" ma:internalName="_Status" ma:readOnly="false">
      <xsd:simpleType>
        <xsd:union memberTypes="dms:Text">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un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axOccurs="1" ma:displayName="Status">
          <xsd:simpleType xmlns:xs="http://www.w3.org/2001/XMLSchema">
            <xsd:restriction base="xsd:string">
              <xsd:minLength value="1"/>
            </xsd:restriction>
          </xsd:simpleType>
        </xsd:element>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BB9B4C-45AB-43BD-AD6F-C0D5A8D21391}">
  <ds:schemaRefs>
    <ds:schemaRef ds:uri="http://schemas.microsoft.com/office/2006/metadata/customXsn"/>
  </ds:schemaRefs>
</ds:datastoreItem>
</file>

<file path=customXml/itemProps2.xml><?xml version="1.0" encoding="utf-8"?>
<ds:datastoreItem xmlns:ds="http://schemas.openxmlformats.org/officeDocument/2006/customXml" ds:itemID="{F8EF2097-797C-45A2-B0C7-948B1FB1B482}">
  <ds:schemaRefs>
    <ds:schemaRef ds:uri="http://schemas.microsoft.com/sharepoint/v3/contenttype/forms"/>
  </ds:schemaRefs>
</ds:datastoreItem>
</file>

<file path=customXml/itemProps3.xml><?xml version="1.0" encoding="utf-8"?>
<ds:datastoreItem xmlns:ds="http://schemas.openxmlformats.org/officeDocument/2006/customXml" ds:itemID="{E7416D87-72CF-41BD-B99C-35D1DDE5E196}">
  <ds:schemaRefs>
    <ds:schemaRef ds:uri="http://schemas.microsoft.com/office/2006/documentManagement/types"/>
    <ds:schemaRef ds:uri="48d421db-19b7-4709-869d-78938ddfde7b"/>
    <ds:schemaRef ds:uri="http://schemas.microsoft.com/office/2006/metadata/properties"/>
    <ds:schemaRef ds:uri="http://schemas.openxmlformats.org/package/2006/metadata/core-properties"/>
    <ds:schemaRef ds:uri="http://purl.org/dc/elements/1.1/"/>
    <ds:schemaRef ds:uri="http://www.w3.org/XML/1998/namespace"/>
    <ds:schemaRef ds:uri="http://schemas.microsoft.com/sharepoint/v3"/>
    <ds:schemaRef ds:uri="http://schemas.microsoft.com/office/infopath/2007/PartnerControls"/>
    <ds:schemaRef ds:uri="http://schemas.microsoft.com/sharepoint/v3/fields"/>
    <ds:schemaRef ds:uri="http://purl.org/dc/dcmitype/"/>
    <ds:schemaRef ds:uri="http://purl.org/dc/terms/"/>
  </ds:schemaRefs>
</ds:datastoreItem>
</file>

<file path=customXml/itemProps4.xml><?xml version="1.0" encoding="utf-8"?>
<ds:datastoreItem xmlns:ds="http://schemas.openxmlformats.org/officeDocument/2006/customXml" ds:itemID="{69992FDB-AA86-44E8-A7F8-3739EC5DD531}">
  <ds:schemaRefs>
    <ds:schemaRef ds:uri="Microsoft.SharePoint.Taxonomy.ContentTypeSync"/>
  </ds:schemaRefs>
</ds:datastoreItem>
</file>

<file path=customXml/itemProps5.xml><?xml version="1.0" encoding="utf-8"?>
<ds:datastoreItem xmlns:ds="http://schemas.openxmlformats.org/officeDocument/2006/customXml" ds:itemID="{41C338E5-D955-4DF4-864C-185554339E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d421db-19b7-4709-869d-78938ddfde7b"/>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prijzenblad</vt:lpstr>
      <vt:lpstr>begrippen</vt:lpstr>
      <vt:lpstr>prijzenblad!Afdrukbereik</vt:lpstr>
      <vt:lpstr>prijzenblad!Afdruktitels</vt:lpstr>
    </vt:vector>
  </TitlesOfParts>
  <Manager/>
  <Company>Gemeente Enkhuizen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tarievenlijst</dc:title>
  <dc:subject/>
  <dc:creator>thph274</dc:creator>
  <cp:keywords/>
  <dc:description/>
  <cp:lastModifiedBy>Thomas Philippo</cp:lastModifiedBy>
  <cp:revision/>
  <cp:lastPrinted>2022-10-27T10:52:07Z</cp:lastPrinted>
  <dcterms:created xsi:type="dcterms:W3CDTF">2013-01-10T11:34:12Z</dcterms:created>
  <dcterms:modified xsi:type="dcterms:W3CDTF">2023-06-09T06:52:38Z</dcterms:modified>
  <cp:category/>
  <cp:contentStatus>Concept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0x010100DCD859F14F272B4D8E3A1E02D0B87D3500DCD859F14F272B4D8E3A1E02D0B87D0100DCD859F14F272B4D8E3A1E02D0B87D0700CFABB04B669F8947BA16ED95BB4429D5</vt:lpwstr>
  </property>
  <property fmtid="{D5CDD505-2E9C-101B-9397-08002B2CF9AE}" pid="3" name="WF7Documenttype">
    <vt:lpwstr>13;#Offertebeheer|dd0ea656-9c79-4c38-8ca4-4bb655b98f58</vt:lpwstr>
  </property>
  <property fmtid="{D5CDD505-2E9C-101B-9397-08002B2CF9AE}" pid="4" name="WF7Thema">
    <vt:lpwstr>2;#Bedrijfsvoering|6621a045-3de1-4a1a-9bda-e4f02b046c68</vt:lpwstr>
  </property>
  <property fmtid="{D5CDD505-2E9C-101B-9397-08002B2CF9AE}" pid="5" name="SharedWithUsers">
    <vt:lpwstr>12;#Wilco van Schagen;#14;#Minke Jellema;#13;#Thomas Philippo;#62;#Tjerk Wierda</vt:lpwstr>
  </property>
</Properties>
</file>