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Desktop\EUA's\000- KNMI - EUA KNMI Seismologische Instrumenten\Aanbestedingsdocumenten\Aanbestedingsdocumenten - Seismological Monitoring Equipment\Aanbestedingsdocs\"/>
    </mc:Choice>
  </mc:AlternateContent>
  <xr:revisionPtr revIDLastSave="0" documentId="13_ncr:1_{4E57D7E6-53EE-4486-AFE6-13B80C615A89}" xr6:coauthVersionLast="47" xr6:coauthVersionMax="47" xr10:uidLastSave="{00000000-0000-0000-0000-000000000000}"/>
  <bookViews>
    <workbookView xWindow="-120" yWindow="-120" windowWidth="25440" windowHeight="15390" xr2:uid="{00000000-000D-0000-FFFF-FFFF00000000}"/>
  </bookViews>
  <sheets>
    <sheet name="Lot 3 - 12+ ch datalogger" sheetId="1" r:id="rId1"/>
    <sheet name="Blad1" sheetId="5" state="hidden" r:id="rId2"/>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9" i="1" l="1"/>
  <c r="G21" i="1"/>
  <c r="G30" i="1"/>
  <c r="F31" i="1" l="1"/>
  <c r="G31" i="1"/>
  <c r="G22" i="1"/>
  <c r="F22" i="1"/>
  <c r="G33" i="1" l="1"/>
</calcChain>
</file>

<file path=xl/sharedStrings.xml><?xml version="1.0" encoding="utf-8"?>
<sst xmlns="http://schemas.openxmlformats.org/spreadsheetml/2006/main" count="211" uniqueCount="122">
  <si>
    <t>Response form Lot 3 - Program of Requirements and awarding criteria</t>
  </si>
  <si>
    <t>Awarding criteria - Lot 3: 12+ ch datalogger for geophone string</t>
  </si>
  <si>
    <t>Type</t>
  </si>
  <si>
    <t>#</t>
  </si>
  <si>
    <t>Datalogger quality consisting of:</t>
  </si>
  <si>
    <t>Max. points</t>
  </si>
  <si>
    <t>Answer tenderer</t>
  </si>
  <si>
    <t>Score</t>
  </si>
  <si>
    <t>KO</t>
  </si>
  <si>
    <t>D1</t>
  </si>
  <si>
    <t>The provided datalogger will have simultaneous sampling on all channels</t>
  </si>
  <si>
    <t>Yes/No</t>
  </si>
  <si>
    <t>Not applicable</t>
  </si>
  <si>
    <t>D2</t>
  </si>
  <si>
    <t>The provided datalogger will have a resolution of at least 24 bit @ 200 sps</t>
  </si>
  <si>
    <t>D3</t>
  </si>
  <si>
    <t>The provided datalogger will have at least 12 channel input</t>
  </si>
  <si>
    <t>D4</t>
  </si>
  <si>
    <t>The provided datalogger is capable of continuous recording with MiniSEED support</t>
  </si>
  <si>
    <t>D5</t>
  </si>
  <si>
    <t>The provided datalogger will be able to continuously stream data, seismic and state-of-health, supporting the SeedLink protocol</t>
  </si>
  <si>
    <t>D6</t>
  </si>
  <si>
    <t>The provided datalogger provides automatic data backfill for when communication is interrupted</t>
  </si>
  <si>
    <t>D7</t>
  </si>
  <si>
    <t>The provided datalogger will haev a timing accuracy &lt; 5 µs via internal GNSS receiver and external antenna</t>
  </si>
  <si>
    <t>more than 3 extra channel</t>
  </si>
  <si>
    <t>D8</t>
  </si>
  <si>
    <t>The provided dataloffer wil have maximum dimensions of 25 x 50 x 40 cm (lxwxh)</t>
  </si>
  <si>
    <t>2 or 3 extra channel</t>
  </si>
  <si>
    <t>D9</t>
  </si>
  <si>
    <t>The provided datalogger will have an Internal storage of at least 25 GB</t>
  </si>
  <si>
    <t>1 extra channel</t>
  </si>
  <si>
    <t>D10</t>
  </si>
  <si>
    <t>The provided datalogger support file (incidental) file transfer through internet</t>
  </si>
  <si>
    <t>no extra channel</t>
  </si>
  <si>
    <t>D11</t>
  </si>
  <si>
    <t>The provided datalogger has remote self diagnostics, configuration, tests and calibration capabilities through internet, in combination with the offered sensor</t>
  </si>
  <si>
    <t>D12</t>
  </si>
  <si>
    <t>The provided datalogger has an operating temperature range of -20°C to 60°C</t>
  </si>
  <si>
    <t>D13</t>
  </si>
  <si>
    <t>The provided datalogger has an IP67 equivalent or higher rating</t>
  </si>
  <si>
    <t>D14</t>
  </si>
  <si>
    <t>Full datasheet with specifications of the datalogger is submitted</t>
  </si>
  <si>
    <t>D15</t>
  </si>
  <si>
    <t>Including connection on the datalogger for (bare-wire) geophone channels, to be connected in field conditions (i.e. break-out box/terminal board)</t>
  </si>
  <si>
    <t>D</t>
  </si>
  <si>
    <t>D16</t>
  </si>
  <si>
    <r>
      <rPr>
        <sz val="10"/>
        <color rgb="FF000000"/>
        <rFont val="Arial"/>
      </rPr>
      <t xml:space="preserve">Extra channels with support for some or all of the following (see D3):
3C surface seismometer, Geophone sensors, Strong motion accelerometers, Microbarometers, Meteorological Sensors
</t>
    </r>
    <r>
      <rPr>
        <i/>
        <sz val="10"/>
        <color rgb="FF000000"/>
        <rFont val="Arial"/>
      </rPr>
      <t>more than 3 extra channel - 50 points
2 or 3 extra channel - 35
1 extra channel - 15 points
no extra channel - 0 points</t>
    </r>
  </si>
  <si>
    <r>
      <rPr>
        <b/>
        <sz val="12"/>
        <color rgb="FF000000"/>
        <rFont val="Arial"/>
        <family val="2"/>
        <charset val="1"/>
      </rPr>
      <t xml:space="preserve">Total score D:
</t>
    </r>
    <r>
      <rPr>
        <sz val="12"/>
        <color rgb="FF000000"/>
        <rFont val="Arial"/>
        <family val="2"/>
        <charset val="1"/>
      </rPr>
      <t>(if all knockout criteria are met)</t>
    </r>
  </si>
  <si>
    <t>Other criteria:</t>
  </si>
  <si>
    <t>O1</t>
  </si>
  <si>
    <t>Delivery time up to 4 months
faster is better (see #O5), longer is a knockout</t>
  </si>
  <si>
    <t>O2</t>
  </si>
  <si>
    <t>Warranty
Free of charge replacment of faulty components for (at least) 12 months
a component is deemd faulty if it causes the station to deviate from the knockout criteria</t>
  </si>
  <si>
    <t>≤60 days</t>
  </si>
  <si>
    <t>DO</t>
  </si>
  <si>
    <t>O3</t>
  </si>
  <si>
    <r>
      <rPr>
        <b/>
        <sz val="10"/>
        <color rgb="FF000000"/>
        <rFont val="Helvetica"/>
      </rPr>
      <t xml:space="preserve">Environmental Awareness and sustainability
</t>
    </r>
    <r>
      <rPr>
        <sz val="10"/>
        <color rgb="FF000000"/>
        <rFont val="Helvetica"/>
      </rPr>
      <t>The Contracting Authority attaches great value to sustainable business practices and considers this to be a
joint responsibility. Tenderer is requested to substantiate the ways it's business, the manufacturing of the required product and usage of the product including service contributes to sustainability.
The more it can be demonstrated that sustainability is also pursued and realized by Tenderer in this procurement, the more points can be achieved for this criterion. (Please also see Descriptive Document 6.3.1)
Please add you substantiation in max. 1 A4 in a MS Word- or PDF - file to your Tender (clearly marked with "</t>
    </r>
    <r>
      <rPr>
        <b/>
        <sz val="10"/>
        <color rgb="FF000000"/>
        <rFont val="Helvetica"/>
      </rPr>
      <t>D O2 Environmental awareness and sustainability</t>
    </r>
    <r>
      <rPr>
        <sz val="10"/>
        <color rgb="FF000000"/>
        <rFont val="Helvetica"/>
      </rPr>
      <t xml:space="preserve">" in the file name). </t>
    </r>
  </si>
  <si>
    <r>
      <t xml:space="preserve">Is the substantiation provided with the Tender? 
</t>
    </r>
    <r>
      <rPr>
        <b/>
        <sz val="10"/>
        <color theme="1"/>
        <rFont val="Helvetica"/>
      </rPr>
      <t>Yes/No</t>
    </r>
    <r>
      <rPr>
        <sz val="10"/>
        <color theme="1"/>
        <rFont val="Helvetica"/>
      </rPr>
      <t xml:space="preserve">
(Max points: </t>
    </r>
    <r>
      <rPr>
        <b/>
        <sz val="10"/>
        <color theme="1"/>
        <rFont val="Helvetica"/>
      </rPr>
      <t>100</t>
    </r>
    <r>
      <rPr>
        <sz val="10"/>
        <color theme="1"/>
        <rFont val="Helvetica"/>
      </rPr>
      <t>)</t>
    </r>
  </si>
  <si>
    <r>
      <t xml:space="preserve">Max score is </t>
    </r>
    <r>
      <rPr>
        <b/>
        <i/>
        <sz val="9"/>
        <color theme="1"/>
        <rFont val="Helvetica"/>
      </rPr>
      <t>100</t>
    </r>
    <r>
      <rPr>
        <i/>
        <sz val="9"/>
        <color theme="1"/>
        <rFont val="Helvetica"/>
        <family val="2"/>
      </rPr>
      <t xml:space="preserve">
The score for this criterion will be assessed by the assessment team on the basis of the substantiation provided </t>
    </r>
  </si>
  <si>
    <t>&gt;60 days ≤90 days</t>
  </si>
  <si>
    <t>O4</t>
  </si>
  <si>
    <r>
      <rPr>
        <b/>
        <sz val="10"/>
        <color rgb="FF000000"/>
        <rFont val="Helvetica"/>
      </rPr>
      <t xml:space="preserve">Service and added value
</t>
    </r>
    <r>
      <rPr>
        <sz val="10"/>
        <color rgb="FF000000"/>
        <rFont val="Helvetica"/>
      </rPr>
      <t>Tenderer is requested to substantiate it's Service and Added value for Contracting Authority.
The more added value Tenderer can provide in terms of service, support, troubleshooting or extra feautures in the product, the better the score will be. (Please also see Descriptive Document 6.3.1)
Please add you substantiation in max. 2 A4's in a MS Word- or PDF - file to your Tender (clearly marked with "</t>
    </r>
    <r>
      <rPr>
        <b/>
        <sz val="10"/>
        <color rgb="FF000000"/>
        <rFont val="Helvetica"/>
      </rPr>
      <t>D O4 Service and added value</t>
    </r>
    <r>
      <rPr>
        <sz val="10"/>
        <color rgb="FF000000"/>
        <rFont val="Helvetica"/>
      </rPr>
      <t xml:space="preserve">" in the file name). </t>
    </r>
  </si>
  <si>
    <r>
      <t xml:space="preserve">Is the substantiation provided with the Tender?
</t>
    </r>
    <r>
      <rPr>
        <b/>
        <sz val="10"/>
        <color rgb="FF000000"/>
        <rFont val="Helvetica"/>
      </rPr>
      <t xml:space="preserve">Yes/No
</t>
    </r>
    <r>
      <rPr>
        <sz val="10"/>
        <color rgb="FF000000"/>
        <rFont val="Helvetica"/>
      </rPr>
      <t xml:space="preserve">
(Max Points: </t>
    </r>
    <r>
      <rPr>
        <b/>
        <sz val="10"/>
        <color rgb="FF000000"/>
        <rFont val="Helvetica"/>
      </rPr>
      <t>150</t>
    </r>
    <r>
      <rPr>
        <sz val="10"/>
        <color rgb="FF000000"/>
        <rFont val="Helvetica"/>
      </rPr>
      <t>)</t>
    </r>
  </si>
  <si>
    <r>
      <t xml:space="preserve">Max score is </t>
    </r>
    <r>
      <rPr>
        <b/>
        <i/>
        <sz val="9"/>
        <color rgb="FF000000"/>
        <rFont val="Helvetica"/>
      </rPr>
      <t xml:space="preserve">150
</t>
    </r>
    <r>
      <rPr>
        <i/>
        <sz val="9"/>
        <color rgb="FF000000"/>
        <rFont val="Helvetica"/>
      </rPr>
      <t xml:space="preserve">The score for this criterion will be assessed by the assessment team on the basis of the substantiation provided </t>
    </r>
  </si>
  <si>
    <t>&gt;90 ≤ 120 days</t>
  </si>
  <si>
    <t>more than 36 months</t>
  </si>
  <si>
    <t>O5</t>
  </si>
  <si>
    <r>
      <rPr>
        <b/>
        <sz val="10"/>
        <color rgb="FF000000"/>
        <rFont val="Helvetica"/>
      </rPr>
      <t xml:space="preserve">Faster delivery
</t>
    </r>
    <r>
      <rPr>
        <i/>
        <sz val="10"/>
        <color rgb="FF000000"/>
        <rFont val="Helvetica"/>
      </rPr>
      <t>upto max. 60 days - 50 points
up to max. 90 days - 25 points
up to max. 120 days - 0 points
more than 120 days - 0 points (Also a K.O. Please also see requirement # O1)
Please note; the given term will be included as a contractual agreement.</t>
    </r>
  </si>
  <si>
    <t>&gt;120 days</t>
  </si>
  <si>
    <t>more than 12 up to 36 months</t>
  </si>
  <si>
    <t>O6</t>
  </si>
  <si>
    <r>
      <rPr>
        <b/>
        <sz val="10"/>
        <color rgb="FF000000"/>
        <rFont val="Helvetica"/>
      </rPr>
      <t xml:space="preserve">Longer warranty period
</t>
    </r>
    <r>
      <rPr>
        <i/>
        <sz val="10"/>
        <color rgb="FF000000"/>
        <rFont val="Helvetica"/>
      </rPr>
      <t xml:space="preserve">more than 36 months - 50 points
more than 12 up to 36 months - 25 points
upto 12 months - 0 points
</t>
    </r>
    <r>
      <rPr>
        <sz val="10"/>
        <color rgb="FF000000"/>
        <rFont val="Helvetica"/>
      </rPr>
      <t xml:space="preserve">
</t>
    </r>
    <r>
      <rPr>
        <i/>
        <sz val="10"/>
        <color rgb="FF000000"/>
        <rFont val="Helvetica"/>
      </rPr>
      <t>Please note; the given term will be included as a contractual agreement</t>
    </r>
    <r>
      <rPr>
        <sz val="10"/>
        <color rgb="FF000000"/>
        <rFont val="Helvetica"/>
      </rPr>
      <t>.</t>
    </r>
  </si>
  <si>
    <t>up to 12 months</t>
  </si>
  <si>
    <r>
      <rPr>
        <b/>
        <sz val="12"/>
        <color rgb="FF000000"/>
        <rFont val="Arial"/>
        <family val="2"/>
        <charset val="1"/>
      </rPr>
      <t xml:space="preserve">Total score O:
</t>
    </r>
    <r>
      <rPr>
        <sz val="12"/>
        <color rgb="FF000000"/>
        <rFont val="Arial"/>
        <family val="2"/>
        <charset val="1"/>
      </rPr>
      <t>(if all knockout criteria are met)</t>
    </r>
  </si>
  <si>
    <t>Total score (D + O)</t>
  </si>
  <si>
    <t>Yes</t>
  </si>
  <si>
    <t>≤</t>
  </si>
  <si>
    <t>No</t>
  </si>
  <si>
    <t>≥</t>
  </si>
  <si>
    <t>S12</t>
  </si>
  <si>
    <t>0-1.5</t>
  </si>
  <si>
    <t>10 points</t>
  </si>
  <si>
    <t>1.5-3</t>
  </si>
  <si>
    <t>5 points</t>
  </si>
  <si>
    <t>&gt;3</t>
  </si>
  <si>
    <t>0 points</t>
  </si>
  <si>
    <t>S13 (Hz)</t>
  </si>
  <si>
    <t>&lt;0.01-&gt;50</t>
  </si>
  <si>
    <t>20 points</t>
  </si>
  <si>
    <t>&gt;0.01-&lt;50</t>
  </si>
  <si>
    <t>0.01 Hz-40 H</t>
  </si>
  <si>
    <t>S14</t>
  </si>
  <si>
    <t>&gt;10 Hz</t>
  </si>
  <si>
    <t>25 points</t>
  </si>
  <si>
    <t>&gt;0.08&lt;10</t>
  </si>
  <si>
    <t>12 points</t>
  </si>
  <si>
    <t>0.1-5 Hz</t>
  </si>
  <si>
    <t>S15</t>
  </si>
  <si>
    <t>&gt;150</t>
  </si>
  <si>
    <t>140≤150</t>
  </si>
  <si>
    <t>135 dB to 140 dB</t>
  </si>
  <si>
    <t>Resolution &gt; 24 bit @ 100 sps</t>
  </si>
  <si>
    <t>≤24</t>
  </si>
  <si>
    <t xml:space="preserve">0 points </t>
  </si>
  <si>
    <t>&gt;24</t>
  </si>
  <si>
    <t>30 points</t>
  </si>
  <si>
    <t>2-3</t>
  </si>
  <si>
    <t xml:space="preserve">10 points </t>
  </si>
  <si>
    <t xml:space="preserve">5 points </t>
  </si>
  <si>
    <t>D17</t>
  </si>
  <si>
    <t>D18</t>
  </si>
  <si>
    <t>D19</t>
  </si>
  <si>
    <t>W05</t>
  </si>
  <si>
    <t>0≤30</t>
  </si>
  <si>
    <t xml:space="preserve">20 points </t>
  </si>
  <si>
    <t>31≤60</t>
  </si>
  <si>
    <t>61≤90</t>
  </si>
  <si>
    <t>W06</t>
  </si>
  <si>
    <t>≥36</t>
  </si>
  <si>
    <t>&gt;12&lt;36</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</si>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</sst>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Calibri"/>
      <family val="2"/>
      <scheme val="minor"/>
    </font>
    <font>
      <sz val="11"/>
      <color theme="1"/>
      <name val="Calibri"/>
      <family val="2"/>
      <scheme val="minor"/>
    </font>
    <font>
      <b/>
      <sz val="12"/>
      <color theme="1"/>
      <name val="Helvetica"/>
      <family val="2"/>
    </font>
    <font>
      <sz val="12"/>
      <color theme="1"/>
      <name val="Helvetica"/>
      <family val="2"/>
    </font>
    <font>
      <sz val="8"/>
      <name val="Calibri"/>
      <family val="2"/>
      <scheme val="minor"/>
    </font>
    <font>
      <b/>
      <sz val="12"/>
      <color theme="1"/>
      <name val="Calibri"/>
      <family val="2"/>
      <scheme val="minor"/>
    </font>
    <font>
      <sz val="12"/>
      <color theme="1"/>
      <name val="Times New Roman"/>
      <family val="1"/>
    </font>
    <font>
      <i/>
      <sz val="9"/>
      <color theme="1"/>
      <name val="Helvetica"/>
      <family val="2"/>
    </font>
    <font>
      <sz val="12"/>
      <color rgb="FF000000"/>
      <name val="Arial"/>
      <family val="2"/>
      <charset val="1"/>
    </font>
    <font>
      <i/>
      <sz val="9"/>
      <color rgb="FF000000"/>
      <name val="Arial"/>
      <family val="2"/>
      <charset val="1"/>
    </font>
    <font>
      <sz val="10"/>
      <color theme="1"/>
      <name val="Helvetica"/>
    </font>
    <font>
      <b/>
      <sz val="10"/>
      <color theme="1"/>
      <name val="Helvetica"/>
    </font>
    <font>
      <b/>
      <i/>
      <sz val="9"/>
      <color theme="1"/>
      <name val="Helvetica"/>
    </font>
    <font>
      <i/>
      <sz val="10"/>
      <color rgb="FF000000"/>
      <name val="Helvetica"/>
    </font>
    <font>
      <sz val="10"/>
      <color rgb="FF000000"/>
      <name val="Helvetica"/>
    </font>
    <font>
      <b/>
      <sz val="10"/>
      <color theme="1"/>
      <name val="Helvetica"/>
      <family val="2"/>
    </font>
    <font>
      <sz val="10"/>
      <color rgb="FF000000"/>
      <name val="Arial"/>
      <family val="2"/>
      <charset val="1"/>
    </font>
    <font>
      <b/>
      <sz val="10"/>
      <color rgb="FF000000"/>
      <name val="Helvetica"/>
    </font>
    <font>
      <i/>
      <sz val="9"/>
      <color rgb="FF000000"/>
      <name val="Helvetica"/>
    </font>
    <font>
      <b/>
      <i/>
      <sz val="9"/>
      <color rgb="FF000000"/>
      <name val="Helvetica"/>
    </font>
    <font>
      <b/>
      <sz val="10"/>
      <color rgb="FF000000"/>
      <name val="Arial"/>
      <family val="2"/>
    </font>
    <font>
      <b/>
      <sz val="12"/>
      <color rgb="FF000000"/>
      <name val="Arial"/>
      <family val="2"/>
      <charset val="1"/>
    </font>
    <font>
      <b/>
      <sz val="10"/>
      <color rgb="FF000000"/>
      <name val="Helvetica"/>
      <family val="2"/>
    </font>
    <font>
      <sz val="10"/>
      <color rgb="FF000000"/>
      <name val="Arial"/>
    </font>
    <font>
      <i/>
      <sz val="10"/>
      <color rgb="FF000000"/>
      <name val="Arial"/>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FF"/>
        <bgColor rgb="FFFFF2CC"/>
      </patternFill>
    </fill>
    <fill>
      <patternFill patternType="solid">
        <fgColor rgb="FFFFF2CC"/>
        <bgColor rgb="FFFFFFFF"/>
      </patternFill>
    </fill>
    <fill>
      <patternFill patternType="solid">
        <fgColor rgb="FFBFBFBF"/>
        <bgColor rgb="FF99CC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7">
    <xf numFmtId="0" fontId="0" fillId="0" borderId="0" xfId="0"/>
    <xf numFmtId="0" fontId="3" fillId="3" borderId="0" xfId="0" applyFont="1" applyFill="1" applyAlignment="1">
      <alignment vertical="top"/>
    </xf>
    <xf numFmtId="0" fontId="3" fillId="3" borderId="0" xfId="0" applyFont="1" applyFill="1" applyAlignment="1">
      <alignment horizontal="center" vertical="top"/>
    </xf>
    <xf numFmtId="0" fontId="2" fillId="3" borderId="0" xfId="0" applyFont="1" applyFill="1" applyAlignment="1">
      <alignment vertical="top"/>
    </xf>
    <xf numFmtId="0" fontId="2" fillId="2" borderId="7" xfId="0" applyFont="1" applyFill="1" applyBorder="1" applyAlignment="1">
      <alignment vertical="top"/>
    </xf>
    <xf numFmtId="0" fontId="2" fillId="2" borderId="8" xfId="0" applyFont="1" applyFill="1" applyBorder="1" applyAlignment="1">
      <alignment vertical="top"/>
    </xf>
    <xf numFmtId="0" fontId="2" fillId="2" borderId="8" xfId="0" applyFont="1" applyFill="1" applyBorder="1" applyAlignment="1">
      <alignment vertical="top" wrapText="1"/>
    </xf>
    <xf numFmtId="0" fontId="2" fillId="2" borderId="8" xfId="0" applyFont="1" applyFill="1" applyBorder="1" applyAlignment="1">
      <alignment horizontal="center" vertical="top"/>
    </xf>
    <xf numFmtId="0" fontId="2" fillId="2" borderId="9" xfId="0" applyFont="1" applyFill="1" applyBorder="1" applyAlignment="1">
      <alignment horizontal="center" vertical="top"/>
    </xf>
    <xf numFmtId="0" fontId="3" fillId="3" borderId="13" xfId="0" applyFont="1" applyFill="1" applyBorder="1" applyAlignment="1">
      <alignment horizontal="center" vertical="top"/>
    </xf>
    <xf numFmtId="0" fontId="3" fillId="3" borderId="0" xfId="0" applyFont="1" applyFill="1" applyAlignment="1">
      <alignment vertical="top" wrapText="1"/>
    </xf>
    <xf numFmtId="0" fontId="5" fillId="4" borderId="0" xfId="0" applyFont="1" applyFill="1"/>
    <xf numFmtId="16" fontId="0" fillId="0" borderId="0" xfId="0" quotePrefix="1" applyNumberFormat="1"/>
    <xf numFmtId="0" fontId="0" fillId="0" borderId="0" xfId="0" applyAlignment="1">
      <alignment horizontal="left"/>
    </xf>
    <xf numFmtId="0" fontId="6" fillId="0" borderId="0" xfId="0" applyFont="1" applyAlignment="1">
      <alignment vertical="center"/>
    </xf>
    <xf numFmtId="0" fontId="7" fillId="3" borderId="1" xfId="0" applyFont="1" applyFill="1" applyBorder="1" applyAlignment="1">
      <alignment horizontal="center" vertical="top" wrapText="1"/>
    </xf>
    <xf numFmtId="0" fontId="8" fillId="6" borderId="0" xfId="0" applyFont="1" applyFill="1" applyAlignment="1">
      <alignment vertical="top"/>
    </xf>
    <xf numFmtId="0" fontId="10" fillId="3" borderId="12" xfId="0" applyFont="1" applyFill="1" applyBorder="1" applyAlignment="1">
      <alignment vertical="top" wrapText="1"/>
    </xf>
    <xf numFmtId="0" fontId="10" fillId="3" borderId="12" xfId="0" applyFont="1" applyFill="1" applyBorder="1" applyAlignment="1">
      <alignment horizontal="center" vertical="center" wrapText="1"/>
    </xf>
    <xf numFmtId="0" fontId="9" fillId="6" borderId="22" xfId="0" applyFont="1" applyFill="1" applyBorder="1" applyAlignment="1">
      <alignment horizontal="center" vertical="top"/>
    </xf>
    <xf numFmtId="0" fontId="10" fillId="3" borderId="1" xfId="0" applyFont="1" applyFill="1" applyBorder="1" applyAlignment="1">
      <alignment horizontal="center" vertical="top" wrapText="1"/>
    </xf>
    <xf numFmtId="0" fontId="15" fillId="3" borderId="1" xfId="0" applyFont="1" applyFill="1" applyBorder="1" applyAlignment="1">
      <alignment horizontal="center" vertical="center"/>
    </xf>
    <xf numFmtId="0" fontId="8" fillId="6" borderId="22" xfId="0" applyFont="1" applyFill="1" applyBorder="1" applyAlignment="1">
      <alignment horizontal="center" vertical="center"/>
    </xf>
    <xf numFmtId="0" fontId="14" fillId="3" borderId="12" xfId="0" applyFont="1" applyFill="1" applyBorder="1" applyAlignment="1">
      <alignment vertical="top" wrapText="1"/>
    </xf>
    <xf numFmtId="0" fontId="14" fillId="3" borderId="1" xfId="0" applyFont="1" applyFill="1" applyBorder="1" applyAlignment="1">
      <alignment horizontal="center" vertical="top" wrapText="1"/>
    </xf>
    <xf numFmtId="0" fontId="18" fillId="3" borderId="1" xfId="0" applyFont="1" applyFill="1" applyBorder="1" applyAlignment="1">
      <alignment horizontal="center" vertical="top" wrapText="1"/>
    </xf>
    <xf numFmtId="0" fontId="20" fillId="6" borderId="1" xfId="0" applyFont="1" applyFill="1" applyBorder="1" applyAlignment="1">
      <alignment horizontal="center" vertical="center"/>
    </xf>
    <xf numFmtId="0" fontId="8" fillId="8" borderId="2" xfId="0" applyFont="1" applyFill="1" applyBorder="1" applyAlignment="1">
      <alignment vertical="top"/>
    </xf>
    <xf numFmtId="0" fontId="8" fillId="8" borderId="3" xfId="0" applyFont="1" applyFill="1" applyBorder="1" applyAlignment="1">
      <alignment vertical="top"/>
    </xf>
    <xf numFmtId="0" fontId="21" fillId="8" borderId="3" xfId="0" applyFont="1" applyFill="1" applyBorder="1" applyAlignment="1">
      <alignment horizontal="right" vertical="top" wrapText="1"/>
    </xf>
    <xf numFmtId="0" fontId="21" fillId="8" borderId="3" xfId="0" applyFont="1" applyFill="1" applyBorder="1" applyAlignment="1">
      <alignment horizontal="center" vertical="top"/>
    </xf>
    <xf numFmtId="0" fontId="21" fillId="8" borderId="21" xfId="0" applyFont="1" applyFill="1" applyBorder="1" applyAlignment="1">
      <alignment horizontal="center" vertical="top"/>
    </xf>
    <xf numFmtId="0" fontId="21" fillId="8" borderId="10" xfId="0" applyFont="1" applyFill="1" applyBorder="1" applyAlignment="1">
      <alignment horizontal="center" vertical="top"/>
    </xf>
    <xf numFmtId="0" fontId="8" fillId="8" borderId="17" xfId="0" applyFont="1" applyFill="1" applyBorder="1" applyAlignment="1">
      <alignment vertical="top"/>
    </xf>
    <xf numFmtId="0" fontId="8" fillId="8" borderId="14" xfId="0" applyFont="1" applyFill="1" applyBorder="1" applyAlignment="1">
      <alignment vertical="top"/>
    </xf>
    <xf numFmtId="0" fontId="21" fillId="8" borderId="15" xfId="0" applyFont="1" applyFill="1" applyBorder="1" applyAlignment="1">
      <alignment horizontal="right" vertical="top" wrapText="1"/>
    </xf>
    <xf numFmtId="0" fontId="21" fillId="6" borderId="0" xfId="0" applyFont="1" applyFill="1" applyAlignment="1">
      <alignment vertical="top"/>
    </xf>
    <xf numFmtId="0" fontId="21" fillId="6" borderId="0" xfId="0" applyFont="1" applyFill="1" applyAlignment="1">
      <alignment vertical="top" wrapText="1"/>
    </xf>
    <xf numFmtId="0" fontId="21" fillId="6" borderId="19" xfId="0" applyFont="1" applyFill="1" applyBorder="1" applyAlignment="1">
      <alignment horizontal="center" vertical="top"/>
    </xf>
    <xf numFmtId="0" fontId="21" fillId="6" borderId="0" xfId="0" applyFont="1" applyFill="1" applyAlignment="1">
      <alignment horizontal="center" vertical="top"/>
    </xf>
    <xf numFmtId="0" fontId="8" fillId="8" borderId="18" xfId="0" applyFont="1" applyFill="1" applyBorder="1" applyAlignment="1">
      <alignment vertical="top"/>
    </xf>
    <xf numFmtId="0" fontId="8" fillId="8" borderId="13" xfId="0" applyFont="1" applyFill="1" applyBorder="1" applyAlignment="1">
      <alignment vertical="top"/>
    </xf>
    <xf numFmtId="0" fontId="21" fillId="8" borderId="16" xfId="0" applyFont="1" applyFill="1" applyBorder="1" applyAlignment="1">
      <alignment horizontal="right" vertical="top" wrapText="1"/>
    </xf>
    <xf numFmtId="0" fontId="21" fillId="8" borderId="9" xfId="0" applyFont="1" applyFill="1" applyBorder="1" applyAlignment="1">
      <alignment horizontal="center" vertical="top"/>
    </xf>
    <xf numFmtId="0" fontId="10" fillId="3" borderId="12"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22" xfId="0" applyFont="1" applyFill="1" applyBorder="1" applyAlignment="1">
      <alignment horizontal="left" vertical="center"/>
    </xf>
    <xf numFmtId="0" fontId="7" fillId="3" borderId="22" xfId="0" applyFont="1" applyFill="1" applyBorder="1" applyAlignment="1">
      <alignment horizontal="left" vertical="center" wrapText="1"/>
    </xf>
    <xf numFmtId="0" fontId="22" fillId="3" borderId="23" xfId="0" applyFont="1" applyFill="1" applyBorder="1" applyAlignment="1">
      <alignment horizontal="center" vertical="center"/>
    </xf>
    <xf numFmtId="0" fontId="11" fillId="3" borderId="11" xfId="0" applyFont="1" applyFill="1" applyBorder="1" applyAlignment="1">
      <alignment horizontal="left" vertical="center" wrapText="1"/>
    </xf>
    <xf numFmtId="0" fontId="11" fillId="3" borderId="12" xfId="0" applyFont="1" applyFill="1" applyBorder="1" applyAlignment="1">
      <alignment vertical="top" wrapText="1"/>
    </xf>
    <xf numFmtId="0" fontId="1" fillId="3" borderId="0" xfId="0" applyFont="1" applyFill="1" applyAlignment="1">
      <alignment vertical="top"/>
    </xf>
    <xf numFmtId="0" fontId="14" fillId="3" borderId="1" xfId="0" applyFont="1" applyFill="1" applyBorder="1" applyAlignment="1">
      <alignment vertical="top" wrapText="1"/>
    </xf>
    <xf numFmtId="0" fontId="23" fillId="3" borderId="12" xfId="0" applyFont="1" applyFill="1" applyBorder="1" applyAlignment="1">
      <alignment horizontal="left" vertical="center" wrapText="1"/>
    </xf>
    <xf numFmtId="0" fontId="2" fillId="2" borderId="4" xfId="0" applyFont="1" applyFill="1" applyBorder="1" applyAlignment="1">
      <alignment horizontal="center" vertical="top"/>
    </xf>
    <xf numFmtId="0" fontId="2" fillId="2" borderId="5" xfId="0" applyFont="1" applyFill="1" applyBorder="1" applyAlignment="1">
      <alignment horizontal="center" vertical="top"/>
    </xf>
    <xf numFmtId="0" fontId="2" fillId="2" borderId="20" xfId="0" applyFont="1" applyFill="1" applyBorder="1" applyAlignment="1">
      <alignment horizontal="center" vertical="top"/>
    </xf>
    <xf numFmtId="0" fontId="2" fillId="2" borderId="6" xfId="0" applyFont="1" applyFill="1" applyBorder="1" applyAlignment="1">
      <alignment horizontal="center" vertical="top"/>
    </xf>
    <xf numFmtId="0" fontId="2" fillId="5" borderId="8" xfId="0" applyFont="1" applyFill="1" applyBorder="1" applyAlignment="1" applyProtection="1">
      <alignment horizontal="center" vertical="top" wrapText="1"/>
      <protection locked="0"/>
    </xf>
    <xf numFmtId="0" fontId="3" fillId="5" borderId="12" xfId="0" applyFont="1" applyFill="1" applyBorder="1" applyAlignment="1" applyProtection="1">
      <alignment horizontal="left" vertical="center"/>
      <protection locked="0"/>
    </xf>
    <xf numFmtId="0" fontId="3" fillId="5" borderId="1" xfId="0" applyFont="1" applyFill="1" applyBorder="1" applyAlignment="1" applyProtection="1">
      <alignment horizontal="left" vertical="center"/>
      <protection locked="0"/>
    </xf>
    <xf numFmtId="0" fontId="3" fillId="5" borderId="1" xfId="0" applyFont="1" applyFill="1" applyBorder="1" applyAlignment="1" applyProtection="1">
      <alignment horizontal="left" vertical="center" wrapText="1"/>
      <protection locked="0"/>
    </xf>
    <xf numFmtId="49" fontId="16" fillId="7" borderId="1" xfId="0" applyNumberFormat="1" applyFont="1" applyFill="1" applyBorder="1" applyAlignment="1" applyProtection="1">
      <alignment horizontal="center" vertical="center"/>
      <protection locked="0"/>
    </xf>
    <xf numFmtId="0" fontId="16" fillId="7" borderId="12" xfId="0" applyFont="1" applyFill="1" applyBorder="1" applyAlignment="1" applyProtection="1">
      <alignment horizontal="center" vertical="top"/>
      <protection locked="0"/>
    </xf>
    <xf numFmtId="0" fontId="16" fillId="7" borderId="1" xfId="0" applyFont="1" applyFill="1" applyBorder="1" applyAlignment="1" applyProtection="1">
      <alignment horizontal="center" vertical="top"/>
      <protection locked="0"/>
    </xf>
    <xf numFmtId="0" fontId="16" fillId="7" borderId="1" xfId="0" applyFont="1" applyFill="1" applyBorder="1" applyAlignment="1" applyProtection="1">
      <alignment horizontal="center" vertical="center"/>
      <protection locked="0"/>
    </xf>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MG49"/>
  <sheetViews>
    <sheetView tabSelected="1" zoomScaleNormal="100" workbookViewId="0">
      <selection activeCell="F9" sqref="F9"/>
    </sheetView>
  </sheetViews>
  <sheetFormatPr defaultColWidth="10.875" defaultRowHeight="15" x14ac:dyDescent="0.25"/>
  <cols>
    <col min="1" max="1" width="5.5" style="1" customWidth="1"/>
    <col min="2" max="2" width="5.625" style="1" bestFit="1" customWidth="1"/>
    <col min="3" max="3" width="5.625" style="1" customWidth="1"/>
    <col min="4" max="4" width="72.125" style="1" bestFit="1" customWidth="1"/>
    <col min="5" max="5" width="11.5" style="2" bestFit="1" customWidth="1"/>
    <col min="6" max="6" width="15.75" style="2" customWidth="1"/>
    <col min="7" max="7" width="11.5" style="2" customWidth="1"/>
    <col min="8" max="8" width="3.625" style="1" customWidth="1"/>
    <col min="9" max="10" width="10.875" style="1"/>
    <col min="11" max="14" width="0" style="1" hidden="1" customWidth="1"/>
    <col min="15" max="16384" width="10.875" style="1"/>
  </cols>
  <sheetData>
    <row r="2" spans="2:11" ht="15.75" x14ac:dyDescent="0.25">
      <c r="B2" s="3" t="s">
        <v>0</v>
      </c>
    </row>
    <row r="3" spans="2:11" ht="16.5" thickBot="1" x14ac:dyDescent="0.3">
      <c r="B3" s="3"/>
    </row>
    <row r="4" spans="2:11" ht="16.5" thickBot="1" x14ac:dyDescent="0.3">
      <c r="B4" s="55" t="s">
        <v>1</v>
      </c>
      <c r="C4" s="56"/>
      <c r="D4" s="56"/>
      <c r="E4" s="56"/>
      <c r="F4" s="57"/>
      <c r="G4" s="58"/>
    </row>
    <row r="5" spans="2:11" ht="32.25" thickBot="1" x14ac:dyDescent="0.3">
      <c r="B5" s="4" t="s">
        <v>2</v>
      </c>
      <c r="C5" s="5" t="s">
        <v>3</v>
      </c>
      <c r="D5" s="6" t="s">
        <v>4</v>
      </c>
      <c r="E5" s="7" t="s">
        <v>5</v>
      </c>
      <c r="F5" s="59" t="s">
        <v>6</v>
      </c>
      <c r="G5" s="8" t="s">
        <v>7</v>
      </c>
    </row>
    <row r="6" spans="2:11" x14ac:dyDescent="0.25">
      <c r="B6" s="50" t="s">
        <v>8</v>
      </c>
      <c r="C6" s="44" t="s">
        <v>9</v>
      </c>
      <c r="D6" s="44" t="s">
        <v>10</v>
      </c>
      <c r="E6" s="44" t="s">
        <v>11</v>
      </c>
      <c r="F6" s="60"/>
      <c r="G6" s="46" t="s">
        <v>12</v>
      </c>
    </row>
    <row r="7" spans="2:11" x14ac:dyDescent="0.25">
      <c r="B7" s="50" t="s">
        <v>8</v>
      </c>
      <c r="C7" s="44" t="s">
        <v>13</v>
      </c>
      <c r="D7" s="44" t="s">
        <v>14</v>
      </c>
      <c r="E7" s="44" t="s">
        <v>11</v>
      </c>
      <c r="F7" s="61"/>
      <c r="G7" s="47" t="s">
        <v>12</v>
      </c>
    </row>
    <row r="8" spans="2:11" x14ac:dyDescent="0.25">
      <c r="B8" s="50" t="s">
        <v>8</v>
      </c>
      <c r="C8" s="44" t="s">
        <v>15</v>
      </c>
      <c r="D8" s="44" t="s">
        <v>16</v>
      </c>
      <c r="E8" s="44" t="s">
        <v>11</v>
      </c>
      <c r="F8" s="61"/>
      <c r="G8" s="47" t="s">
        <v>12</v>
      </c>
    </row>
    <row r="9" spans="2:11" s="10" customFormat="1" x14ac:dyDescent="0.25">
      <c r="B9" s="50" t="s">
        <v>8</v>
      </c>
      <c r="C9" s="44" t="s">
        <v>17</v>
      </c>
      <c r="D9" s="44" t="s">
        <v>18</v>
      </c>
      <c r="E9" s="44" t="s">
        <v>11</v>
      </c>
      <c r="F9" s="62"/>
      <c r="G9" s="48" t="s">
        <v>12</v>
      </c>
    </row>
    <row r="10" spans="2:11" ht="25.5" x14ac:dyDescent="0.25">
      <c r="B10" s="50" t="s">
        <v>8</v>
      </c>
      <c r="C10" s="44" t="s">
        <v>19</v>
      </c>
      <c r="D10" s="44" t="s">
        <v>20</v>
      </c>
      <c r="E10" s="44" t="s">
        <v>11</v>
      </c>
      <c r="F10" s="61"/>
      <c r="G10" s="47" t="s">
        <v>12</v>
      </c>
    </row>
    <row r="11" spans="2:11" x14ac:dyDescent="0.25">
      <c r="B11" s="50" t="s">
        <v>8</v>
      </c>
      <c r="C11" s="44" t="s">
        <v>21</v>
      </c>
      <c r="D11" s="44" t="s">
        <v>22</v>
      </c>
      <c r="E11" s="44" t="s">
        <v>11</v>
      </c>
      <c r="F11" s="61"/>
      <c r="G11" s="47" t="s">
        <v>12</v>
      </c>
    </row>
    <row r="12" spans="2:11" ht="25.5" x14ac:dyDescent="0.25">
      <c r="B12" s="50" t="s">
        <v>8</v>
      </c>
      <c r="C12" s="44" t="s">
        <v>23</v>
      </c>
      <c r="D12" s="44" t="s">
        <v>24</v>
      </c>
      <c r="E12" s="44" t="s">
        <v>11</v>
      </c>
      <c r="F12" s="61"/>
      <c r="G12" s="47" t="s">
        <v>12</v>
      </c>
      <c r="K12" s="1" t="s">
        <v>25</v>
      </c>
    </row>
    <row r="13" spans="2:11" x14ac:dyDescent="0.25">
      <c r="B13" s="50" t="s">
        <v>8</v>
      </c>
      <c r="C13" s="44" t="s">
        <v>26</v>
      </c>
      <c r="D13" s="44" t="s">
        <v>27</v>
      </c>
      <c r="E13" s="44" t="s">
        <v>11</v>
      </c>
      <c r="F13" s="61"/>
      <c r="G13" s="47" t="s">
        <v>12</v>
      </c>
      <c r="K13" s="1" t="s">
        <v>28</v>
      </c>
    </row>
    <row r="14" spans="2:11" x14ac:dyDescent="0.25">
      <c r="B14" s="50" t="s">
        <v>8</v>
      </c>
      <c r="C14" s="44" t="s">
        <v>29</v>
      </c>
      <c r="D14" s="44" t="s">
        <v>30</v>
      </c>
      <c r="E14" s="44" t="s">
        <v>11</v>
      </c>
      <c r="F14" s="61"/>
      <c r="G14" s="47" t="s">
        <v>12</v>
      </c>
      <c r="K14" s="1" t="s">
        <v>31</v>
      </c>
    </row>
    <row r="15" spans="2:11" x14ac:dyDescent="0.25">
      <c r="B15" s="50" t="s">
        <v>8</v>
      </c>
      <c r="C15" s="44" t="s">
        <v>32</v>
      </c>
      <c r="D15" s="44" t="s">
        <v>33</v>
      </c>
      <c r="E15" s="44" t="s">
        <v>11</v>
      </c>
      <c r="F15" s="61"/>
      <c r="G15" s="47" t="s">
        <v>12</v>
      </c>
      <c r="K15" s="1" t="s">
        <v>34</v>
      </c>
    </row>
    <row r="16" spans="2:11" ht="25.5" x14ac:dyDescent="0.25">
      <c r="B16" s="50" t="s">
        <v>8</v>
      </c>
      <c r="C16" s="44" t="s">
        <v>35</v>
      </c>
      <c r="D16" s="44" t="s">
        <v>36</v>
      </c>
      <c r="E16" s="44" t="s">
        <v>11</v>
      </c>
      <c r="F16" s="61"/>
      <c r="G16" s="47" t="s">
        <v>12</v>
      </c>
    </row>
    <row r="17" spans="1:1021" x14ac:dyDescent="0.25">
      <c r="B17" s="50" t="s">
        <v>8</v>
      </c>
      <c r="C17" s="44" t="s">
        <v>37</v>
      </c>
      <c r="D17" s="44" t="s">
        <v>38</v>
      </c>
      <c r="E17" s="44" t="s">
        <v>11</v>
      </c>
      <c r="F17" s="61"/>
      <c r="G17" s="47" t="s">
        <v>12</v>
      </c>
    </row>
    <row r="18" spans="1:1021" x14ac:dyDescent="0.25">
      <c r="B18" s="50" t="s">
        <v>8</v>
      </c>
      <c r="C18" s="44" t="s">
        <v>39</v>
      </c>
      <c r="D18" s="44" t="s">
        <v>40</v>
      </c>
      <c r="E18" s="44" t="s">
        <v>11</v>
      </c>
      <c r="F18" s="61"/>
      <c r="G18" s="47" t="s">
        <v>12</v>
      </c>
    </row>
    <row r="19" spans="1:1021" x14ac:dyDescent="0.25">
      <c r="B19" s="50" t="s">
        <v>8</v>
      </c>
      <c r="C19" s="44" t="s">
        <v>41</v>
      </c>
      <c r="D19" s="44" t="s">
        <v>42</v>
      </c>
      <c r="E19" s="44" t="s">
        <v>11</v>
      </c>
      <c r="F19" s="61"/>
      <c r="G19" s="47" t="s">
        <v>12</v>
      </c>
    </row>
    <row r="20" spans="1:1021" ht="25.5" x14ac:dyDescent="0.25">
      <c r="B20" s="50" t="s">
        <v>8</v>
      </c>
      <c r="C20" s="44" t="s">
        <v>43</v>
      </c>
      <c r="D20" s="44" t="s">
        <v>44</v>
      </c>
      <c r="E20" s="44" t="s">
        <v>11</v>
      </c>
      <c r="F20" s="61"/>
      <c r="G20" s="47" t="s">
        <v>12</v>
      </c>
    </row>
    <row r="21" spans="1:1021" ht="89.25" x14ac:dyDescent="0.25">
      <c r="B21" s="45" t="s">
        <v>45</v>
      </c>
      <c r="C21" s="44" t="s">
        <v>46</v>
      </c>
      <c r="D21" s="54" t="s">
        <v>47</v>
      </c>
      <c r="E21" s="26">
        <v>50</v>
      </c>
      <c r="F21" s="63"/>
      <c r="G21" s="22">
        <f>IF(F21="more than 3 extra channel",50,IF(F21="2 or 3 extra channel",35,IF(F21="1 extra channel",15,IF(F21="no extra channel",0,))))</f>
        <v>0</v>
      </c>
    </row>
    <row r="22" spans="1:1021" ht="30.75" x14ac:dyDescent="0.25">
      <c r="B22" s="27"/>
      <c r="C22" s="28"/>
      <c r="D22" s="29" t="s">
        <v>48</v>
      </c>
      <c r="E22" s="30">
        <v>50</v>
      </c>
      <c r="F22" s="31">
        <f>SUM(G21:G21)</f>
        <v>0</v>
      </c>
      <c r="G22" s="32">
        <f>SUM(G21:G21)</f>
        <v>0</v>
      </c>
    </row>
    <row r="23" spans="1:1021" ht="15.75" thickBot="1" x14ac:dyDescent="0.3">
      <c r="E23" s="9"/>
    </row>
    <row r="24" spans="1:1021" ht="32.25" thickBot="1" x14ac:dyDescent="0.3">
      <c r="B24" s="4" t="s">
        <v>2</v>
      </c>
      <c r="C24" s="5" t="s">
        <v>3</v>
      </c>
      <c r="D24" s="6" t="s">
        <v>49</v>
      </c>
      <c r="E24" s="7" t="s">
        <v>5</v>
      </c>
      <c r="F24" s="59" t="s">
        <v>6</v>
      </c>
      <c r="G24" s="8" t="s">
        <v>7</v>
      </c>
    </row>
    <row r="25" spans="1:1021" customFormat="1" ht="25.5" x14ac:dyDescent="0.25">
      <c r="A25" s="16"/>
      <c r="B25" s="51" t="s">
        <v>8</v>
      </c>
      <c r="C25" s="17" t="s">
        <v>50</v>
      </c>
      <c r="D25" s="17" t="s">
        <v>51</v>
      </c>
      <c r="E25" s="18" t="s">
        <v>11</v>
      </c>
      <c r="F25" s="64"/>
      <c r="G25" s="19" t="s">
        <v>12</v>
      </c>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c r="YM25" s="16"/>
      <c r="YN25" s="16"/>
      <c r="YO25" s="16"/>
      <c r="YP25" s="16"/>
      <c r="YQ25" s="16"/>
      <c r="YR25" s="16"/>
      <c r="YS25" s="16"/>
      <c r="YT25" s="16"/>
      <c r="YU25" s="16"/>
      <c r="YV25" s="16"/>
      <c r="YW25" s="16"/>
      <c r="YX25" s="16"/>
      <c r="YY25" s="16"/>
      <c r="YZ25" s="16"/>
      <c r="ZA25" s="16"/>
      <c r="ZB25" s="16"/>
      <c r="ZC25" s="16"/>
      <c r="ZD25" s="16"/>
      <c r="ZE25" s="16"/>
      <c r="ZF25" s="16"/>
      <c r="ZG25" s="16"/>
      <c r="ZH25" s="16"/>
      <c r="ZI25" s="16"/>
      <c r="ZJ25" s="16"/>
      <c r="ZK25" s="16"/>
      <c r="ZL25" s="16"/>
      <c r="ZM25" s="16"/>
      <c r="ZN25" s="16"/>
      <c r="ZO25" s="16"/>
      <c r="ZP25" s="16"/>
      <c r="ZQ25" s="16"/>
      <c r="ZR25" s="16"/>
      <c r="ZS25" s="16"/>
      <c r="ZT25" s="16"/>
      <c r="ZU25" s="16"/>
      <c r="ZV25" s="16"/>
      <c r="ZW25" s="16"/>
      <c r="ZX25" s="16"/>
      <c r="ZY25" s="16"/>
      <c r="ZZ25" s="16"/>
      <c r="AAA25" s="16"/>
      <c r="AAB25" s="16"/>
      <c r="AAC25" s="16"/>
      <c r="AAD25" s="16"/>
      <c r="AAE25" s="16"/>
      <c r="AAF25" s="16"/>
      <c r="AAG25" s="16"/>
      <c r="AAH25" s="16"/>
      <c r="AAI25" s="16"/>
      <c r="AAJ25" s="16"/>
      <c r="AAK25" s="16"/>
      <c r="AAL25" s="16"/>
      <c r="AAM25" s="16"/>
      <c r="AAN25" s="16"/>
      <c r="AAO25" s="16"/>
      <c r="AAP25" s="16"/>
      <c r="AAQ25" s="16"/>
      <c r="AAR25" s="16"/>
      <c r="AAS25" s="16"/>
      <c r="AAT25" s="16"/>
      <c r="AAU25" s="16"/>
      <c r="AAV25" s="16"/>
      <c r="AAW25" s="16"/>
      <c r="AAX25" s="16"/>
      <c r="AAY25" s="16"/>
      <c r="AAZ25" s="16"/>
      <c r="ABA25" s="16"/>
      <c r="ABB25" s="16"/>
      <c r="ABC25" s="16"/>
      <c r="ABD25" s="16"/>
      <c r="ABE25" s="16"/>
      <c r="ABF25" s="16"/>
      <c r="ABG25" s="16"/>
      <c r="ABH25" s="16"/>
      <c r="ABI25" s="16"/>
      <c r="ABJ25" s="16"/>
      <c r="ABK25" s="16"/>
      <c r="ABL25" s="16"/>
      <c r="ABM25" s="16"/>
      <c r="ABN25" s="16"/>
      <c r="ABO25" s="16"/>
      <c r="ABP25" s="16"/>
      <c r="ABQ25" s="16"/>
      <c r="ABR25" s="16"/>
      <c r="ABS25" s="16"/>
      <c r="ABT25" s="16"/>
      <c r="ABU25" s="16"/>
      <c r="ABV25" s="16"/>
      <c r="ABW25" s="16"/>
      <c r="ABX25" s="16"/>
      <c r="ABY25" s="16"/>
      <c r="ABZ25" s="16"/>
      <c r="ACA25" s="16"/>
      <c r="ACB25" s="16"/>
      <c r="ACC25" s="16"/>
      <c r="ACD25" s="16"/>
      <c r="ACE25" s="16"/>
      <c r="ACF25" s="16"/>
      <c r="ACG25" s="16"/>
      <c r="ACH25" s="16"/>
      <c r="ACI25" s="16"/>
      <c r="ACJ25" s="16"/>
      <c r="ACK25" s="16"/>
      <c r="ACL25" s="16"/>
      <c r="ACM25" s="16"/>
      <c r="ACN25" s="16"/>
      <c r="ACO25" s="16"/>
      <c r="ACP25" s="16"/>
      <c r="ACQ25" s="16"/>
      <c r="ACR25" s="16"/>
      <c r="ACS25" s="16"/>
      <c r="ACT25" s="16"/>
      <c r="ACU25" s="16"/>
      <c r="ACV25" s="16"/>
      <c r="ACW25" s="16"/>
      <c r="ACX25" s="16"/>
      <c r="ACY25" s="16"/>
      <c r="ACZ25" s="16"/>
      <c r="ADA25" s="16"/>
      <c r="ADB25" s="16"/>
      <c r="ADC25" s="16"/>
      <c r="ADD25" s="16"/>
      <c r="ADE25" s="16"/>
      <c r="ADF25" s="16"/>
      <c r="ADG25" s="16"/>
      <c r="ADH25" s="16"/>
      <c r="ADI25" s="16"/>
      <c r="ADJ25" s="16"/>
      <c r="ADK25" s="16"/>
      <c r="ADL25" s="16"/>
      <c r="ADM25" s="16"/>
      <c r="ADN25" s="16"/>
      <c r="ADO25" s="16"/>
      <c r="ADP25" s="16"/>
      <c r="ADQ25" s="16"/>
      <c r="ADR25" s="16"/>
      <c r="ADS25" s="16"/>
      <c r="ADT25" s="16"/>
      <c r="ADU25" s="16"/>
      <c r="ADV25" s="16"/>
      <c r="ADW25" s="16"/>
      <c r="ADX25" s="16"/>
      <c r="ADY25" s="16"/>
      <c r="ADZ25" s="16"/>
      <c r="AEA25" s="16"/>
      <c r="AEB25" s="16"/>
      <c r="AEC25" s="16"/>
      <c r="AED25" s="16"/>
      <c r="AEE25" s="16"/>
      <c r="AEF25" s="16"/>
      <c r="AEG25" s="16"/>
      <c r="AEH25" s="16"/>
      <c r="AEI25" s="16"/>
      <c r="AEJ25" s="16"/>
      <c r="AEK25" s="16"/>
      <c r="AEL25" s="16"/>
      <c r="AEM25" s="16"/>
      <c r="AEN25" s="16"/>
      <c r="AEO25" s="16"/>
      <c r="AEP25" s="16"/>
      <c r="AEQ25" s="16"/>
      <c r="AER25" s="16"/>
      <c r="AES25" s="16"/>
      <c r="AET25" s="16"/>
      <c r="AEU25" s="16"/>
      <c r="AEV25" s="16"/>
      <c r="AEW25" s="16"/>
      <c r="AEX25" s="16"/>
      <c r="AEY25" s="16"/>
      <c r="AEZ25" s="16"/>
      <c r="AFA25" s="16"/>
      <c r="AFB25" s="16"/>
      <c r="AFC25" s="16"/>
      <c r="AFD25" s="16"/>
      <c r="AFE25" s="16"/>
      <c r="AFF25" s="16"/>
      <c r="AFG25" s="16"/>
      <c r="AFH25" s="16"/>
      <c r="AFI25" s="16"/>
      <c r="AFJ25" s="16"/>
      <c r="AFK25" s="16"/>
      <c r="AFL25" s="16"/>
      <c r="AFM25" s="16"/>
      <c r="AFN25" s="16"/>
      <c r="AFO25" s="16"/>
      <c r="AFP25" s="16"/>
      <c r="AFQ25" s="16"/>
      <c r="AFR25" s="16"/>
      <c r="AFS25" s="16"/>
      <c r="AFT25" s="16"/>
      <c r="AFU25" s="16"/>
      <c r="AFV25" s="16"/>
      <c r="AFW25" s="16"/>
      <c r="AFX25" s="16"/>
      <c r="AFY25" s="16"/>
      <c r="AFZ25" s="16"/>
      <c r="AGA25" s="16"/>
      <c r="AGB25" s="16"/>
      <c r="AGC25" s="16"/>
      <c r="AGD25" s="16"/>
      <c r="AGE25" s="16"/>
      <c r="AGF25" s="16"/>
      <c r="AGG25" s="16"/>
      <c r="AGH25" s="16"/>
      <c r="AGI25" s="16"/>
      <c r="AGJ25" s="16"/>
      <c r="AGK25" s="16"/>
      <c r="AGL25" s="16"/>
      <c r="AGM25" s="16"/>
      <c r="AGN25" s="16"/>
      <c r="AGO25" s="16"/>
      <c r="AGP25" s="16"/>
      <c r="AGQ25" s="16"/>
      <c r="AGR25" s="16"/>
      <c r="AGS25" s="16"/>
      <c r="AGT25" s="16"/>
      <c r="AGU25" s="16"/>
      <c r="AGV25" s="16"/>
      <c r="AGW25" s="16"/>
      <c r="AGX25" s="16"/>
      <c r="AGY25" s="16"/>
      <c r="AGZ25" s="16"/>
      <c r="AHA25" s="16"/>
      <c r="AHB25" s="16"/>
      <c r="AHC25" s="16"/>
      <c r="AHD25" s="16"/>
      <c r="AHE25" s="16"/>
      <c r="AHF25" s="16"/>
      <c r="AHG25" s="16"/>
      <c r="AHH25" s="16"/>
      <c r="AHI25" s="16"/>
      <c r="AHJ25" s="16"/>
      <c r="AHK25" s="16"/>
      <c r="AHL25" s="16"/>
      <c r="AHM25" s="16"/>
      <c r="AHN25" s="16"/>
      <c r="AHO25" s="16"/>
      <c r="AHP25" s="16"/>
      <c r="AHQ25" s="16"/>
      <c r="AHR25" s="16"/>
      <c r="AHS25" s="16"/>
      <c r="AHT25" s="16"/>
      <c r="AHU25" s="16"/>
      <c r="AHV25" s="16"/>
      <c r="AHW25" s="16"/>
      <c r="AHX25" s="16"/>
      <c r="AHY25" s="16"/>
      <c r="AHZ25" s="16"/>
      <c r="AIA25" s="16"/>
      <c r="AIB25" s="16"/>
      <c r="AIC25" s="16"/>
      <c r="AID25" s="16"/>
      <c r="AIE25" s="16"/>
      <c r="AIF25" s="16"/>
      <c r="AIG25" s="16"/>
      <c r="AIH25" s="16"/>
      <c r="AII25" s="16"/>
      <c r="AIJ25" s="16"/>
      <c r="AIK25" s="16"/>
      <c r="AIL25" s="16"/>
      <c r="AIM25" s="16"/>
      <c r="AIN25" s="16"/>
      <c r="AIO25" s="16"/>
      <c r="AIP25" s="16"/>
      <c r="AIQ25" s="16"/>
      <c r="AIR25" s="16"/>
      <c r="AIS25" s="16"/>
      <c r="AIT25" s="16"/>
      <c r="AIU25" s="16"/>
      <c r="AIV25" s="16"/>
      <c r="AIW25" s="16"/>
      <c r="AIX25" s="16"/>
      <c r="AIY25" s="16"/>
      <c r="AIZ25" s="16"/>
      <c r="AJA25" s="16"/>
      <c r="AJB25" s="16"/>
      <c r="AJC25" s="16"/>
      <c r="AJD25" s="16"/>
      <c r="AJE25" s="16"/>
      <c r="AJF25" s="16"/>
      <c r="AJG25" s="16"/>
      <c r="AJH25" s="16"/>
      <c r="AJI25" s="16"/>
      <c r="AJJ25" s="16"/>
      <c r="AJK25" s="16"/>
      <c r="AJL25" s="16"/>
      <c r="AJM25" s="16"/>
      <c r="AJN25" s="16"/>
      <c r="AJO25" s="16"/>
      <c r="AJP25" s="16"/>
      <c r="AJQ25" s="16"/>
      <c r="AJR25" s="16"/>
      <c r="AJS25" s="16"/>
      <c r="AJT25" s="16"/>
      <c r="AJU25" s="16"/>
      <c r="AJV25" s="16"/>
      <c r="AJW25" s="16"/>
      <c r="AJX25" s="16"/>
      <c r="AJY25" s="16"/>
      <c r="AJZ25" s="16"/>
      <c r="AKA25" s="16"/>
      <c r="AKB25" s="16"/>
      <c r="AKC25" s="16"/>
      <c r="AKD25" s="16"/>
      <c r="AKE25" s="16"/>
      <c r="AKF25" s="16"/>
      <c r="AKG25" s="16"/>
      <c r="AKH25" s="16"/>
      <c r="AKI25" s="16"/>
      <c r="AKJ25" s="16"/>
      <c r="AKK25" s="16"/>
      <c r="AKL25" s="16"/>
      <c r="AKM25" s="16"/>
      <c r="AKN25" s="16"/>
      <c r="AKO25" s="16"/>
      <c r="AKP25" s="16"/>
      <c r="AKQ25" s="16"/>
      <c r="AKR25" s="16"/>
      <c r="AKS25" s="16"/>
      <c r="AKT25" s="16"/>
      <c r="AKU25" s="16"/>
      <c r="AKV25" s="16"/>
      <c r="AKW25" s="16"/>
      <c r="AKX25" s="16"/>
      <c r="AKY25" s="16"/>
      <c r="AKZ25" s="16"/>
      <c r="ALA25" s="16"/>
      <c r="ALB25" s="16"/>
      <c r="ALC25" s="16"/>
      <c r="ALD25" s="16"/>
      <c r="ALE25" s="16"/>
      <c r="ALF25" s="16"/>
      <c r="ALG25" s="16"/>
      <c r="ALH25" s="16"/>
      <c r="ALI25" s="16"/>
      <c r="ALJ25" s="16"/>
      <c r="ALK25" s="16"/>
      <c r="ALL25" s="16"/>
      <c r="ALM25" s="16"/>
      <c r="ALN25" s="16"/>
      <c r="ALO25" s="16"/>
      <c r="ALP25" s="16"/>
      <c r="ALQ25" s="16"/>
      <c r="ALR25" s="16"/>
      <c r="ALS25" s="16"/>
      <c r="ALT25" s="16"/>
      <c r="ALU25" s="16"/>
      <c r="ALV25" s="16"/>
      <c r="ALW25" s="16"/>
      <c r="ALX25" s="16"/>
      <c r="ALY25" s="16"/>
      <c r="ALZ25" s="16"/>
      <c r="AMA25" s="16"/>
      <c r="AMB25" s="16"/>
      <c r="AMC25" s="16"/>
      <c r="AMD25" s="16"/>
      <c r="AME25" s="16"/>
      <c r="AMF25" s="16"/>
      <c r="AMG25" s="16"/>
    </row>
    <row r="26" spans="1:1021" customFormat="1" ht="38.25" x14ac:dyDescent="0.25">
      <c r="A26" s="16"/>
      <c r="B26" s="51" t="s">
        <v>8</v>
      </c>
      <c r="C26" s="17" t="s">
        <v>52</v>
      </c>
      <c r="D26" s="17" t="s">
        <v>53</v>
      </c>
      <c r="E26" s="18" t="s">
        <v>11</v>
      </c>
      <c r="F26" s="65"/>
      <c r="G26" s="19" t="s">
        <v>12</v>
      </c>
      <c r="H26" s="16"/>
      <c r="I26" s="16"/>
      <c r="J26" s="16"/>
      <c r="K26" s="52" t="s">
        <v>54</v>
      </c>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c r="NZ26" s="16"/>
      <c r="OA26" s="16"/>
      <c r="OB26" s="16"/>
      <c r="OC26" s="16"/>
      <c r="OD26" s="16"/>
      <c r="OE26" s="16"/>
      <c r="OF26" s="16"/>
      <c r="OG26" s="16"/>
      <c r="OH26" s="16"/>
      <c r="OI26" s="16"/>
      <c r="OJ26" s="16"/>
      <c r="OK26" s="16"/>
      <c r="OL26" s="16"/>
      <c r="OM26" s="16"/>
      <c r="ON26" s="16"/>
      <c r="OO26" s="16"/>
      <c r="OP26" s="16"/>
      <c r="OQ26" s="16"/>
      <c r="OR26" s="16"/>
      <c r="OS26" s="16"/>
      <c r="OT26" s="16"/>
      <c r="OU26" s="16"/>
      <c r="OV26" s="16"/>
      <c r="OW26" s="16"/>
      <c r="OX26" s="16"/>
      <c r="OY26" s="16"/>
      <c r="OZ26" s="16"/>
      <c r="PA26" s="16"/>
      <c r="PB26" s="16"/>
      <c r="PC26" s="16"/>
      <c r="PD26" s="16"/>
      <c r="PE26" s="16"/>
      <c r="PF26" s="16"/>
      <c r="PG26" s="16"/>
      <c r="PH26" s="16"/>
      <c r="PI26" s="16"/>
      <c r="PJ26" s="16"/>
      <c r="PK26" s="16"/>
      <c r="PL26" s="16"/>
      <c r="PM26" s="16"/>
      <c r="PN26" s="16"/>
      <c r="PO26" s="16"/>
      <c r="PP26" s="16"/>
      <c r="PQ26" s="16"/>
      <c r="PR26" s="16"/>
      <c r="PS26" s="16"/>
      <c r="PT26" s="16"/>
      <c r="PU26" s="16"/>
      <c r="PV26" s="16"/>
      <c r="PW26" s="16"/>
      <c r="PX26" s="16"/>
      <c r="PY26" s="16"/>
      <c r="PZ26" s="16"/>
      <c r="QA26" s="16"/>
      <c r="QB26" s="16"/>
      <c r="QC26" s="16"/>
      <c r="QD26" s="16"/>
      <c r="QE26" s="16"/>
      <c r="QF26" s="16"/>
      <c r="QG26" s="16"/>
      <c r="QH26" s="16"/>
      <c r="QI26" s="16"/>
      <c r="QJ26" s="16"/>
      <c r="QK26" s="16"/>
      <c r="QL26" s="16"/>
      <c r="QM26" s="16"/>
      <c r="QN26" s="16"/>
      <c r="QO26" s="16"/>
      <c r="QP26" s="16"/>
      <c r="QQ26" s="16"/>
      <c r="QR26" s="16"/>
      <c r="QS26" s="16"/>
      <c r="QT26" s="16"/>
      <c r="QU26" s="16"/>
      <c r="QV26" s="16"/>
      <c r="QW26" s="16"/>
      <c r="QX26" s="16"/>
      <c r="QY26" s="16"/>
      <c r="QZ26" s="16"/>
      <c r="RA26" s="16"/>
      <c r="RB26" s="16"/>
      <c r="RC26" s="16"/>
      <c r="RD26" s="16"/>
      <c r="RE26" s="16"/>
      <c r="RF26" s="16"/>
      <c r="RG26" s="16"/>
      <c r="RH26" s="16"/>
      <c r="RI26" s="16"/>
      <c r="RJ26" s="16"/>
      <c r="RK26" s="16"/>
      <c r="RL26" s="16"/>
      <c r="RM26" s="16"/>
      <c r="RN26" s="16"/>
      <c r="RO26" s="16"/>
      <c r="RP26" s="16"/>
      <c r="RQ26" s="16"/>
      <c r="RR26" s="16"/>
      <c r="RS26" s="16"/>
      <c r="RT26" s="16"/>
      <c r="RU26" s="16"/>
      <c r="RV26" s="16"/>
      <c r="RW26" s="16"/>
      <c r="RX26" s="16"/>
      <c r="RY26" s="16"/>
      <c r="RZ26" s="16"/>
      <c r="SA26" s="16"/>
      <c r="SB26" s="16"/>
      <c r="SC26" s="16"/>
      <c r="SD26" s="16"/>
      <c r="SE26" s="16"/>
      <c r="SF26" s="16"/>
      <c r="SG26" s="16"/>
      <c r="SH26" s="16"/>
      <c r="SI26" s="16"/>
      <c r="SJ26" s="16"/>
      <c r="SK26" s="16"/>
      <c r="SL26" s="16"/>
      <c r="SM26" s="16"/>
      <c r="SN26" s="16"/>
      <c r="SO26" s="16"/>
      <c r="SP26" s="16"/>
      <c r="SQ26" s="16"/>
      <c r="SR26" s="16"/>
      <c r="SS26" s="16"/>
      <c r="ST26" s="16"/>
      <c r="SU26" s="16"/>
      <c r="SV26" s="16"/>
      <c r="SW26" s="16"/>
      <c r="SX26" s="16"/>
      <c r="SY26" s="16"/>
      <c r="SZ26" s="16"/>
      <c r="TA26" s="16"/>
      <c r="TB26" s="16"/>
      <c r="TC26" s="16"/>
      <c r="TD26" s="16"/>
      <c r="TE26" s="16"/>
      <c r="TF26" s="16"/>
      <c r="TG26" s="16"/>
      <c r="TH26" s="16"/>
      <c r="TI26" s="16"/>
      <c r="TJ26" s="16"/>
      <c r="TK26" s="16"/>
      <c r="TL26" s="16"/>
      <c r="TM26" s="16"/>
      <c r="TN26" s="16"/>
      <c r="TO26" s="16"/>
      <c r="TP26" s="16"/>
      <c r="TQ26" s="16"/>
      <c r="TR26" s="16"/>
      <c r="TS26" s="16"/>
      <c r="TT26" s="16"/>
      <c r="TU26" s="16"/>
      <c r="TV26" s="16"/>
      <c r="TW26" s="16"/>
      <c r="TX26" s="16"/>
      <c r="TY26" s="16"/>
      <c r="TZ26" s="16"/>
      <c r="UA26" s="16"/>
      <c r="UB26" s="16"/>
      <c r="UC26" s="16"/>
      <c r="UD26" s="16"/>
      <c r="UE26" s="16"/>
      <c r="UF26" s="16"/>
      <c r="UG26" s="16"/>
      <c r="UH26" s="16"/>
      <c r="UI26" s="16"/>
      <c r="UJ26" s="16"/>
      <c r="UK26" s="16"/>
      <c r="UL26" s="16"/>
      <c r="UM26" s="16"/>
      <c r="UN26" s="16"/>
      <c r="UO26" s="16"/>
      <c r="UP26" s="16"/>
      <c r="UQ26" s="16"/>
      <c r="UR26" s="16"/>
      <c r="US26" s="16"/>
      <c r="UT26" s="16"/>
      <c r="UU26" s="16"/>
      <c r="UV26" s="16"/>
      <c r="UW26" s="16"/>
      <c r="UX26" s="16"/>
      <c r="UY26" s="16"/>
      <c r="UZ26" s="16"/>
      <c r="VA26" s="16"/>
      <c r="VB26" s="16"/>
      <c r="VC26" s="16"/>
      <c r="VD26" s="16"/>
      <c r="VE26" s="16"/>
      <c r="VF26" s="16"/>
      <c r="VG26" s="16"/>
      <c r="VH26" s="16"/>
      <c r="VI26" s="16"/>
      <c r="VJ26" s="16"/>
      <c r="VK26" s="16"/>
      <c r="VL26" s="16"/>
      <c r="VM26" s="16"/>
      <c r="VN26" s="16"/>
      <c r="VO26" s="16"/>
      <c r="VP26" s="16"/>
      <c r="VQ26" s="16"/>
      <c r="VR26" s="16"/>
      <c r="VS26" s="16"/>
      <c r="VT26" s="16"/>
      <c r="VU26" s="16"/>
      <c r="VV26" s="16"/>
      <c r="VW26" s="16"/>
      <c r="VX26" s="16"/>
      <c r="VY26" s="16"/>
      <c r="VZ26" s="16"/>
      <c r="WA26" s="16"/>
      <c r="WB26" s="16"/>
      <c r="WC26" s="16"/>
      <c r="WD26" s="16"/>
      <c r="WE26" s="16"/>
      <c r="WF26" s="16"/>
      <c r="WG26" s="16"/>
      <c r="WH26" s="16"/>
      <c r="WI26" s="16"/>
      <c r="WJ26" s="16"/>
      <c r="WK26" s="16"/>
      <c r="WL26" s="16"/>
      <c r="WM26" s="16"/>
      <c r="WN26" s="16"/>
      <c r="WO26" s="16"/>
      <c r="WP26" s="16"/>
      <c r="WQ26" s="16"/>
      <c r="WR26" s="16"/>
      <c r="WS26" s="16"/>
      <c r="WT26" s="16"/>
      <c r="WU26" s="16"/>
      <c r="WV26" s="16"/>
      <c r="WW26" s="16"/>
      <c r="WX26" s="16"/>
      <c r="WY26" s="16"/>
      <c r="WZ26" s="16"/>
      <c r="XA26" s="16"/>
      <c r="XB26" s="16"/>
      <c r="XC26" s="16"/>
      <c r="XD26" s="16"/>
      <c r="XE26" s="16"/>
      <c r="XF26" s="16"/>
      <c r="XG26" s="16"/>
      <c r="XH26" s="16"/>
      <c r="XI26" s="16"/>
      <c r="XJ26" s="16"/>
      <c r="XK26" s="16"/>
      <c r="XL26" s="16"/>
      <c r="XM26" s="16"/>
      <c r="XN26" s="16"/>
      <c r="XO26" s="16"/>
      <c r="XP26" s="16"/>
      <c r="XQ26" s="16"/>
      <c r="XR26" s="16"/>
      <c r="XS26" s="16"/>
      <c r="XT26" s="16"/>
      <c r="XU26" s="16"/>
      <c r="XV26" s="16"/>
      <c r="XW26" s="16"/>
      <c r="XX26" s="16"/>
      <c r="XY26" s="16"/>
      <c r="XZ26" s="16"/>
      <c r="YA26" s="16"/>
      <c r="YB26" s="16"/>
      <c r="YC26" s="16"/>
      <c r="YD26" s="16"/>
      <c r="YE26" s="16"/>
      <c r="YF26" s="16"/>
      <c r="YG26" s="16"/>
      <c r="YH26" s="16"/>
      <c r="YI26" s="16"/>
      <c r="YJ26" s="16"/>
      <c r="YK26" s="16"/>
      <c r="YL26" s="16"/>
      <c r="YM26" s="16"/>
      <c r="YN26" s="16"/>
      <c r="YO26" s="16"/>
      <c r="YP26" s="16"/>
      <c r="YQ26" s="16"/>
      <c r="YR26" s="16"/>
      <c r="YS26" s="16"/>
      <c r="YT26" s="16"/>
      <c r="YU26" s="16"/>
      <c r="YV26" s="16"/>
      <c r="YW26" s="16"/>
      <c r="YX26" s="16"/>
      <c r="YY26" s="16"/>
      <c r="YZ26" s="16"/>
      <c r="ZA26" s="16"/>
      <c r="ZB26" s="16"/>
      <c r="ZC26" s="16"/>
      <c r="ZD26" s="16"/>
      <c r="ZE26" s="16"/>
      <c r="ZF26" s="16"/>
      <c r="ZG26" s="16"/>
      <c r="ZH26" s="16"/>
      <c r="ZI26" s="16"/>
      <c r="ZJ26" s="16"/>
      <c r="ZK26" s="16"/>
      <c r="ZL26" s="16"/>
      <c r="ZM26" s="16"/>
      <c r="ZN26" s="16"/>
      <c r="ZO26" s="16"/>
      <c r="ZP26" s="16"/>
      <c r="ZQ26" s="16"/>
      <c r="ZR26" s="16"/>
      <c r="ZS26" s="16"/>
      <c r="ZT26" s="16"/>
      <c r="ZU26" s="16"/>
      <c r="ZV26" s="16"/>
      <c r="ZW26" s="16"/>
      <c r="ZX26" s="16"/>
      <c r="ZY26" s="16"/>
      <c r="ZZ26" s="16"/>
      <c r="AAA26" s="16"/>
      <c r="AAB26" s="16"/>
      <c r="AAC26" s="16"/>
      <c r="AAD26" s="16"/>
      <c r="AAE26" s="16"/>
      <c r="AAF26" s="16"/>
      <c r="AAG26" s="16"/>
      <c r="AAH26" s="16"/>
      <c r="AAI26" s="16"/>
      <c r="AAJ26" s="16"/>
      <c r="AAK26" s="16"/>
      <c r="AAL26" s="16"/>
      <c r="AAM26" s="16"/>
      <c r="AAN26" s="16"/>
      <c r="AAO26" s="16"/>
      <c r="AAP26" s="16"/>
      <c r="AAQ26" s="16"/>
      <c r="AAR26" s="16"/>
      <c r="AAS26" s="16"/>
      <c r="AAT26" s="16"/>
      <c r="AAU26" s="16"/>
      <c r="AAV26" s="16"/>
      <c r="AAW26" s="16"/>
      <c r="AAX26" s="16"/>
      <c r="AAY26" s="16"/>
      <c r="AAZ26" s="16"/>
      <c r="ABA26" s="16"/>
      <c r="ABB26" s="16"/>
      <c r="ABC26" s="16"/>
      <c r="ABD26" s="16"/>
      <c r="ABE26" s="16"/>
      <c r="ABF26" s="16"/>
      <c r="ABG26" s="16"/>
      <c r="ABH26" s="16"/>
      <c r="ABI26" s="16"/>
      <c r="ABJ26" s="16"/>
      <c r="ABK26" s="16"/>
      <c r="ABL26" s="16"/>
      <c r="ABM26" s="16"/>
      <c r="ABN26" s="16"/>
      <c r="ABO26" s="16"/>
      <c r="ABP26" s="16"/>
      <c r="ABQ26" s="16"/>
      <c r="ABR26" s="16"/>
      <c r="ABS26" s="16"/>
      <c r="ABT26" s="16"/>
      <c r="ABU26" s="16"/>
      <c r="ABV26" s="16"/>
      <c r="ABW26" s="16"/>
      <c r="ABX26" s="16"/>
      <c r="ABY26" s="16"/>
      <c r="ABZ26" s="16"/>
      <c r="ACA26" s="16"/>
      <c r="ACB26" s="16"/>
      <c r="ACC26" s="16"/>
      <c r="ACD26" s="16"/>
      <c r="ACE26" s="16"/>
      <c r="ACF26" s="16"/>
      <c r="ACG26" s="16"/>
      <c r="ACH26" s="16"/>
      <c r="ACI26" s="16"/>
      <c r="ACJ26" s="16"/>
      <c r="ACK26" s="16"/>
      <c r="ACL26" s="16"/>
      <c r="ACM26" s="16"/>
      <c r="ACN26" s="16"/>
      <c r="ACO26" s="16"/>
      <c r="ACP26" s="16"/>
      <c r="ACQ26" s="16"/>
      <c r="ACR26" s="16"/>
      <c r="ACS26" s="16"/>
      <c r="ACT26" s="16"/>
      <c r="ACU26" s="16"/>
      <c r="ACV26" s="16"/>
      <c r="ACW26" s="16"/>
      <c r="ACX26" s="16"/>
      <c r="ACY26" s="16"/>
      <c r="ACZ26" s="16"/>
      <c r="ADA26" s="16"/>
      <c r="ADB26" s="16"/>
      <c r="ADC26" s="16"/>
      <c r="ADD26" s="16"/>
      <c r="ADE26" s="16"/>
      <c r="ADF26" s="16"/>
      <c r="ADG26" s="16"/>
      <c r="ADH26" s="16"/>
      <c r="ADI26" s="16"/>
      <c r="ADJ26" s="16"/>
      <c r="ADK26" s="16"/>
      <c r="ADL26" s="16"/>
      <c r="ADM26" s="16"/>
      <c r="ADN26" s="16"/>
      <c r="ADO26" s="16"/>
      <c r="ADP26" s="16"/>
      <c r="ADQ26" s="16"/>
      <c r="ADR26" s="16"/>
      <c r="ADS26" s="16"/>
      <c r="ADT26" s="16"/>
      <c r="ADU26" s="16"/>
      <c r="ADV26" s="16"/>
      <c r="ADW26" s="16"/>
      <c r="ADX26" s="16"/>
      <c r="ADY26" s="16"/>
      <c r="ADZ26" s="16"/>
      <c r="AEA26" s="16"/>
      <c r="AEB26" s="16"/>
      <c r="AEC26" s="16"/>
      <c r="AED26" s="16"/>
      <c r="AEE26" s="16"/>
      <c r="AEF26" s="16"/>
      <c r="AEG26" s="16"/>
      <c r="AEH26" s="16"/>
      <c r="AEI26" s="16"/>
      <c r="AEJ26" s="16"/>
      <c r="AEK26" s="16"/>
      <c r="AEL26" s="16"/>
      <c r="AEM26" s="16"/>
      <c r="AEN26" s="16"/>
      <c r="AEO26" s="16"/>
      <c r="AEP26" s="16"/>
      <c r="AEQ26" s="16"/>
      <c r="AER26" s="16"/>
      <c r="AES26" s="16"/>
      <c r="AET26" s="16"/>
      <c r="AEU26" s="16"/>
      <c r="AEV26" s="16"/>
      <c r="AEW26" s="16"/>
      <c r="AEX26" s="16"/>
      <c r="AEY26" s="16"/>
      <c r="AEZ26" s="16"/>
      <c r="AFA26" s="16"/>
      <c r="AFB26" s="16"/>
      <c r="AFC26" s="16"/>
      <c r="AFD26" s="16"/>
      <c r="AFE26" s="16"/>
      <c r="AFF26" s="16"/>
      <c r="AFG26" s="16"/>
      <c r="AFH26" s="16"/>
      <c r="AFI26" s="16"/>
      <c r="AFJ26" s="16"/>
      <c r="AFK26" s="16"/>
      <c r="AFL26" s="16"/>
      <c r="AFM26" s="16"/>
      <c r="AFN26" s="16"/>
      <c r="AFO26" s="16"/>
      <c r="AFP26" s="16"/>
      <c r="AFQ26" s="16"/>
      <c r="AFR26" s="16"/>
      <c r="AFS26" s="16"/>
      <c r="AFT26" s="16"/>
      <c r="AFU26" s="16"/>
      <c r="AFV26" s="16"/>
      <c r="AFW26" s="16"/>
      <c r="AFX26" s="16"/>
      <c r="AFY26" s="16"/>
      <c r="AFZ26" s="16"/>
      <c r="AGA26" s="16"/>
      <c r="AGB26" s="16"/>
      <c r="AGC26" s="16"/>
      <c r="AGD26" s="16"/>
      <c r="AGE26" s="16"/>
      <c r="AGF26" s="16"/>
      <c r="AGG26" s="16"/>
      <c r="AGH26" s="16"/>
      <c r="AGI26" s="16"/>
      <c r="AGJ26" s="16"/>
      <c r="AGK26" s="16"/>
      <c r="AGL26" s="16"/>
      <c r="AGM26" s="16"/>
      <c r="AGN26" s="16"/>
      <c r="AGO26" s="16"/>
      <c r="AGP26" s="16"/>
      <c r="AGQ26" s="16"/>
      <c r="AGR26" s="16"/>
      <c r="AGS26" s="16"/>
      <c r="AGT26" s="16"/>
      <c r="AGU26" s="16"/>
      <c r="AGV26" s="16"/>
      <c r="AGW26" s="16"/>
      <c r="AGX26" s="16"/>
      <c r="AGY26" s="16"/>
      <c r="AGZ26" s="16"/>
      <c r="AHA26" s="16"/>
      <c r="AHB26" s="16"/>
      <c r="AHC26" s="16"/>
      <c r="AHD26" s="16"/>
      <c r="AHE26" s="16"/>
      <c r="AHF26" s="16"/>
      <c r="AHG26" s="16"/>
      <c r="AHH26" s="16"/>
      <c r="AHI26" s="16"/>
      <c r="AHJ26" s="16"/>
      <c r="AHK26" s="16"/>
      <c r="AHL26" s="16"/>
      <c r="AHM26" s="16"/>
      <c r="AHN26" s="16"/>
      <c r="AHO26" s="16"/>
      <c r="AHP26" s="16"/>
      <c r="AHQ26" s="16"/>
      <c r="AHR26" s="16"/>
      <c r="AHS26" s="16"/>
      <c r="AHT26" s="16"/>
      <c r="AHU26" s="16"/>
      <c r="AHV26" s="16"/>
      <c r="AHW26" s="16"/>
      <c r="AHX26" s="16"/>
      <c r="AHY26" s="16"/>
      <c r="AHZ26" s="16"/>
      <c r="AIA26" s="16"/>
      <c r="AIB26" s="16"/>
      <c r="AIC26" s="16"/>
      <c r="AID26" s="16"/>
      <c r="AIE26" s="16"/>
      <c r="AIF26" s="16"/>
      <c r="AIG26" s="16"/>
      <c r="AIH26" s="16"/>
      <c r="AII26" s="16"/>
      <c r="AIJ26" s="16"/>
      <c r="AIK26" s="16"/>
      <c r="AIL26" s="16"/>
      <c r="AIM26" s="16"/>
      <c r="AIN26" s="16"/>
      <c r="AIO26" s="16"/>
      <c r="AIP26" s="16"/>
      <c r="AIQ26" s="16"/>
      <c r="AIR26" s="16"/>
      <c r="AIS26" s="16"/>
      <c r="AIT26" s="16"/>
      <c r="AIU26" s="16"/>
      <c r="AIV26" s="16"/>
      <c r="AIW26" s="16"/>
      <c r="AIX26" s="16"/>
      <c r="AIY26" s="16"/>
      <c r="AIZ26" s="16"/>
      <c r="AJA26" s="16"/>
      <c r="AJB26" s="16"/>
      <c r="AJC26" s="16"/>
      <c r="AJD26" s="16"/>
      <c r="AJE26" s="16"/>
      <c r="AJF26" s="16"/>
      <c r="AJG26" s="16"/>
      <c r="AJH26" s="16"/>
      <c r="AJI26" s="16"/>
      <c r="AJJ26" s="16"/>
      <c r="AJK26" s="16"/>
      <c r="AJL26" s="16"/>
      <c r="AJM26" s="16"/>
      <c r="AJN26" s="16"/>
      <c r="AJO26" s="16"/>
      <c r="AJP26" s="16"/>
      <c r="AJQ26" s="16"/>
      <c r="AJR26" s="16"/>
      <c r="AJS26" s="16"/>
      <c r="AJT26" s="16"/>
      <c r="AJU26" s="16"/>
      <c r="AJV26" s="16"/>
      <c r="AJW26" s="16"/>
      <c r="AJX26" s="16"/>
      <c r="AJY26" s="16"/>
      <c r="AJZ26" s="16"/>
      <c r="AKA26" s="16"/>
      <c r="AKB26" s="16"/>
      <c r="AKC26" s="16"/>
      <c r="AKD26" s="16"/>
      <c r="AKE26" s="16"/>
      <c r="AKF26" s="16"/>
      <c r="AKG26" s="16"/>
      <c r="AKH26" s="16"/>
      <c r="AKI26" s="16"/>
      <c r="AKJ26" s="16"/>
      <c r="AKK26" s="16"/>
      <c r="AKL26" s="16"/>
      <c r="AKM26" s="16"/>
      <c r="AKN26" s="16"/>
      <c r="AKO26" s="16"/>
      <c r="AKP26" s="16"/>
      <c r="AKQ26" s="16"/>
      <c r="AKR26" s="16"/>
      <c r="AKS26" s="16"/>
      <c r="AKT26" s="16"/>
      <c r="AKU26" s="16"/>
      <c r="AKV26" s="16"/>
      <c r="AKW26" s="16"/>
      <c r="AKX26" s="16"/>
      <c r="AKY26" s="16"/>
      <c r="AKZ26" s="16"/>
      <c r="ALA26" s="16"/>
      <c r="ALB26" s="16"/>
      <c r="ALC26" s="16"/>
      <c r="ALD26" s="16"/>
      <c r="ALE26" s="16"/>
      <c r="ALF26" s="16"/>
      <c r="ALG26" s="16"/>
      <c r="ALH26" s="16"/>
      <c r="ALI26" s="16"/>
      <c r="ALJ26" s="16"/>
      <c r="ALK26" s="16"/>
      <c r="ALL26" s="16"/>
      <c r="ALM26" s="16"/>
      <c r="ALN26" s="16"/>
      <c r="ALO26" s="16"/>
      <c r="ALP26" s="16"/>
      <c r="ALQ26" s="16"/>
      <c r="ALR26" s="16"/>
      <c r="ALS26" s="16"/>
      <c r="ALT26" s="16"/>
      <c r="ALU26" s="16"/>
      <c r="ALV26" s="16"/>
      <c r="ALW26" s="16"/>
      <c r="ALX26" s="16"/>
      <c r="ALY26" s="16"/>
      <c r="ALZ26" s="16"/>
      <c r="AMA26" s="16"/>
      <c r="AMB26" s="16"/>
      <c r="AMC26" s="16"/>
      <c r="AMD26" s="16"/>
      <c r="AME26" s="16"/>
      <c r="AMF26" s="16"/>
      <c r="AMG26" s="16"/>
    </row>
    <row r="27" spans="1:1021" customFormat="1" ht="156" customHeight="1" x14ac:dyDescent="0.25">
      <c r="A27" s="16"/>
      <c r="B27" s="17" t="s">
        <v>55</v>
      </c>
      <c r="C27" s="17" t="s">
        <v>56</v>
      </c>
      <c r="D27" s="23" t="s">
        <v>57</v>
      </c>
      <c r="E27" s="20" t="s">
        <v>58</v>
      </c>
      <c r="F27" s="65"/>
      <c r="G27" s="15" t="s">
        <v>59</v>
      </c>
      <c r="H27" s="16"/>
      <c r="I27" s="16"/>
      <c r="J27" s="16"/>
      <c r="K27" s="52" t="s">
        <v>60</v>
      </c>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c r="PM27" s="16"/>
      <c r="PN27" s="16"/>
      <c r="PO27" s="16"/>
      <c r="PP27" s="16"/>
      <c r="PQ27" s="16"/>
      <c r="PR27" s="16"/>
      <c r="PS27" s="16"/>
      <c r="PT27" s="16"/>
      <c r="PU27" s="16"/>
      <c r="PV27" s="16"/>
      <c r="PW27" s="16"/>
      <c r="PX27" s="16"/>
      <c r="PY27" s="16"/>
      <c r="PZ27" s="16"/>
      <c r="QA27" s="16"/>
      <c r="QB27" s="16"/>
      <c r="QC27" s="16"/>
      <c r="QD27" s="16"/>
      <c r="QE27" s="16"/>
      <c r="QF27" s="16"/>
      <c r="QG27" s="16"/>
      <c r="QH27" s="16"/>
      <c r="QI27" s="16"/>
      <c r="QJ27" s="16"/>
      <c r="QK27" s="16"/>
      <c r="QL27" s="16"/>
      <c r="QM27" s="16"/>
      <c r="QN27" s="16"/>
      <c r="QO27" s="16"/>
      <c r="QP27" s="16"/>
      <c r="QQ27" s="16"/>
      <c r="QR27" s="16"/>
      <c r="QS27" s="16"/>
      <c r="QT27" s="16"/>
      <c r="QU27" s="16"/>
      <c r="QV27" s="16"/>
      <c r="QW27" s="16"/>
      <c r="QX27" s="16"/>
      <c r="QY27" s="16"/>
      <c r="QZ27" s="16"/>
      <c r="RA27" s="16"/>
      <c r="RB27" s="16"/>
      <c r="RC27" s="16"/>
      <c r="RD27" s="16"/>
      <c r="RE27" s="16"/>
      <c r="RF27" s="16"/>
      <c r="RG27" s="16"/>
      <c r="RH27" s="16"/>
      <c r="RI27" s="16"/>
      <c r="RJ27" s="16"/>
      <c r="RK27" s="16"/>
      <c r="RL27" s="16"/>
      <c r="RM27" s="16"/>
      <c r="RN27" s="16"/>
      <c r="RO27" s="16"/>
      <c r="RP27" s="16"/>
      <c r="RQ27" s="16"/>
      <c r="RR27" s="16"/>
      <c r="RS27" s="16"/>
      <c r="RT27" s="16"/>
      <c r="RU27" s="16"/>
      <c r="RV27" s="16"/>
      <c r="RW27" s="16"/>
      <c r="RX27" s="16"/>
      <c r="RY27" s="16"/>
      <c r="RZ27" s="16"/>
      <c r="SA27" s="16"/>
      <c r="SB27" s="16"/>
      <c r="SC27" s="16"/>
      <c r="SD27" s="16"/>
      <c r="SE27" s="16"/>
      <c r="SF27" s="16"/>
      <c r="SG27" s="16"/>
      <c r="SH27" s="16"/>
      <c r="SI27" s="16"/>
      <c r="SJ27" s="16"/>
      <c r="SK27" s="16"/>
      <c r="SL27" s="16"/>
      <c r="SM27" s="16"/>
      <c r="SN27" s="16"/>
      <c r="SO27" s="16"/>
      <c r="SP27" s="16"/>
      <c r="SQ27" s="16"/>
      <c r="SR27" s="16"/>
      <c r="SS27" s="16"/>
      <c r="ST27" s="16"/>
      <c r="SU27" s="16"/>
      <c r="SV27" s="16"/>
      <c r="SW27" s="16"/>
      <c r="SX27" s="16"/>
      <c r="SY27" s="16"/>
      <c r="SZ27" s="16"/>
      <c r="TA27" s="16"/>
      <c r="TB27" s="16"/>
      <c r="TC27" s="16"/>
      <c r="TD27" s="16"/>
      <c r="TE27" s="16"/>
      <c r="TF27" s="16"/>
      <c r="TG27" s="16"/>
      <c r="TH27" s="16"/>
      <c r="TI27" s="16"/>
      <c r="TJ27" s="16"/>
      <c r="TK27" s="16"/>
      <c r="TL27" s="16"/>
      <c r="TM27" s="16"/>
      <c r="TN27" s="16"/>
      <c r="TO27" s="16"/>
      <c r="TP27" s="16"/>
      <c r="TQ27" s="16"/>
      <c r="TR27" s="16"/>
      <c r="TS27" s="16"/>
      <c r="TT27" s="16"/>
      <c r="TU27" s="16"/>
      <c r="TV27" s="16"/>
      <c r="TW27" s="16"/>
      <c r="TX27" s="16"/>
      <c r="TY27" s="16"/>
      <c r="TZ27" s="16"/>
      <c r="UA27" s="16"/>
      <c r="UB27" s="16"/>
      <c r="UC27" s="16"/>
      <c r="UD27" s="16"/>
      <c r="UE27" s="16"/>
      <c r="UF27" s="16"/>
      <c r="UG27" s="16"/>
      <c r="UH27" s="16"/>
      <c r="UI27" s="16"/>
      <c r="UJ27" s="16"/>
      <c r="UK27" s="16"/>
      <c r="UL27" s="16"/>
      <c r="UM27" s="16"/>
      <c r="UN27" s="16"/>
      <c r="UO27" s="16"/>
      <c r="UP27" s="16"/>
      <c r="UQ27" s="16"/>
      <c r="UR27" s="16"/>
      <c r="US27" s="16"/>
      <c r="UT27" s="16"/>
      <c r="UU27" s="16"/>
      <c r="UV27" s="16"/>
      <c r="UW27" s="16"/>
      <c r="UX27" s="16"/>
      <c r="UY27" s="16"/>
      <c r="UZ27" s="16"/>
      <c r="VA27" s="16"/>
      <c r="VB27" s="16"/>
      <c r="VC27" s="16"/>
      <c r="VD27" s="16"/>
      <c r="VE27" s="16"/>
      <c r="VF27" s="16"/>
      <c r="VG27" s="16"/>
      <c r="VH27" s="16"/>
      <c r="VI27" s="16"/>
      <c r="VJ27" s="16"/>
      <c r="VK27" s="16"/>
      <c r="VL27" s="16"/>
      <c r="VM27" s="16"/>
      <c r="VN27" s="16"/>
      <c r="VO27" s="16"/>
      <c r="VP27" s="16"/>
      <c r="VQ27" s="16"/>
      <c r="VR27" s="16"/>
      <c r="VS27" s="16"/>
      <c r="VT27" s="16"/>
      <c r="VU27" s="16"/>
      <c r="VV27" s="16"/>
      <c r="VW27" s="16"/>
      <c r="VX27" s="16"/>
      <c r="VY27" s="16"/>
      <c r="VZ27" s="16"/>
      <c r="WA27" s="16"/>
      <c r="WB27" s="16"/>
      <c r="WC27" s="16"/>
      <c r="WD27" s="16"/>
      <c r="WE27" s="16"/>
      <c r="WF27" s="16"/>
      <c r="WG27" s="16"/>
      <c r="WH27" s="16"/>
      <c r="WI27" s="16"/>
      <c r="WJ27" s="16"/>
      <c r="WK27" s="16"/>
      <c r="WL27" s="16"/>
      <c r="WM27" s="16"/>
      <c r="WN27" s="16"/>
      <c r="WO27" s="16"/>
      <c r="WP27" s="16"/>
      <c r="WQ27" s="16"/>
      <c r="WR27" s="16"/>
      <c r="WS27" s="16"/>
      <c r="WT27" s="16"/>
      <c r="WU27" s="16"/>
      <c r="WV27" s="16"/>
      <c r="WW27" s="16"/>
      <c r="WX27" s="16"/>
      <c r="WY27" s="16"/>
      <c r="WZ27" s="16"/>
      <c r="XA27" s="16"/>
      <c r="XB27" s="16"/>
      <c r="XC27" s="16"/>
      <c r="XD27" s="16"/>
      <c r="XE27" s="16"/>
      <c r="XF27" s="16"/>
      <c r="XG27" s="16"/>
      <c r="XH27" s="16"/>
      <c r="XI27" s="16"/>
      <c r="XJ27" s="16"/>
      <c r="XK27" s="16"/>
      <c r="XL27" s="16"/>
      <c r="XM27" s="16"/>
      <c r="XN27" s="16"/>
      <c r="XO27" s="16"/>
      <c r="XP27" s="16"/>
      <c r="XQ27" s="16"/>
      <c r="XR27" s="16"/>
      <c r="XS27" s="16"/>
      <c r="XT27" s="16"/>
      <c r="XU27" s="16"/>
      <c r="XV27" s="16"/>
      <c r="XW27" s="16"/>
      <c r="XX27" s="16"/>
      <c r="XY27" s="16"/>
      <c r="XZ27" s="16"/>
      <c r="YA27" s="16"/>
      <c r="YB27" s="16"/>
      <c r="YC27" s="16"/>
      <c r="YD27" s="16"/>
      <c r="YE27" s="16"/>
      <c r="YF27" s="16"/>
      <c r="YG27" s="16"/>
      <c r="YH27" s="16"/>
      <c r="YI27" s="16"/>
      <c r="YJ27" s="16"/>
      <c r="YK27" s="16"/>
      <c r="YL27" s="16"/>
      <c r="YM27" s="16"/>
      <c r="YN27" s="16"/>
      <c r="YO27" s="16"/>
      <c r="YP27" s="16"/>
      <c r="YQ27" s="16"/>
      <c r="YR27" s="16"/>
      <c r="YS27" s="16"/>
      <c r="YT27" s="16"/>
      <c r="YU27" s="16"/>
      <c r="YV27" s="16"/>
      <c r="YW27" s="16"/>
      <c r="YX27" s="16"/>
      <c r="YY27" s="16"/>
      <c r="YZ27" s="16"/>
      <c r="ZA27" s="16"/>
      <c r="ZB27" s="16"/>
      <c r="ZC27" s="16"/>
      <c r="ZD27" s="16"/>
      <c r="ZE27" s="16"/>
      <c r="ZF27" s="16"/>
      <c r="ZG27" s="16"/>
      <c r="ZH27" s="16"/>
      <c r="ZI27" s="16"/>
      <c r="ZJ27" s="16"/>
      <c r="ZK27" s="16"/>
      <c r="ZL27" s="16"/>
      <c r="ZM27" s="16"/>
      <c r="ZN27" s="16"/>
      <c r="ZO27" s="16"/>
      <c r="ZP27" s="16"/>
      <c r="ZQ27" s="16"/>
      <c r="ZR27" s="16"/>
      <c r="ZS27" s="16"/>
      <c r="ZT27" s="16"/>
      <c r="ZU27" s="16"/>
      <c r="ZV27" s="16"/>
      <c r="ZW27" s="16"/>
      <c r="ZX27" s="16"/>
      <c r="ZY27" s="16"/>
      <c r="ZZ27" s="16"/>
      <c r="AAA27" s="16"/>
      <c r="AAB27" s="16"/>
      <c r="AAC27" s="16"/>
      <c r="AAD27" s="16"/>
      <c r="AAE27" s="16"/>
      <c r="AAF27" s="16"/>
      <c r="AAG27" s="16"/>
      <c r="AAH27" s="16"/>
      <c r="AAI27" s="16"/>
      <c r="AAJ27" s="16"/>
      <c r="AAK27" s="16"/>
      <c r="AAL27" s="16"/>
      <c r="AAM27" s="16"/>
      <c r="AAN27" s="16"/>
      <c r="AAO27" s="16"/>
      <c r="AAP27" s="16"/>
      <c r="AAQ27" s="16"/>
      <c r="AAR27" s="16"/>
      <c r="AAS27" s="16"/>
      <c r="AAT27" s="16"/>
      <c r="AAU27" s="16"/>
      <c r="AAV27" s="16"/>
      <c r="AAW27" s="16"/>
      <c r="AAX27" s="16"/>
      <c r="AAY27" s="16"/>
      <c r="AAZ27" s="16"/>
      <c r="ABA27" s="16"/>
      <c r="ABB27" s="16"/>
      <c r="ABC27" s="16"/>
      <c r="ABD27" s="16"/>
      <c r="ABE27" s="16"/>
      <c r="ABF27" s="16"/>
      <c r="ABG27" s="16"/>
      <c r="ABH27" s="16"/>
      <c r="ABI27" s="16"/>
      <c r="ABJ27" s="16"/>
      <c r="ABK27" s="16"/>
      <c r="ABL27" s="16"/>
      <c r="ABM27" s="16"/>
      <c r="ABN27" s="16"/>
      <c r="ABO27" s="16"/>
      <c r="ABP27" s="16"/>
      <c r="ABQ27" s="16"/>
      <c r="ABR27" s="16"/>
      <c r="ABS27" s="16"/>
      <c r="ABT27" s="16"/>
      <c r="ABU27" s="16"/>
      <c r="ABV27" s="16"/>
      <c r="ABW27" s="16"/>
      <c r="ABX27" s="16"/>
      <c r="ABY27" s="16"/>
      <c r="ABZ27" s="16"/>
      <c r="ACA27" s="16"/>
      <c r="ACB27" s="16"/>
      <c r="ACC27" s="16"/>
      <c r="ACD27" s="16"/>
      <c r="ACE27" s="16"/>
      <c r="ACF27" s="16"/>
      <c r="ACG27" s="16"/>
      <c r="ACH27" s="16"/>
      <c r="ACI27" s="16"/>
      <c r="ACJ27" s="16"/>
      <c r="ACK27" s="16"/>
      <c r="ACL27" s="16"/>
      <c r="ACM27" s="16"/>
      <c r="ACN27" s="16"/>
      <c r="ACO27" s="16"/>
      <c r="ACP27" s="16"/>
      <c r="ACQ27" s="16"/>
      <c r="ACR27" s="16"/>
      <c r="ACS27" s="16"/>
      <c r="ACT27" s="16"/>
      <c r="ACU27" s="16"/>
      <c r="ACV27" s="16"/>
      <c r="ACW27" s="16"/>
      <c r="ACX27" s="16"/>
      <c r="ACY27" s="16"/>
      <c r="ACZ27" s="16"/>
      <c r="ADA27" s="16"/>
      <c r="ADB27" s="16"/>
      <c r="ADC27" s="16"/>
      <c r="ADD27" s="16"/>
      <c r="ADE27" s="16"/>
      <c r="ADF27" s="16"/>
      <c r="ADG27" s="16"/>
      <c r="ADH27" s="16"/>
      <c r="ADI27" s="16"/>
      <c r="ADJ27" s="16"/>
      <c r="ADK27" s="16"/>
      <c r="ADL27" s="16"/>
      <c r="ADM27" s="16"/>
      <c r="ADN27" s="16"/>
      <c r="ADO27" s="16"/>
      <c r="ADP27" s="16"/>
      <c r="ADQ27" s="16"/>
      <c r="ADR27" s="16"/>
      <c r="ADS27" s="16"/>
      <c r="ADT27" s="16"/>
      <c r="ADU27" s="16"/>
      <c r="ADV27" s="16"/>
      <c r="ADW27" s="16"/>
      <c r="ADX27" s="16"/>
      <c r="ADY27" s="16"/>
      <c r="ADZ27" s="16"/>
      <c r="AEA27" s="16"/>
      <c r="AEB27" s="16"/>
      <c r="AEC27" s="16"/>
      <c r="AED27" s="16"/>
      <c r="AEE27" s="16"/>
      <c r="AEF27" s="16"/>
      <c r="AEG27" s="16"/>
      <c r="AEH27" s="16"/>
      <c r="AEI27" s="16"/>
      <c r="AEJ27" s="16"/>
      <c r="AEK27" s="16"/>
      <c r="AEL27" s="16"/>
      <c r="AEM27" s="16"/>
      <c r="AEN27" s="16"/>
      <c r="AEO27" s="16"/>
      <c r="AEP27" s="16"/>
      <c r="AEQ27" s="16"/>
      <c r="AER27" s="16"/>
      <c r="AES27" s="16"/>
      <c r="AET27" s="16"/>
      <c r="AEU27" s="16"/>
      <c r="AEV27" s="16"/>
      <c r="AEW27" s="16"/>
      <c r="AEX27" s="16"/>
      <c r="AEY27" s="16"/>
      <c r="AEZ27" s="16"/>
      <c r="AFA27" s="16"/>
      <c r="AFB27" s="16"/>
      <c r="AFC27" s="16"/>
      <c r="AFD27" s="16"/>
      <c r="AFE27" s="16"/>
      <c r="AFF27" s="16"/>
      <c r="AFG27" s="16"/>
      <c r="AFH27" s="16"/>
      <c r="AFI27" s="16"/>
      <c r="AFJ27" s="16"/>
      <c r="AFK27" s="16"/>
      <c r="AFL27" s="16"/>
      <c r="AFM27" s="16"/>
      <c r="AFN27" s="16"/>
      <c r="AFO27" s="16"/>
      <c r="AFP27" s="16"/>
      <c r="AFQ27" s="16"/>
      <c r="AFR27" s="16"/>
      <c r="AFS27" s="16"/>
      <c r="AFT27" s="16"/>
      <c r="AFU27" s="16"/>
      <c r="AFV27" s="16"/>
      <c r="AFW27" s="16"/>
      <c r="AFX27" s="16"/>
      <c r="AFY27" s="16"/>
      <c r="AFZ27" s="16"/>
      <c r="AGA27" s="16"/>
      <c r="AGB27" s="16"/>
      <c r="AGC27" s="16"/>
      <c r="AGD27" s="16"/>
      <c r="AGE27" s="16"/>
      <c r="AGF27" s="16"/>
      <c r="AGG27" s="16"/>
      <c r="AGH27" s="16"/>
      <c r="AGI27" s="16"/>
      <c r="AGJ27" s="16"/>
      <c r="AGK27" s="16"/>
      <c r="AGL27" s="16"/>
      <c r="AGM27" s="16"/>
      <c r="AGN27" s="16"/>
      <c r="AGO27" s="16"/>
      <c r="AGP27" s="16"/>
      <c r="AGQ27" s="16"/>
      <c r="AGR27" s="16"/>
      <c r="AGS27" s="16"/>
      <c r="AGT27" s="16"/>
      <c r="AGU27" s="16"/>
      <c r="AGV27" s="16"/>
      <c r="AGW27" s="16"/>
      <c r="AGX27" s="16"/>
      <c r="AGY27" s="16"/>
      <c r="AGZ27" s="16"/>
      <c r="AHA27" s="16"/>
      <c r="AHB27" s="16"/>
      <c r="AHC27" s="16"/>
      <c r="AHD27" s="16"/>
      <c r="AHE27" s="16"/>
      <c r="AHF27" s="16"/>
      <c r="AHG27" s="16"/>
      <c r="AHH27" s="16"/>
      <c r="AHI27" s="16"/>
      <c r="AHJ27" s="16"/>
      <c r="AHK27" s="16"/>
      <c r="AHL27" s="16"/>
      <c r="AHM27" s="16"/>
      <c r="AHN27" s="16"/>
      <c r="AHO27" s="16"/>
      <c r="AHP27" s="16"/>
      <c r="AHQ27" s="16"/>
      <c r="AHR27" s="16"/>
      <c r="AHS27" s="16"/>
      <c r="AHT27" s="16"/>
      <c r="AHU27" s="16"/>
      <c r="AHV27" s="16"/>
      <c r="AHW27" s="16"/>
      <c r="AHX27" s="16"/>
      <c r="AHY27" s="16"/>
      <c r="AHZ27" s="16"/>
      <c r="AIA27" s="16"/>
      <c r="AIB27" s="16"/>
      <c r="AIC27" s="16"/>
      <c r="AID27" s="16"/>
      <c r="AIE27" s="16"/>
      <c r="AIF27" s="16"/>
      <c r="AIG27" s="16"/>
      <c r="AIH27" s="16"/>
      <c r="AII27" s="16"/>
      <c r="AIJ27" s="16"/>
      <c r="AIK27" s="16"/>
      <c r="AIL27" s="16"/>
      <c r="AIM27" s="16"/>
      <c r="AIN27" s="16"/>
      <c r="AIO27" s="16"/>
      <c r="AIP27" s="16"/>
      <c r="AIQ27" s="16"/>
      <c r="AIR27" s="16"/>
      <c r="AIS27" s="16"/>
      <c r="AIT27" s="16"/>
      <c r="AIU27" s="16"/>
      <c r="AIV27" s="16"/>
      <c r="AIW27" s="16"/>
      <c r="AIX27" s="16"/>
      <c r="AIY27" s="16"/>
      <c r="AIZ27" s="16"/>
      <c r="AJA27" s="16"/>
      <c r="AJB27" s="16"/>
      <c r="AJC27" s="16"/>
      <c r="AJD27" s="16"/>
      <c r="AJE27" s="16"/>
      <c r="AJF27" s="16"/>
      <c r="AJG27" s="16"/>
      <c r="AJH27" s="16"/>
      <c r="AJI27" s="16"/>
      <c r="AJJ27" s="16"/>
      <c r="AJK27" s="16"/>
      <c r="AJL27" s="16"/>
      <c r="AJM27" s="16"/>
      <c r="AJN27" s="16"/>
      <c r="AJO27" s="16"/>
      <c r="AJP27" s="16"/>
      <c r="AJQ27" s="16"/>
      <c r="AJR27" s="16"/>
      <c r="AJS27" s="16"/>
      <c r="AJT27" s="16"/>
      <c r="AJU27" s="16"/>
      <c r="AJV27" s="16"/>
      <c r="AJW27" s="16"/>
      <c r="AJX27" s="16"/>
      <c r="AJY27" s="16"/>
      <c r="AJZ27" s="16"/>
      <c r="AKA27" s="16"/>
      <c r="AKB27" s="16"/>
      <c r="AKC27" s="16"/>
      <c r="AKD27" s="16"/>
      <c r="AKE27" s="16"/>
      <c r="AKF27" s="16"/>
      <c r="AKG27" s="16"/>
      <c r="AKH27" s="16"/>
      <c r="AKI27" s="16"/>
      <c r="AKJ27" s="16"/>
      <c r="AKK27" s="16"/>
      <c r="AKL27" s="16"/>
      <c r="AKM27" s="16"/>
      <c r="AKN27" s="16"/>
      <c r="AKO27" s="16"/>
      <c r="AKP27" s="16"/>
      <c r="AKQ27" s="16"/>
      <c r="AKR27" s="16"/>
      <c r="AKS27" s="16"/>
      <c r="AKT27" s="16"/>
      <c r="AKU27" s="16"/>
      <c r="AKV27" s="16"/>
      <c r="AKW27" s="16"/>
      <c r="AKX27" s="16"/>
      <c r="AKY27" s="16"/>
      <c r="AKZ27" s="16"/>
      <c r="ALA27" s="16"/>
      <c r="ALB27" s="16"/>
      <c r="ALC27" s="16"/>
      <c r="ALD27" s="16"/>
      <c r="ALE27" s="16"/>
      <c r="ALF27" s="16"/>
      <c r="ALG27" s="16"/>
      <c r="ALH27" s="16"/>
      <c r="ALI27" s="16"/>
      <c r="ALJ27" s="16"/>
      <c r="ALK27" s="16"/>
      <c r="ALL27" s="16"/>
      <c r="ALM27" s="16"/>
      <c r="ALN27" s="16"/>
      <c r="ALO27" s="16"/>
      <c r="ALP27" s="16"/>
      <c r="ALQ27" s="16"/>
      <c r="ALR27" s="16"/>
      <c r="ALS27" s="16"/>
      <c r="ALT27" s="16"/>
      <c r="ALU27" s="16"/>
      <c r="ALV27" s="16"/>
      <c r="ALW27" s="16"/>
      <c r="ALX27" s="16"/>
      <c r="ALY27" s="16"/>
      <c r="ALZ27" s="16"/>
      <c r="AMA27" s="16"/>
      <c r="AMB27" s="16"/>
      <c r="AMC27" s="16"/>
      <c r="AMD27" s="16"/>
      <c r="AME27" s="16"/>
      <c r="AMF27" s="16"/>
      <c r="AMG27" s="16"/>
    </row>
    <row r="28" spans="1:1021" customFormat="1" ht="119.25" customHeight="1" x14ac:dyDescent="0.25">
      <c r="A28" s="16"/>
      <c r="B28" s="17" t="s">
        <v>55</v>
      </c>
      <c r="C28" s="17" t="s">
        <v>61</v>
      </c>
      <c r="D28" s="23" t="s">
        <v>62</v>
      </c>
      <c r="E28" s="24" t="s">
        <v>63</v>
      </c>
      <c r="F28" s="65"/>
      <c r="G28" s="25" t="s">
        <v>64</v>
      </c>
      <c r="H28" s="16"/>
      <c r="I28" s="16"/>
      <c r="J28" s="16"/>
      <c r="K28" s="52" t="s">
        <v>65</v>
      </c>
      <c r="L28" s="16"/>
      <c r="M28" s="16" t="s">
        <v>66</v>
      </c>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c r="NZ28" s="16"/>
      <c r="OA28" s="16"/>
      <c r="OB28" s="16"/>
      <c r="OC28" s="16"/>
      <c r="OD28" s="16"/>
      <c r="OE28" s="16"/>
      <c r="OF28" s="16"/>
      <c r="OG28" s="16"/>
      <c r="OH28" s="16"/>
      <c r="OI28" s="16"/>
      <c r="OJ28" s="16"/>
      <c r="OK28" s="16"/>
      <c r="OL28" s="16"/>
      <c r="OM28" s="16"/>
      <c r="ON28" s="16"/>
      <c r="OO28" s="16"/>
      <c r="OP28" s="16"/>
      <c r="OQ28" s="16"/>
      <c r="OR28" s="16"/>
      <c r="OS28" s="16"/>
      <c r="OT28" s="16"/>
      <c r="OU28" s="16"/>
      <c r="OV28" s="16"/>
      <c r="OW28" s="16"/>
      <c r="OX28" s="16"/>
      <c r="OY28" s="16"/>
      <c r="OZ28" s="16"/>
      <c r="PA28" s="16"/>
      <c r="PB28" s="16"/>
      <c r="PC28" s="16"/>
      <c r="PD28" s="16"/>
      <c r="PE28" s="16"/>
      <c r="PF28" s="16"/>
      <c r="PG28" s="16"/>
      <c r="PH28" s="16"/>
      <c r="PI28" s="16"/>
      <c r="PJ28" s="16"/>
      <c r="PK28" s="16"/>
      <c r="PL28" s="16"/>
      <c r="PM28" s="16"/>
      <c r="PN28" s="16"/>
      <c r="PO28" s="16"/>
      <c r="PP28" s="16"/>
      <c r="PQ28" s="16"/>
      <c r="PR28" s="16"/>
      <c r="PS28" s="16"/>
      <c r="PT28" s="16"/>
      <c r="PU28" s="16"/>
      <c r="PV28" s="16"/>
      <c r="PW28" s="16"/>
      <c r="PX28" s="16"/>
      <c r="PY28" s="16"/>
      <c r="PZ28" s="16"/>
      <c r="QA28" s="16"/>
      <c r="QB28" s="16"/>
      <c r="QC28" s="16"/>
      <c r="QD28" s="16"/>
      <c r="QE28" s="16"/>
      <c r="QF28" s="16"/>
      <c r="QG28" s="16"/>
      <c r="QH28" s="16"/>
      <c r="QI28" s="16"/>
      <c r="QJ28" s="16"/>
      <c r="QK28" s="16"/>
      <c r="QL28" s="16"/>
      <c r="QM28" s="16"/>
      <c r="QN28" s="16"/>
      <c r="QO28" s="16"/>
      <c r="QP28" s="16"/>
      <c r="QQ28" s="16"/>
      <c r="QR28" s="16"/>
      <c r="QS28" s="16"/>
      <c r="QT28" s="16"/>
      <c r="QU28" s="16"/>
      <c r="QV28" s="16"/>
      <c r="QW28" s="16"/>
      <c r="QX28" s="16"/>
      <c r="QY28" s="16"/>
      <c r="QZ28" s="16"/>
      <c r="RA28" s="16"/>
      <c r="RB28" s="16"/>
      <c r="RC28" s="16"/>
      <c r="RD28" s="16"/>
      <c r="RE28" s="16"/>
      <c r="RF28" s="16"/>
      <c r="RG28" s="16"/>
      <c r="RH28" s="16"/>
      <c r="RI28" s="16"/>
      <c r="RJ28" s="16"/>
      <c r="RK28" s="16"/>
      <c r="RL28" s="16"/>
      <c r="RM28" s="16"/>
      <c r="RN28" s="16"/>
      <c r="RO28" s="16"/>
      <c r="RP28" s="16"/>
      <c r="RQ28" s="16"/>
      <c r="RR28" s="16"/>
      <c r="RS28" s="16"/>
      <c r="RT28" s="16"/>
      <c r="RU28" s="16"/>
      <c r="RV28" s="16"/>
      <c r="RW28" s="16"/>
      <c r="RX28" s="16"/>
      <c r="RY28" s="16"/>
      <c r="RZ28" s="16"/>
      <c r="SA28" s="16"/>
      <c r="SB28" s="16"/>
      <c r="SC28" s="16"/>
      <c r="SD28" s="16"/>
      <c r="SE28" s="16"/>
      <c r="SF28" s="16"/>
      <c r="SG28" s="16"/>
      <c r="SH28" s="16"/>
      <c r="SI28" s="16"/>
      <c r="SJ28" s="16"/>
      <c r="SK28" s="16"/>
      <c r="SL28" s="16"/>
      <c r="SM28" s="16"/>
      <c r="SN28" s="16"/>
      <c r="SO28" s="16"/>
      <c r="SP28" s="16"/>
      <c r="SQ28" s="16"/>
      <c r="SR28" s="16"/>
      <c r="SS28" s="16"/>
      <c r="ST28" s="16"/>
      <c r="SU28" s="16"/>
      <c r="SV28" s="16"/>
      <c r="SW28" s="16"/>
      <c r="SX28" s="16"/>
      <c r="SY28" s="16"/>
      <c r="SZ28" s="16"/>
      <c r="TA28" s="16"/>
      <c r="TB28" s="16"/>
      <c r="TC28" s="16"/>
      <c r="TD28" s="16"/>
      <c r="TE28" s="16"/>
      <c r="TF28" s="16"/>
      <c r="TG28" s="16"/>
      <c r="TH28" s="16"/>
      <c r="TI28" s="16"/>
      <c r="TJ28" s="16"/>
      <c r="TK28" s="16"/>
      <c r="TL28" s="16"/>
      <c r="TM28" s="16"/>
      <c r="TN28" s="16"/>
      <c r="TO28" s="16"/>
      <c r="TP28" s="16"/>
      <c r="TQ28" s="16"/>
      <c r="TR28" s="16"/>
      <c r="TS28" s="16"/>
      <c r="TT28" s="16"/>
      <c r="TU28" s="16"/>
      <c r="TV28" s="16"/>
      <c r="TW28" s="16"/>
      <c r="TX28" s="16"/>
      <c r="TY28" s="16"/>
      <c r="TZ28" s="16"/>
      <c r="UA28" s="16"/>
      <c r="UB28" s="16"/>
      <c r="UC28" s="16"/>
      <c r="UD28" s="16"/>
      <c r="UE28" s="16"/>
      <c r="UF28" s="16"/>
      <c r="UG28" s="16"/>
      <c r="UH28" s="16"/>
      <c r="UI28" s="16"/>
      <c r="UJ28" s="16"/>
      <c r="UK28" s="16"/>
      <c r="UL28" s="16"/>
      <c r="UM28" s="16"/>
      <c r="UN28" s="16"/>
      <c r="UO28" s="16"/>
      <c r="UP28" s="16"/>
      <c r="UQ28" s="16"/>
      <c r="UR28" s="16"/>
      <c r="US28" s="16"/>
      <c r="UT28" s="16"/>
      <c r="UU28" s="16"/>
      <c r="UV28" s="16"/>
      <c r="UW28" s="16"/>
      <c r="UX28" s="16"/>
      <c r="UY28" s="16"/>
      <c r="UZ28" s="16"/>
      <c r="VA28" s="16"/>
      <c r="VB28" s="16"/>
      <c r="VC28" s="16"/>
      <c r="VD28" s="16"/>
      <c r="VE28" s="16"/>
      <c r="VF28" s="16"/>
      <c r="VG28" s="16"/>
      <c r="VH28" s="16"/>
      <c r="VI28" s="16"/>
      <c r="VJ28" s="16"/>
      <c r="VK28" s="16"/>
      <c r="VL28" s="16"/>
      <c r="VM28" s="16"/>
      <c r="VN28" s="16"/>
      <c r="VO28" s="16"/>
      <c r="VP28" s="16"/>
      <c r="VQ28" s="16"/>
      <c r="VR28" s="16"/>
      <c r="VS28" s="16"/>
      <c r="VT28" s="16"/>
      <c r="VU28" s="16"/>
      <c r="VV28" s="16"/>
      <c r="VW28" s="16"/>
      <c r="VX28" s="16"/>
      <c r="VY28" s="16"/>
      <c r="VZ28" s="16"/>
      <c r="WA28" s="16"/>
      <c r="WB28" s="16"/>
      <c r="WC28" s="16"/>
      <c r="WD28" s="16"/>
      <c r="WE28" s="16"/>
      <c r="WF28" s="16"/>
      <c r="WG28" s="16"/>
      <c r="WH28" s="16"/>
      <c r="WI28" s="16"/>
      <c r="WJ28" s="16"/>
      <c r="WK28" s="16"/>
      <c r="WL28" s="16"/>
      <c r="WM28" s="16"/>
      <c r="WN28" s="16"/>
      <c r="WO28" s="16"/>
      <c r="WP28" s="16"/>
      <c r="WQ28" s="16"/>
      <c r="WR28" s="16"/>
      <c r="WS28" s="16"/>
      <c r="WT28" s="16"/>
      <c r="WU28" s="16"/>
      <c r="WV28" s="16"/>
      <c r="WW28" s="16"/>
      <c r="WX28" s="16"/>
      <c r="WY28" s="16"/>
      <c r="WZ28" s="16"/>
      <c r="XA28" s="16"/>
      <c r="XB28" s="16"/>
      <c r="XC28" s="16"/>
      <c r="XD28" s="16"/>
      <c r="XE28" s="16"/>
      <c r="XF28" s="16"/>
      <c r="XG28" s="16"/>
      <c r="XH28" s="16"/>
      <c r="XI28" s="16"/>
      <c r="XJ28" s="16"/>
      <c r="XK28" s="16"/>
      <c r="XL28" s="16"/>
      <c r="XM28" s="16"/>
      <c r="XN28" s="16"/>
      <c r="XO28" s="16"/>
      <c r="XP28" s="16"/>
      <c r="XQ28" s="16"/>
      <c r="XR28" s="16"/>
      <c r="XS28" s="16"/>
      <c r="XT28" s="16"/>
      <c r="XU28" s="16"/>
      <c r="XV28" s="16"/>
      <c r="XW28" s="16"/>
      <c r="XX28" s="16"/>
      <c r="XY28" s="16"/>
      <c r="XZ28" s="16"/>
      <c r="YA28" s="16"/>
      <c r="YB28" s="16"/>
      <c r="YC28" s="16"/>
      <c r="YD28" s="16"/>
      <c r="YE28" s="16"/>
      <c r="YF28" s="16"/>
      <c r="YG28" s="16"/>
      <c r="YH28" s="16"/>
      <c r="YI28" s="16"/>
      <c r="YJ28" s="16"/>
      <c r="YK28" s="16"/>
      <c r="YL28" s="16"/>
      <c r="YM28" s="16"/>
      <c r="YN28" s="16"/>
      <c r="YO28" s="16"/>
      <c r="YP28" s="16"/>
      <c r="YQ28" s="16"/>
      <c r="YR28" s="16"/>
      <c r="YS28" s="16"/>
      <c r="YT28" s="16"/>
      <c r="YU28" s="16"/>
      <c r="YV28" s="16"/>
      <c r="YW28" s="16"/>
      <c r="YX28" s="16"/>
      <c r="YY28" s="16"/>
      <c r="YZ28" s="16"/>
      <c r="ZA28" s="16"/>
      <c r="ZB28" s="16"/>
      <c r="ZC28" s="16"/>
      <c r="ZD28" s="16"/>
      <c r="ZE28" s="16"/>
      <c r="ZF28" s="16"/>
      <c r="ZG28" s="16"/>
      <c r="ZH28" s="16"/>
      <c r="ZI28" s="16"/>
      <c r="ZJ28" s="16"/>
      <c r="ZK28" s="16"/>
      <c r="ZL28" s="16"/>
      <c r="ZM28" s="16"/>
      <c r="ZN28" s="16"/>
      <c r="ZO28" s="16"/>
      <c r="ZP28" s="16"/>
      <c r="ZQ28" s="16"/>
      <c r="ZR28" s="16"/>
      <c r="ZS28" s="16"/>
      <c r="ZT28" s="16"/>
      <c r="ZU28" s="16"/>
      <c r="ZV28" s="16"/>
      <c r="ZW28" s="16"/>
      <c r="ZX28" s="16"/>
      <c r="ZY28" s="16"/>
      <c r="ZZ28" s="16"/>
      <c r="AAA28" s="16"/>
      <c r="AAB28" s="16"/>
      <c r="AAC28" s="16"/>
      <c r="AAD28" s="16"/>
      <c r="AAE28" s="16"/>
      <c r="AAF28" s="16"/>
      <c r="AAG28" s="16"/>
      <c r="AAH28" s="16"/>
      <c r="AAI28" s="16"/>
      <c r="AAJ28" s="16"/>
      <c r="AAK28" s="16"/>
      <c r="AAL28" s="16"/>
      <c r="AAM28" s="16"/>
      <c r="AAN28" s="16"/>
      <c r="AAO28" s="16"/>
      <c r="AAP28" s="16"/>
      <c r="AAQ28" s="16"/>
      <c r="AAR28" s="16"/>
      <c r="AAS28" s="16"/>
      <c r="AAT28" s="16"/>
      <c r="AAU28" s="16"/>
      <c r="AAV28" s="16"/>
      <c r="AAW28" s="16"/>
      <c r="AAX28" s="16"/>
      <c r="AAY28" s="16"/>
      <c r="AAZ28" s="16"/>
      <c r="ABA28" s="16"/>
      <c r="ABB28" s="16"/>
      <c r="ABC28" s="16"/>
      <c r="ABD28" s="16"/>
      <c r="ABE28" s="16"/>
      <c r="ABF28" s="16"/>
      <c r="ABG28" s="16"/>
      <c r="ABH28" s="16"/>
      <c r="ABI28" s="16"/>
      <c r="ABJ28" s="16"/>
      <c r="ABK28" s="16"/>
      <c r="ABL28" s="16"/>
      <c r="ABM28" s="16"/>
      <c r="ABN28" s="16"/>
      <c r="ABO28" s="16"/>
      <c r="ABP28" s="16"/>
      <c r="ABQ28" s="16"/>
      <c r="ABR28" s="16"/>
      <c r="ABS28" s="16"/>
      <c r="ABT28" s="16"/>
      <c r="ABU28" s="16"/>
      <c r="ABV28" s="16"/>
      <c r="ABW28" s="16"/>
      <c r="ABX28" s="16"/>
      <c r="ABY28" s="16"/>
      <c r="ABZ28" s="16"/>
      <c r="ACA28" s="16"/>
      <c r="ACB28" s="16"/>
      <c r="ACC28" s="16"/>
      <c r="ACD28" s="16"/>
      <c r="ACE28" s="16"/>
      <c r="ACF28" s="16"/>
      <c r="ACG28" s="16"/>
      <c r="ACH28" s="16"/>
      <c r="ACI28" s="16"/>
      <c r="ACJ28" s="16"/>
      <c r="ACK28" s="16"/>
      <c r="ACL28" s="16"/>
      <c r="ACM28" s="16"/>
      <c r="ACN28" s="16"/>
      <c r="ACO28" s="16"/>
      <c r="ACP28" s="16"/>
      <c r="ACQ28" s="16"/>
      <c r="ACR28" s="16"/>
      <c r="ACS28" s="16"/>
      <c r="ACT28" s="16"/>
      <c r="ACU28" s="16"/>
      <c r="ACV28" s="16"/>
      <c r="ACW28" s="16"/>
      <c r="ACX28" s="16"/>
      <c r="ACY28" s="16"/>
      <c r="ACZ28" s="16"/>
      <c r="ADA28" s="16"/>
      <c r="ADB28" s="16"/>
      <c r="ADC28" s="16"/>
      <c r="ADD28" s="16"/>
      <c r="ADE28" s="16"/>
      <c r="ADF28" s="16"/>
      <c r="ADG28" s="16"/>
      <c r="ADH28" s="16"/>
      <c r="ADI28" s="16"/>
      <c r="ADJ28" s="16"/>
      <c r="ADK28" s="16"/>
      <c r="ADL28" s="16"/>
      <c r="ADM28" s="16"/>
      <c r="ADN28" s="16"/>
      <c r="ADO28" s="16"/>
      <c r="ADP28" s="16"/>
      <c r="ADQ28" s="16"/>
      <c r="ADR28" s="16"/>
      <c r="ADS28" s="16"/>
      <c r="ADT28" s="16"/>
      <c r="ADU28" s="16"/>
      <c r="ADV28" s="16"/>
      <c r="ADW28" s="16"/>
      <c r="ADX28" s="16"/>
      <c r="ADY28" s="16"/>
      <c r="ADZ28" s="16"/>
      <c r="AEA28" s="16"/>
      <c r="AEB28" s="16"/>
      <c r="AEC28" s="16"/>
      <c r="AED28" s="16"/>
      <c r="AEE28" s="16"/>
      <c r="AEF28" s="16"/>
      <c r="AEG28" s="16"/>
      <c r="AEH28" s="16"/>
      <c r="AEI28" s="16"/>
      <c r="AEJ28" s="16"/>
      <c r="AEK28" s="16"/>
      <c r="AEL28" s="16"/>
      <c r="AEM28" s="16"/>
      <c r="AEN28" s="16"/>
      <c r="AEO28" s="16"/>
      <c r="AEP28" s="16"/>
      <c r="AEQ28" s="16"/>
      <c r="AER28" s="16"/>
      <c r="AES28" s="16"/>
      <c r="AET28" s="16"/>
      <c r="AEU28" s="16"/>
      <c r="AEV28" s="16"/>
      <c r="AEW28" s="16"/>
      <c r="AEX28" s="16"/>
      <c r="AEY28" s="16"/>
      <c r="AEZ28" s="16"/>
      <c r="AFA28" s="16"/>
      <c r="AFB28" s="16"/>
      <c r="AFC28" s="16"/>
      <c r="AFD28" s="16"/>
      <c r="AFE28" s="16"/>
      <c r="AFF28" s="16"/>
      <c r="AFG28" s="16"/>
      <c r="AFH28" s="16"/>
      <c r="AFI28" s="16"/>
      <c r="AFJ28" s="16"/>
      <c r="AFK28" s="16"/>
      <c r="AFL28" s="16"/>
      <c r="AFM28" s="16"/>
      <c r="AFN28" s="16"/>
      <c r="AFO28" s="16"/>
      <c r="AFP28" s="16"/>
      <c r="AFQ28" s="16"/>
      <c r="AFR28" s="16"/>
      <c r="AFS28" s="16"/>
      <c r="AFT28" s="16"/>
      <c r="AFU28" s="16"/>
      <c r="AFV28" s="16"/>
      <c r="AFW28" s="16"/>
      <c r="AFX28" s="16"/>
      <c r="AFY28" s="16"/>
      <c r="AFZ28" s="16"/>
      <c r="AGA28" s="16"/>
      <c r="AGB28" s="16"/>
      <c r="AGC28" s="16"/>
      <c r="AGD28" s="16"/>
      <c r="AGE28" s="16"/>
      <c r="AGF28" s="16"/>
      <c r="AGG28" s="16"/>
      <c r="AGH28" s="16"/>
      <c r="AGI28" s="16"/>
      <c r="AGJ28" s="16"/>
      <c r="AGK28" s="16"/>
      <c r="AGL28" s="16"/>
      <c r="AGM28" s="16"/>
      <c r="AGN28" s="16"/>
      <c r="AGO28" s="16"/>
      <c r="AGP28" s="16"/>
      <c r="AGQ28" s="16"/>
      <c r="AGR28" s="16"/>
      <c r="AGS28" s="16"/>
      <c r="AGT28" s="16"/>
      <c r="AGU28" s="16"/>
      <c r="AGV28" s="16"/>
      <c r="AGW28" s="16"/>
      <c r="AGX28" s="16"/>
      <c r="AGY28" s="16"/>
      <c r="AGZ28" s="16"/>
      <c r="AHA28" s="16"/>
      <c r="AHB28" s="16"/>
      <c r="AHC28" s="16"/>
      <c r="AHD28" s="16"/>
      <c r="AHE28" s="16"/>
      <c r="AHF28" s="16"/>
      <c r="AHG28" s="16"/>
      <c r="AHH28" s="16"/>
      <c r="AHI28" s="16"/>
      <c r="AHJ28" s="16"/>
      <c r="AHK28" s="16"/>
      <c r="AHL28" s="16"/>
      <c r="AHM28" s="16"/>
      <c r="AHN28" s="16"/>
      <c r="AHO28" s="16"/>
      <c r="AHP28" s="16"/>
      <c r="AHQ28" s="16"/>
      <c r="AHR28" s="16"/>
      <c r="AHS28" s="16"/>
      <c r="AHT28" s="16"/>
      <c r="AHU28" s="16"/>
      <c r="AHV28" s="16"/>
      <c r="AHW28" s="16"/>
      <c r="AHX28" s="16"/>
      <c r="AHY28" s="16"/>
      <c r="AHZ28" s="16"/>
      <c r="AIA28" s="16"/>
      <c r="AIB28" s="16"/>
      <c r="AIC28" s="16"/>
      <c r="AID28" s="16"/>
      <c r="AIE28" s="16"/>
      <c r="AIF28" s="16"/>
      <c r="AIG28" s="16"/>
      <c r="AIH28" s="16"/>
      <c r="AII28" s="16"/>
      <c r="AIJ28" s="16"/>
      <c r="AIK28" s="16"/>
      <c r="AIL28" s="16"/>
      <c r="AIM28" s="16"/>
      <c r="AIN28" s="16"/>
      <c r="AIO28" s="16"/>
      <c r="AIP28" s="16"/>
      <c r="AIQ28" s="16"/>
      <c r="AIR28" s="16"/>
      <c r="AIS28" s="16"/>
      <c r="AIT28" s="16"/>
      <c r="AIU28" s="16"/>
      <c r="AIV28" s="16"/>
      <c r="AIW28" s="16"/>
      <c r="AIX28" s="16"/>
      <c r="AIY28" s="16"/>
      <c r="AIZ28" s="16"/>
      <c r="AJA28" s="16"/>
      <c r="AJB28" s="16"/>
      <c r="AJC28" s="16"/>
      <c r="AJD28" s="16"/>
      <c r="AJE28" s="16"/>
      <c r="AJF28" s="16"/>
      <c r="AJG28" s="16"/>
      <c r="AJH28" s="16"/>
      <c r="AJI28" s="16"/>
      <c r="AJJ28" s="16"/>
      <c r="AJK28" s="16"/>
      <c r="AJL28" s="16"/>
      <c r="AJM28" s="16"/>
      <c r="AJN28" s="16"/>
      <c r="AJO28" s="16"/>
      <c r="AJP28" s="16"/>
      <c r="AJQ28" s="16"/>
      <c r="AJR28" s="16"/>
      <c r="AJS28" s="16"/>
      <c r="AJT28" s="16"/>
      <c r="AJU28" s="16"/>
      <c r="AJV28" s="16"/>
      <c r="AJW28" s="16"/>
      <c r="AJX28" s="16"/>
      <c r="AJY28" s="16"/>
      <c r="AJZ28" s="16"/>
      <c r="AKA28" s="16"/>
      <c r="AKB28" s="16"/>
      <c r="AKC28" s="16"/>
      <c r="AKD28" s="16"/>
      <c r="AKE28" s="16"/>
      <c r="AKF28" s="16"/>
      <c r="AKG28" s="16"/>
      <c r="AKH28" s="16"/>
      <c r="AKI28" s="16"/>
      <c r="AKJ28" s="16"/>
      <c r="AKK28" s="16"/>
      <c r="AKL28" s="16"/>
      <c r="AKM28" s="16"/>
      <c r="AKN28" s="16"/>
      <c r="AKO28" s="16"/>
      <c r="AKP28" s="16"/>
      <c r="AKQ28" s="16"/>
      <c r="AKR28" s="16"/>
      <c r="AKS28" s="16"/>
      <c r="AKT28" s="16"/>
      <c r="AKU28" s="16"/>
      <c r="AKV28" s="16"/>
      <c r="AKW28" s="16"/>
      <c r="AKX28" s="16"/>
      <c r="AKY28" s="16"/>
      <c r="AKZ28" s="16"/>
      <c r="ALA28" s="16"/>
      <c r="ALB28" s="16"/>
      <c r="ALC28" s="16"/>
      <c r="ALD28" s="16"/>
      <c r="ALE28" s="16"/>
      <c r="ALF28" s="16"/>
      <c r="ALG28" s="16"/>
      <c r="ALH28" s="16"/>
      <c r="ALI28" s="16"/>
      <c r="ALJ28" s="16"/>
      <c r="ALK28" s="16"/>
      <c r="ALL28" s="16"/>
      <c r="ALM28" s="16"/>
      <c r="ALN28" s="16"/>
      <c r="ALO28" s="16"/>
      <c r="ALP28" s="16"/>
      <c r="ALQ28" s="16"/>
      <c r="ALR28" s="16"/>
      <c r="ALS28" s="16"/>
      <c r="ALT28" s="16"/>
      <c r="ALU28" s="16"/>
      <c r="ALV28" s="16"/>
      <c r="ALW28" s="16"/>
      <c r="ALX28" s="16"/>
      <c r="ALY28" s="16"/>
      <c r="ALZ28" s="16"/>
      <c r="AMA28" s="16"/>
      <c r="AMB28" s="16"/>
      <c r="AMC28" s="16"/>
      <c r="AMD28" s="16"/>
      <c r="AME28" s="16"/>
      <c r="AMF28" s="16"/>
      <c r="AMG28" s="16"/>
    </row>
    <row r="29" spans="1:1021" customFormat="1" ht="96" customHeight="1" x14ac:dyDescent="0.25">
      <c r="A29" s="16"/>
      <c r="B29" s="17" t="s">
        <v>45</v>
      </c>
      <c r="C29" s="17" t="s">
        <v>67</v>
      </c>
      <c r="D29" s="53" t="s">
        <v>68</v>
      </c>
      <c r="E29" s="21">
        <v>50</v>
      </c>
      <c r="F29" s="66"/>
      <c r="G29" s="22">
        <f>IF(F29="≤60 days",50,IF(F29="&gt;60 days ≤90 days",25,IF(F29="&gt;90 ≤ 120 days",0,IF(F29="&gt;120 days","K.O.",IF(F29="",)))))</f>
        <v>0</v>
      </c>
      <c r="H29" s="16"/>
      <c r="I29" s="16"/>
      <c r="J29" s="16"/>
      <c r="K29" s="52" t="s">
        <v>69</v>
      </c>
      <c r="L29" s="16"/>
      <c r="M29" s="16" t="s">
        <v>70</v>
      </c>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c r="JG29" s="16"/>
      <c r="JH29" s="16"/>
      <c r="JI29" s="16"/>
      <c r="JJ29" s="16"/>
      <c r="JK29" s="16"/>
      <c r="JL29" s="16"/>
      <c r="JM29" s="16"/>
      <c r="JN29" s="16"/>
      <c r="JO29" s="16"/>
      <c r="JP29" s="16"/>
      <c r="JQ29" s="16"/>
      <c r="JR29" s="16"/>
      <c r="JS29" s="16"/>
      <c r="JT29" s="16"/>
      <c r="JU29" s="16"/>
      <c r="JV29" s="16"/>
      <c r="JW29" s="16"/>
      <c r="JX29" s="16"/>
      <c r="JY29" s="16"/>
      <c r="JZ29" s="16"/>
      <c r="KA29" s="16"/>
      <c r="KB29" s="16"/>
      <c r="KC29" s="16"/>
      <c r="KD29" s="16"/>
      <c r="KE29" s="16"/>
      <c r="KF29" s="16"/>
      <c r="KG29" s="16"/>
      <c r="KH29" s="16"/>
      <c r="KI29" s="16"/>
      <c r="KJ29" s="16"/>
      <c r="KK29" s="16"/>
      <c r="KL29" s="16"/>
      <c r="KM29" s="16"/>
      <c r="KN29" s="16"/>
      <c r="KO29" s="16"/>
      <c r="KP29" s="16"/>
      <c r="KQ29" s="16"/>
      <c r="KR29" s="16"/>
      <c r="KS29" s="16"/>
      <c r="KT29" s="16"/>
      <c r="KU29" s="16"/>
      <c r="KV29" s="16"/>
      <c r="KW29" s="16"/>
      <c r="KX29" s="16"/>
      <c r="KY29" s="16"/>
      <c r="KZ29" s="16"/>
      <c r="LA29" s="16"/>
      <c r="LB29" s="16"/>
      <c r="LC29" s="16"/>
      <c r="LD29" s="16"/>
      <c r="LE29" s="16"/>
      <c r="LF29" s="16"/>
      <c r="LG29" s="16"/>
      <c r="LH29" s="16"/>
      <c r="LI29" s="16"/>
      <c r="LJ29" s="16"/>
      <c r="LK29" s="16"/>
      <c r="LL29" s="16"/>
      <c r="LM29" s="16"/>
      <c r="LN29" s="16"/>
      <c r="LO29" s="16"/>
      <c r="LP29" s="16"/>
      <c r="LQ29" s="16"/>
      <c r="LR29" s="16"/>
      <c r="LS29" s="16"/>
      <c r="LT29" s="16"/>
      <c r="LU29" s="16"/>
      <c r="LV29" s="16"/>
      <c r="LW29" s="16"/>
      <c r="LX29" s="16"/>
      <c r="LY29" s="16"/>
      <c r="LZ29" s="16"/>
      <c r="MA29" s="16"/>
      <c r="MB29" s="16"/>
      <c r="MC29" s="16"/>
      <c r="MD29" s="16"/>
      <c r="ME29" s="16"/>
      <c r="MF29" s="16"/>
      <c r="MG29" s="16"/>
      <c r="MH29" s="16"/>
      <c r="MI29" s="16"/>
      <c r="MJ29" s="16"/>
      <c r="MK29" s="16"/>
      <c r="ML29" s="16"/>
      <c r="MM29" s="16"/>
      <c r="MN29" s="16"/>
      <c r="MO29" s="16"/>
      <c r="MP29" s="16"/>
      <c r="MQ29" s="16"/>
      <c r="MR29" s="16"/>
      <c r="MS29" s="16"/>
      <c r="MT29" s="16"/>
      <c r="MU29" s="16"/>
      <c r="MV29" s="16"/>
      <c r="MW29" s="16"/>
      <c r="MX29" s="16"/>
      <c r="MY29" s="16"/>
      <c r="MZ29" s="16"/>
      <c r="NA29" s="16"/>
      <c r="NB29" s="16"/>
      <c r="NC29" s="16"/>
      <c r="ND29" s="16"/>
      <c r="NE29" s="16"/>
      <c r="NF29" s="16"/>
      <c r="NG29" s="16"/>
      <c r="NH29" s="16"/>
      <c r="NI29" s="16"/>
      <c r="NJ29" s="16"/>
      <c r="NK29" s="16"/>
      <c r="NL29" s="16"/>
      <c r="NM29" s="16"/>
      <c r="NN29" s="16"/>
      <c r="NO29" s="16"/>
      <c r="NP29" s="16"/>
      <c r="NQ29" s="16"/>
      <c r="NR29" s="16"/>
      <c r="NS29" s="16"/>
      <c r="NT29" s="16"/>
      <c r="NU29" s="16"/>
      <c r="NV29" s="16"/>
      <c r="NW29" s="16"/>
      <c r="NX29" s="16"/>
      <c r="NY29" s="16"/>
      <c r="NZ29" s="16"/>
      <c r="OA29" s="16"/>
      <c r="OB29" s="16"/>
      <c r="OC29" s="16"/>
      <c r="OD29" s="16"/>
      <c r="OE29" s="16"/>
      <c r="OF29" s="16"/>
      <c r="OG29" s="16"/>
      <c r="OH29" s="16"/>
      <c r="OI29" s="16"/>
      <c r="OJ29" s="16"/>
      <c r="OK29" s="16"/>
      <c r="OL29" s="16"/>
      <c r="OM29" s="16"/>
      <c r="ON29" s="16"/>
      <c r="OO29" s="16"/>
      <c r="OP29" s="16"/>
      <c r="OQ29" s="16"/>
      <c r="OR29" s="16"/>
      <c r="OS29" s="16"/>
      <c r="OT29" s="16"/>
      <c r="OU29" s="16"/>
      <c r="OV29" s="16"/>
      <c r="OW29" s="16"/>
      <c r="OX29" s="16"/>
      <c r="OY29" s="16"/>
      <c r="OZ29" s="16"/>
      <c r="PA29" s="16"/>
      <c r="PB29" s="16"/>
      <c r="PC29" s="16"/>
      <c r="PD29" s="16"/>
      <c r="PE29" s="16"/>
      <c r="PF29" s="16"/>
      <c r="PG29" s="16"/>
      <c r="PH29" s="16"/>
      <c r="PI29" s="16"/>
      <c r="PJ29" s="16"/>
      <c r="PK29" s="16"/>
      <c r="PL29" s="16"/>
      <c r="PM29" s="16"/>
      <c r="PN29" s="16"/>
      <c r="PO29" s="16"/>
      <c r="PP29" s="16"/>
      <c r="PQ29" s="16"/>
      <c r="PR29" s="16"/>
      <c r="PS29" s="16"/>
      <c r="PT29" s="16"/>
      <c r="PU29" s="16"/>
      <c r="PV29" s="16"/>
      <c r="PW29" s="16"/>
      <c r="PX29" s="16"/>
      <c r="PY29" s="16"/>
      <c r="PZ29" s="16"/>
      <c r="QA29" s="16"/>
      <c r="QB29" s="16"/>
      <c r="QC29" s="16"/>
      <c r="QD29" s="16"/>
      <c r="QE29" s="16"/>
      <c r="QF29" s="16"/>
      <c r="QG29" s="16"/>
      <c r="QH29" s="16"/>
      <c r="QI29" s="16"/>
      <c r="QJ29" s="16"/>
      <c r="QK29" s="16"/>
      <c r="QL29" s="16"/>
      <c r="QM29" s="16"/>
      <c r="QN29" s="16"/>
      <c r="QO29" s="16"/>
      <c r="QP29" s="16"/>
      <c r="QQ29" s="16"/>
      <c r="QR29" s="16"/>
      <c r="QS29" s="16"/>
      <c r="QT29" s="16"/>
      <c r="QU29" s="16"/>
      <c r="QV29" s="16"/>
      <c r="QW29" s="16"/>
      <c r="QX29" s="16"/>
      <c r="QY29" s="16"/>
      <c r="QZ29" s="16"/>
      <c r="RA29" s="16"/>
      <c r="RB29" s="16"/>
      <c r="RC29" s="16"/>
      <c r="RD29" s="16"/>
      <c r="RE29" s="16"/>
      <c r="RF29" s="16"/>
      <c r="RG29" s="16"/>
      <c r="RH29" s="16"/>
      <c r="RI29" s="16"/>
      <c r="RJ29" s="16"/>
      <c r="RK29" s="16"/>
      <c r="RL29" s="16"/>
      <c r="RM29" s="16"/>
      <c r="RN29" s="16"/>
      <c r="RO29" s="16"/>
      <c r="RP29" s="16"/>
      <c r="RQ29" s="16"/>
      <c r="RR29" s="16"/>
      <c r="RS29" s="16"/>
      <c r="RT29" s="16"/>
      <c r="RU29" s="16"/>
      <c r="RV29" s="16"/>
      <c r="RW29" s="16"/>
      <c r="RX29" s="16"/>
      <c r="RY29" s="16"/>
      <c r="RZ29" s="16"/>
      <c r="SA29" s="16"/>
      <c r="SB29" s="16"/>
      <c r="SC29" s="16"/>
      <c r="SD29" s="16"/>
      <c r="SE29" s="16"/>
      <c r="SF29" s="16"/>
      <c r="SG29" s="16"/>
      <c r="SH29" s="16"/>
      <c r="SI29" s="16"/>
      <c r="SJ29" s="16"/>
      <c r="SK29" s="16"/>
      <c r="SL29" s="16"/>
      <c r="SM29" s="16"/>
      <c r="SN29" s="16"/>
      <c r="SO29" s="16"/>
      <c r="SP29" s="16"/>
      <c r="SQ29" s="16"/>
      <c r="SR29" s="16"/>
      <c r="SS29" s="16"/>
      <c r="ST29" s="16"/>
      <c r="SU29" s="16"/>
      <c r="SV29" s="16"/>
      <c r="SW29" s="16"/>
      <c r="SX29" s="16"/>
      <c r="SY29" s="16"/>
      <c r="SZ29" s="16"/>
      <c r="TA29" s="16"/>
      <c r="TB29" s="16"/>
      <c r="TC29" s="16"/>
      <c r="TD29" s="16"/>
      <c r="TE29" s="16"/>
      <c r="TF29" s="16"/>
      <c r="TG29" s="16"/>
      <c r="TH29" s="16"/>
      <c r="TI29" s="16"/>
      <c r="TJ29" s="16"/>
      <c r="TK29" s="16"/>
      <c r="TL29" s="16"/>
      <c r="TM29" s="16"/>
      <c r="TN29" s="16"/>
      <c r="TO29" s="16"/>
      <c r="TP29" s="16"/>
      <c r="TQ29" s="16"/>
      <c r="TR29" s="16"/>
      <c r="TS29" s="16"/>
      <c r="TT29" s="16"/>
      <c r="TU29" s="16"/>
      <c r="TV29" s="16"/>
      <c r="TW29" s="16"/>
      <c r="TX29" s="16"/>
      <c r="TY29" s="16"/>
      <c r="TZ29" s="16"/>
      <c r="UA29" s="16"/>
      <c r="UB29" s="16"/>
      <c r="UC29" s="16"/>
      <c r="UD29" s="16"/>
      <c r="UE29" s="16"/>
      <c r="UF29" s="16"/>
      <c r="UG29" s="16"/>
      <c r="UH29" s="16"/>
      <c r="UI29" s="16"/>
      <c r="UJ29" s="16"/>
      <c r="UK29" s="16"/>
      <c r="UL29" s="16"/>
      <c r="UM29" s="16"/>
      <c r="UN29" s="16"/>
      <c r="UO29" s="16"/>
      <c r="UP29" s="16"/>
      <c r="UQ29" s="16"/>
      <c r="UR29" s="16"/>
      <c r="US29" s="16"/>
      <c r="UT29" s="16"/>
      <c r="UU29" s="16"/>
      <c r="UV29" s="16"/>
      <c r="UW29" s="16"/>
      <c r="UX29" s="16"/>
      <c r="UY29" s="16"/>
      <c r="UZ29" s="16"/>
      <c r="VA29" s="16"/>
      <c r="VB29" s="16"/>
      <c r="VC29" s="16"/>
      <c r="VD29" s="16"/>
      <c r="VE29" s="16"/>
      <c r="VF29" s="16"/>
      <c r="VG29" s="16"/>
      <c r="VH29" s="16"/>
      <c r="VI29" s="16"/>
      <c r="VJ29" s="16"/>
      <c r="VK29" s="16"/>
      <c r="VL29" s="16"/>
      <c r="VM29" s="16"/>
      <c r="VN29" s="16"/>
      <c r="VO29" s="16"/>
      <c r="VP29" s="16"/>
      <c r="VQ29" s="16"/>
      <c r="VR29" s="16"/>
      <c r="VS29" s="16"/>
      <c r="VT29" s="16"/>
      <c r="VU29" s="16"/>
      <c r="VV29" s="16"/>
      <c r="VW29" s="16"/>
      <c r="VX29" s="16"/>
      <c r="VY29" s="16"/>
      <c r="VZ29" s="16"/>
      <c r="WA29" s="16"/>
      <c r="WB29" s="16"/>
      <c r="WC29" s="16"/>
      <c r="WD29" s="16"/>
      <c r="WE29" s="16"/>
      <c r="WF29" s="16"/>
      <c r="WG29" s="16"/>
      <c r="WH29" s="16"/>
      <c r="WI29" s="16"/>
      <c r="WJ29" s="16"/>
      <c r="WK29" s="16"/>
      <c r="WL29" s="16"/>
      <c r="WM29" s="16"/>
      <c r="WN29" s="16"/>
      <c r="WO29" s="16"/>
      <c r="WP29" s="16"/>
      <c r="WQ29" s="16"/>
      <c r="WR29" s="16"/>
      <c r="WS29" s="16"/>
      <c r="WT29" s="16"/>
      <c r="WU29" s="16"/>
      <c r="WV29" s="16"/>
      <c r="WW29" s="16"/>
      <c r="WX29" s="16"/>
      <c r="WY29" s="16"/>
      <c r="WZ29" s="16"/>
      <c r="XA29" s="16"/>
      <c r="XB29" s="16"/>
      <c r="XC29" s="16"/>
      <c r="XD29" s="16"/>
      <c r="XE29" s="16"/>
      <c r="XF29" s="16"/>
      <c r="XG29" s="16"/>
      <c r="XH29" s="16"/>
      <c r="XI29" s="16"/>
      <c r="XJ29" s="16"/>
      <c r="XK29" s="16"/>
      <c r="XL29" s="16"/>
      <c r="XM29" s="16"/>
      <c r="XN29" s="16"/>
      <c r="XO29" s="16"/>
      <c r="XP29" s="16"/>
      <c r="XQ29" s="16"/>
      <c r="XR29" s="16"/>
      <c r="XS29" s="16"/>
      <c r="XT29" s="16"/>
      <c r="XU29" s="16"/>
      <c r="XV29" s="16"/>
      <c r="XW29" s="16"/>
      <c r="XX29" s="16"/>
      <c r="XY29" s="16"/>
      <c r="XZ29" s="16"/>
      <c r="YA29" s="16"/>
      <c r="YB29" s="16"/>
      <c r="YC29" s="16"/>
      <c r="YD29" s="16"/>
      <c r="YE29" s="16"/>
      <c r="YF29" s="16"/>
      <c r="YG29" s="16"/>
      <c r="YH29" s="16"/>
      <c r="YI29" s="16"/>
      <c r="YJ29" s="16"/>
      <c r="YK29" s="16"/>
      <c r="YL29" s="16"/>
      <c r="YM29" s="16"/>
      <c r="YN29" s="16"/>
      <c r="YO29" s="16"/>
      <c r="YP29" s="16"/>
      <c r="YQ29" s="16"/>
      <c r="YR29" s="16"/>
      <c r="YS29" s="16"/>
      <c r="YT29" s="16"/>
      <c r="YU29" s="16"/>
      <c r="YV29" s="16"/>
      <c r="YW29" s="16"/>
      <c r="YX29" s="16"/>
      <c r="YY29" s="16"/>
      <c r="YZ29" s="16"/>
      <c r="ZA29" s="16"/>
      <c r="ZB29" s="16"/>
      <c r="ZC29" s="16"/>
      <c r="ZD29" s="16"/>
      <c r="ZE29" s="16"/>
      <c r="ZF29" s="16"/>
      <c r="ZG29" s="16"/>
      <c r="ZH29" s="16"/>
      <c r="ZI29" s="16"/>
      <c r="ZJ29" s="16"/>
      <c r="ZK29" s="16"/>
      <c r="ZL29" s="16"/>
      <c r="ZM29" s="16"/>
      <c r="ZN29" s="16"/>
      <c r="ZO29" s="16"/>
      <c r="ZP29" s="16"/>
      <c r="ZQ29" s="16"/>
      <c r="ZR29" s="16"/>
      <c r="ZS29" s="16"/>
      <c r="ZT29" s="16"/>
      <c r="ZU29" s="16"/>
      <c r="ZV29" s="16"/>
      <c r="ZW29" s="16"/>
      <c r="ZX29" s="16"/>
      <c r="ZY29" s="16"/>
      <c r="ZZ29" s="16"/>
      <c r="AAA29" s="16"/>
      <c r="AAB29" s="16"/>
      <c r="AAC29" s="16"/>
      <c r="AAD29" s="16"/>
      <c r="AAE29" s="16"/>
      <c r="AAF29" s="16"/>
      <c r="AAG29" s="16"/>
      <c r="AAH29" s="16"/>
      <c r="AAI29" s="16"/>
      <c r="AAJ29" s="16"/>
      <c r="AAK29" s="16"/>
      <c r="AAL29" s="16"/>
      <c r="AAM29" s="16"/>
      <c r="AAN29" s="16"/>
      <c r="AAO29" s="16"/>
      <c r="AAP29" s="16"/>
      <c r="AAQ29" s="16"/>
      <c r="AAR29" s="16"/>
      <c r="AAS29" s="16"/>
      <c r="AAT29" s="16"/>
      <c r="AAU29" s="16"/>
      <c r="AAV29" s="16"/>
      <c r="AAW29" s="16"/>
      <c r="AAX29" s="16"/>
      <c r="AAY29" s="16"/>
      <c r="AAZ29" s="16"/>
      <c r="ABA29" s="16"/>
      <c r="ABB29" s="16"/>
      <c r="ABC29" s="16"/>
      <c r="ABD29" s="16"/>
      <c r="ABE29" s="16"/>
      <c r="ABF29" s="16"/>
      <c r="ABG29" s="16"/>
      <c r="ABH29" s="16"/>
      <c r="ABI29" s="16"/>
      <c r="ABJ29" s="16"/>
      <c r="ABK29" s="16"/>
      <c r="ABL29" s="16"/>
      <c r="ABM29" s="16"/>
      <c r="ABN29" s="16"/>
      <c r="ABO29" s="16"/>
      <c r="ABP29" s="16"/>
      <c r="ABQ29" s="16"/>
      <c r="ABR29" s="16"/>
      <c r="ABS29" s="16"/>
      <c r="ABT29" s="16"/>
      <c r="ABU29" s="16"/>
      <c r="ABV29" s="16"/>
      <c r="ABW29" s="16"/>
      <c r="ABX29" s="16"/>
      <c r="ABY29" s="16"/>
      <c r="ABZ29" s="16"/>
      <c r="ACA29" s="16"/>
      <c r="ACB29" s="16"/>
      <c r="ACC29" s="16"/>
      <c r="ACD29" s="16"/>
      <c r="ACE29" s="16"/>
      <c r="ACF29" s="16"/>
      <c r="ACG29" s="16"/>
      <c r="ACH29" s="16"/>
      <c r="ACI29" s="16"/>
      <c r="ACJ29" s="16"/>
      <c r="ACK29" s="16"/>
      <c r="ACL29" s="16"/>
      <c r="ACM29" s="16"/>
      <c r="ACN29" s="16"/>
      <c r="ACO29" s="16"/>
      <c r="ACP29" s="16"/>
      <c r="ACQ29" s="16"/>
      <c r="ACR29" s="16"/>
      <c r="ACS29" s="16"/>
      <c r="ACT29" s="16"/>
      <c r="ACU29" s="16"/>
      <c r="ACV29" s="16"/>
      <c r="ACW29" s="16"/>
      <c r="ACX29" s="16"/>
      <c r="ACY29" s="16"/>
      <c r="ACZ29" s="16"/>
      <c r="ADA29" s="16"/>
      <c r="ADB29" s="16"/>
      <c r="ADC29" s="16"/>
      <c r="ADD29" s="16"/>
      <c r="ADE29" s="16"/>
      <c r="ADF29" s="16"/>
      <c r="ADG29" s="16"/>
      <c r="ADH29" s="16"/>
      <c r="ADI29" s="16"/>
      <c r="ADJ29" s="16"/>
      <c r="ADK29" s="16"/>
      <c r="ADL29" s="16"/>
      <c r="ADM29" s="16"/>
      <c r="ADN29" s="16"/>
      <c r="ADO29" s="16"/>
      <c r="ADP29" s="16"/>
      <c r="ADQ29" s="16"/>
      <c r="ADR29" s="16"/>
      <c r="ADS29" s="16"/>
      <c r="ADT29" s="16"/>
      <c r="ADU29" s="16"/>
      <c r="ADV29" s="16"/>
      <c r="ADW29" s="16"/>
      <c r="ADX29" s="16"/>
      <c r="ADY29" s="16"/>
      <c r="ADZ29" s="16"/>
      <c r="AEA29" s="16"/>
      <c r="AEB29" s="16"/>
      <c r="AEC29" s="16"/>
      <c r="AED29" s="16"/>
      <c r="AEE29" s="16"/>
      <c r="AEF29" s="16"/>
      <c r="AEG29" s="16"/>
      <c r="AEH29" s="16"/>
      <c r="AEI29" s="16"/>
      <c r="AEJ29" s="16"/>
      <c r="AEK29" s="16"/>
      <c r="AEL29" s="16"/>
      <c r="AEM29" s="16"/>
      <c r="AEN29" s="16"/>
      <c r="AEO29" s="16"/>
      <c r="AEP29" s="16"/>
      <c r="AEQ29" s="16"/>
      <c r="AER29" s="16"/>
      <c r="AES29" s="16"/>
      <c r="AET29" s="16"/>
      <c r="AEU29" s="16"/>
      <c r="AEV29" s="16"/>
      <c r="AEW29" s="16"/>
      <c r="AEX29" s="16"/>
      <c r="AEY29" s="16"/>
      <c r="AEZ29" s="16"/>
      <c r="AFA29" s="16"/>
      <c r="AFB29" s="16"/>
      <c r="AFC29" s="16"/>
      <c r="AFD29" s="16"/>
      <c r="AFE29" s="16"/>
      <c r="AFF29" s="16"/>
      <c r="AFG29" s="16"/>
      <c r="AFH29" s="16"/>
      <c r="AFI29" s="16"/>
      <c r="AFJ29" s="16"/>
      <c r="AFK29" s="16"/>
      <c r="AFL29" s="16"/>
      <c r="AFM29" s="16"/>
      <c r="AFN29" s="16"/>
      <c r="AFO29" s="16"/>
      <c r="AFP29" s="16"/>
      <c r="AFQ29" s="16"/>
      <c r="AFR29" s="16"/>
      <c r="AFS29" s="16"/>
      <c r="AFT29" s="16"/>
      <c r="AFU29" s="16"/>
      <c r="AFV29" s="16"/>
      <c r="AFW29" s="16"/>
      <c r="AFX29" s="16"/>
      <c r="AFY29" s="16"/>
      <c r="AFZ29" s="16"/>
      <c r="AGA29" s="16"/>
      <c r="AGB29" s="16"/>
      <c r="AGC29" s="16"/>
      <c r="AGD29" s="16"/>
      <c r="AGE29" s="16"/>
      <c r="AGF29" s="16"/>
      <c r="AGG29" s="16"/>
      <c r="AGH29" s="16"/>
      <c r="AGI29" s="16"/>
      <c r="AGJ29" s="16"/>
      <c r="AGK29" s="16"/>
      <c r="AGL29" s="16"/>
      <c r="AGM29" s="16"/>
      <c r="AGN29" s="16"/>
      <c r="AGO29" s="16"/>
      <c r="AGP29" s="16"/>
      <c r="AGQ29" s="16"/>
      <c r="AGR29" s="16"/>
      <c r="AGS29" s="16"/>
      <c r="AGT29" s="16"/>
      <c r="AGU29" s="16"/>
      <c r="AGV29" s="16"/>
      <c r="AGW29" s="16"/>
      <c r="AGX29" s="16"/>
      <c r="AGY29" s="16"/>
      <c r="AGZ29" s="16"/>
      <c r="AHA29" s="16"/>
      <c r="AHB29" s="16"/>
      <c r="AHC29" s="16"/>
      <c r="AHD29" s="16"/>
      <c r="AHE29" s="16"/>
      <c r="AHF29" s="16"/>
      <c r="AHG29" s="16"/>
      <c r="AHH29" s="16"/>
      <c r="AHI29" s="16"/>
      <c r="AHJ29" s="16"/>
      <c r="AHK29" s="16"/>
      <c r="AHL29" s="16"/>
      <c r="AHM29" s="16"/>
      <c r="AHN29" s="16"/>
      <c r="AHO29" s="16"/>
      <c r="AHP29" s="16"/>
      <c r="AHQ29" s="16"/>
      <c r="AHR29" s="16"/>
      <c r="AHS29" s="16"/>
      <c r="AHT29" s="16"/>
      <c r="AHU29" s="16"/>
      <c r="AHV29" s="16"/>
      <c r="AHW29" s="16"/>
      <c r="AHX29" s="16"/>
      <c r="AHY29" s="16"/>
      <c r="AHZ29" s="16"/>
      <c r="AIA29" s="16"/>
      <c r="AIB29" s="16"/>
      <c r="AIC29" s="16"/>
      <c r="AID29" s="16"/>
      <c r="AIE29" s="16"/>
      <c r="AIF29" s="16"/>
      <c r="AIG29" s="16"/>
      <c r="AIH29" s="16"/>
      <c r="AII29" s="16"/>
      <c r="AIJ29" s="16"/>
      <c r="AIK29" s="16"/>
      <c r="AIL29" s="16"/>
      <c r="AIM29" s="16"/>
      <c r="AIN29" s="16"/>
      <c r="AIO29" s="16"/>
      <c r="AIP29" s="16"/>
      <c r="AIQ29" s="16"/>
      <c r="AIR29" s="16"/>
      <c r="AIS29" s="16"/>
      <c r="AIT29" s="16"/>
      <c r="AIU29" s="16"/>
      <c r="AIV29" s="16"/>
      <c r="AIW29" s="16"/>
      <c r="AIX29" s="16"/>
      <c r="AIY29" s="16"/>
      <c r="AIZ29" s="16"/>
      <c r="AJA29" s="16"/>
      <c r="AJB29" s="16"/>
      <c r="AJC29" s="16"/>
      <c r="AJD29" s="16"/>
      <c r="AJE29" s="16"/>
      <c r="AJF29" s="16"/>
      <c r="AJG29" s="16"/>
      <c r="AJH29" s="16"/>
      <c r="AJI29" s="16"/>
      <c r="AJJ29" s="16"/>
      <c r="AJK29" s="16"/>
      <c r="AJL29" s="16"/>
      <c r="AJM29" s="16"/>
      <c r="AJN29" s="16"/>
      <c r="AJO29" s="16"/>
      <c r="AJP29" s="16"/>
      <c r="AJQ29" s="16"/>
      <c r="AJR29" s="16"/>
      <c r="AJS29" s="16"/>
      <c r="AJT29" s="16"/>
      <c r="AJU29" s="16"/>
      <c r="AJV29" s="16"/>
      <c r="AJW29" s="16"/>
      <c r="AJX29" s="16"/>
      <c r="AJY29" s="16"/>
      <c r="AJZ29" s="16"/>
      <c r="AKA29" s="16"/>
      <c r="AKB29" s="16"/>
      <c r="AKC29" s="16"/>
      <c r="AKD29" s="16"/>
      <c r="AKE29" s="16"/>
      <c r="AKF29" s="16"/>
      <c r="AKG29" s="16"/>
      <c r="AKH29" s="16"/>
      <c r="AKI29" s="16"/>
      <c r="AKJ29" s="16"/>
      <c r="AKK29" s="16"/>
      <c r="AKL29" s="16"/>
      <c r="AKM29" s="16"/>
      <c r="AKN29" s="16"/>
      <c r="AKO29" s="16"/>
      <c r="AKP29" s="16"/>
      <c r="AKQ29" s="16"/>
      <c r="AKR29" s="16"/>
      <c r="AKS29" s="16"/>
      <c r="AKT29" s="16"/>
      <c r="AKU29" s="16"/>
      <c r="AKV29" s="16"/>
      <c r="AKW29" s="16"/>
      <c r="AKX29" s="16"/>
      <c r="AKY29" s="16"/>
      <c r="AKZ29" s="16"/>
      <c r="ALA29" s="16"/>
      <c r="ALB29" s="16"/>
      <c r="ALC29" s="16"/>
      <c r="ALD29" s="16"/>
      <c r="ALE29" s="16"/>
      <c r="ALF29" s="16"/>
      <c r="ALG29" s="16"/>
      <c r="ALH29" s="16"/>
      <c r="ALI29" s="16"/>
      <c r="ALJ29" s="16"/>
      <c r="ALK29" s="16"/>
      <c r="ALL29" s="16"/>
      <c r="ALM29" s="16"/>
      <c r="ALN29" s="16"/>
      <c r="ALO29" s="16"/>
      <c r="ALP29" s="16"/>
      <c r="ALQ29" s="16"/>
      <c r="ALR29" s="16"/>
      <c r="ALS29" s="16"/>
      <c r="ALT29" s="16"/>
      <c r="ALU29" s="16"/>
      <c r="ALV29" s="16"/>
      <c r="ALW29" s="16"/>
      <c r="ALX29" s="16"/>
      <c r="ALY29" s="16"/>
      <c r="ALZ29" s="16"/>
      <c r="AMA29" s="16"/>
      <c r="AMB29" s="16"/>
      <c r="AMC29" s="16"/>
      <c r="AMD29" s="16"/>
      <c r="AME29" s="16"/>
      <c r="AMF29" s="16"/>
      <c r="AMG29" s="16"/>
    </row>
    <row r="30" spans="1:1021" s="16" customFormat="1" ht="81" customHeight="1" x14ac:dyDescent="0.25">
      <c r="B30" s="23" t="s">
        <v>45</v>
      </c>
      <c r="C30" s="23" t="s">
        <v>71</v>
      </c>
      <c r="D30" s="23" t="s">
        <v>72</v>
      </c>
      <c r="E30" s="49">
        <v>50</v>
      </c>
      <c r="F30" s="65"/>
      <c r="G30" s="22">
        <f>IF(F30="more than 36 months",50,IF(F30="more than 12 up to 36 months",25,IF(F30="up to 12 months",0,0)))</f>
        <v>0</v>
      </c>
      <c r="M30" s="16" t="s">
        <v>73</v>
      </c>
    </row>
    <row r="31" spans="1:1021" ht="31.5" thickBot="1" x14ac:dyDescent="0.3">
      <c r="B31" s="33"/>
      <c r="C31" s="34"/>
      <c r="D31" s="35" t="s">
        <v>74</v>
      </c>
      <c r="E31" s="30">
        <v>350</v>
      </c>
      <c r="F31" s="31">
        <f>G29+G30</f>
        <v>0</v>
      </c>
      <c r="G31" s="32">
        <f>SUM(G29:G30)</f>
        <v>0</v>
      </c>
    </row>
    <row r="32" spans="1:1021" ht="15.75" x14ac:dyDescent="0.25">
      <c r="B32" s="36"/>
      <c r="C32" s="36"/>
      <c r="D32" s="37"/>
      <c r="E32" s="38"/>
      <c r="F32" s="39"/>
      <c r="G32" s="39"/>
    </row>
    <row r="33" spans="2:7" ht="15.75" x14ac:dyDescent="0.25">
      <c r="B33" s="40"/>
      <c r="C33" s="41"/>
      <c r="D33" s="42" t="s">
        <v>75</v>
      </c>
      <c r="E33" s="43">
        <v>400</v>
      </c>
      <c r="F33" s="43"/>
      <c r="G33" s="43">
        <f>SUM(G31+G22)</f>
        <v>0</v>
      </c>
    </row>
    <row r="49" ht="18" customHeight="1" x14ac:dyDescent="0.25"/>
  </sheetData>
  <sheetProtection algorithmName="SHA-512" hashValue="c3cvsfBcqffAW9iC84FzY2tJzd3BBSius+mXMcFV+xd0b+X+IIqbdhwVRmN/GmwJ40fJAHHMXK634uBtsXuFcw==" saltValue="IhaSiT3PhP+5KEbyW0v4ag==" spinCount="100000" sheet="1" objects="1" scenarios="1"/>
  <mergeCells count="1">
    <mergeCell ref="B4:G4"/>
  </mergeCells>
  <phoneticPr fontId="4" type="noConversion"/>
  <conditionalFormatting sqref="F6:F22 F25:F28">
    <cfRule type="cellIs" dxfId="0" priority="3" operator="equal">
      <formula>"No"</formula>
    </cfRule>
  </conditionalFormatting>
  <dataValidations count="3">
    <dataValidation type="list" allowBlank="1" showInputMessage="1" showErrorMessage="1" sqref="F29" xr:uid="{64D382F7-F2DD-4EDC-AA1F-239A413E781D}">
      <formula1>$K$26:$K$29</formula1>
    </dataValidation>
    <dataValidation type="list" allowBlank="1" showInputMessage="1" showErrorMessage="1" sqref="F21" xr:uid="{B28A5424-7D20-4AA7-8C78-AD5CFC292D1E}">
      <formula1>$K$12:$K$15</formula1>
    </dataValidation>
    <dataValidation type="list" allowBlank="1" showInputMessage="1" showErrorMessage="1" sqref="F30" xr:uid="{F1A7BF55-5EF4-4F43-9327-F7EA248067E3}">
      <formula1>$M$28:$M$30</formula1>
    </dataValidation>
  </dataValidations>
  <pageMargins left="0.7" right="0.7" top="0.75" bottom="0.75" header="0.3" footer="0.3"/>
  <pageSetup paperSize="9" orientation="portrait" horizontalDpi="1200" verticalDpi="1200" r:id="rId1"/>
  <customProperties>
    <customPr name="EpmWorksheetKeyString_GUI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Blad1!$B$2:$B$3</xm:f>
          </x14:formula1>
          <xm:sqref>F6:F20 F25:F28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61"/>
  <sheetViews>
    <sheetView workbookViewId="0">
      <selection sqref="A1:XFD1048576"/>
    </sheetView>
  </sheetViews>
  <sheetFormatPr defaultColWidth="8.875" defaultRowHeight="15.75" x14ac:dyDescent="0.25"/>
  <cols>
    <col min="2" max="2" width="11.875" customWidth="1"/>
    <col min="10" max="10" width="9.875" customWidth="1"/>
  </cols>
  <sheetData>
    <row r="2" spans="2:3" x14ac:dyDescent="0.25">
      <c r="B2" t="s">
        <v>76</v>
      </c>
      <c r="C2" t="s">
        <v>77</v>
      </c>
    </row>
    <row r="3" spans="2:3" x14ac:dyDescent="0.25">
      <c r="B3" t="s">
        <v>78</v>
      </c>
      <c r="C3" t="s">
        <v>79</v>
      </c>
    </row>
    <row r="5" spans="2:3" x14ac:dyDescent="0.25">
      <c r="B5" s="11" t="s">
        <v>80</v>
      </c>
    </row>
    <row r="6" spans="2:3" x14ac:dyDescent="0.25">
      <c r="B6" t="s">
        <v>81</v>
      </c>
      <c r="C6" t="s">
        <v>82</v>
      </c>
    </row>
    <row r="7" spans="2:3" x14ac:dyDescent="0.25">
      <c r="B7" t="s">
        <v>83</v>
      </c>
      <c r="C7" t="s">
        <v>84</v>
      </c>
    </row>
    <row r="8" spans="2:3" x14ac:dyDescent="0.25">
      <c r="B8" t="s">
        <v>85</v>
      </c>
      <c r="C8" t="s">
        <v>86</v>
      </c>
    </row>
    <row r="11" spans="2:3" x14ac:dyDescent="0.25">
      <c r="B11" s="11" t="s">
        <v>87</v>
      </c>
    </row>
    <row r="12" spans="2:3" x14ac:dyDescent="0.25">
      <c r="B12" t="s">
        <v>88</v>
      </c>
      <c r="C12" t="s">
        <v>89</v>
      </c>
    </row>
    <row r="13" spans="2:3" x14ac:dyDescent="0.25">
      <c r="B13" t="s">
        <v>90</v>
      </c>
      <c r="C13" t="s">
        <v>82</v>
      </c>
    </row>
    <row r="14" spans="2:3" x14ac:dyDescent="0.25">
      <c r="B14" t="s">
        <v>91</v>
      </c>
      <c r="C14" t="s">
        <v>86</v>
      </c>
    </row>
    <row r="16" spans="2:3" x14ac:dyDescent="0.25">
      <c r="B16" s="11" t="s">
        <v>92</v>
      </c>
    </row>
    <row r="17" spans="2:5" x14ac:dyDescent="0.25">
      <c r="B17" t="s">
        <v>93</v>
      </c>
      <c r="C17" t="s">
        <v>94</v>
      </c>
      <c r="E17" s="14"/>
    </row>
    <row r="18" spans="2:5" x14ac:dyDescent="0.25">
      <c r="B18" t="s">
        <v>95</v>
      </c>
      <c r="C18" t="s">
        <v>96</v>
      </c>
      <c r="E18" s="14"/>
    </row>
    <row r="19" spans="2:5" x14ac:dyDescent="0.25">
      <c r="B19" t="s">
        <v>97</v>
      </c>
      <c r="C19" t="s">
        <v>86</v>
      </c>
      <c r="E19" s="14"/>
    </row>
    <row r="21" spans="2:5" x14ac:dyDescent="0.25">
      <c r="B21" s="11" t="s">
        <v>98</v>
      </c>
    </row>
    <row r="22" spans="2:5" x14ac:dyDescent="0.25">
      <c r="B22" t="s">
        <v>99</v>
      </c>
      <c r="C22" t="s">
        <v>82</v>
      </c>
    </row>
    <row r="23" spans="2:5" x14ac:dyDescent="0.25">
      <c r="B23" t="s">
        <v>100</v>
      </c>
      <c r="C23" t="s">
        <v>84</v>
      </c>
    </row>
    <row r="24" spans="2:5" x14ac:dyDescent="0.25">
      <c r="B24" t="s">
        <v>101</v>
      </c>
      <c r="C24" t="s">
        <v>86</v>
      </c>
    </row>
    <row r="26" spans="2:5" x14ac:dyDescent="0.25">
      <c r="B26" s="11" t="s">
        <v>41</v>
      </c>
    </row>
    <row r="27" spans="2:5" x14ac:dyDescent="0.25">
      <c r="B27" t="s">
        <v>102</v>
      </c>
    </row>
    <row r="28" spans="2:5" x14ac:dyDescent="0.25">
      <c r="B28" t="s">
        <v>103</v>
      </c>
      <c r="C28" t="s">
        <v>104</v>
      </c>
    </row>
    <row r="29" spans="2:5" x14ac:dyDescent="0.25">
      <c r="B29" t="s">
        <v>105</v>
      </c>
      <c r="C29" t="s">
        <v>82</v>
      </c>
    </row>
    <row r="31" spans="2:5" x14ac:dyDescent="0.25">
      <c r="B31" s="11" t="s">
        <v>43</v>
      </c>
    </row>
    <row r="32" spans="2:5" x14ac:dyDescent="0.25">
      <c r="B32" t="s">
        <v>85</v>
      </c>
      <c r="C32" t="s">
        <v>106</v>
      </c>
    </row>
    <row r="33" spans="2:3" x14ac:dyDescent="0.25">
      <c r="B33" s="12" t="s">
        <v>107</v>
      </c>
      <c r="C33" t="s">
        <v>108</v>
      </c>
    </row>
    <row r="34" spans="2:3" x14ac:dyDescent="0.25">
      <c r="B34" s="13">
        <v>1</v>
      </c>
      <c r="C34" t="s">
        <v>109</v>
      </c>
    </row>
    <row r="35" spans="2:3" x14ac:dyDescent="0.25">
      <c r="B35" s="13">
        <v>0</v>
      </c>
      <c r="C35" t="s">
        <v>86</v>
      </c>
    </row>
    <row r="37" spans="2:3" x14ac:dyDescent="0.25">
      <c r="B37" s="11" t="s">
        <v>46</v>
      </c>
    </row>
    <row r="38" spans="2:3" x14ac:dyDescent="0.25">
      <c r="B38" t="s">
        <v>76</v>
      </c>
      <c r="C38" t="s">
        <v>84</v>
      </c>
    </row>
    <row r="39" spans="2:3" x14ac:dyDescent="0.25">
      <c r="B39" t="s">
        <v>78</v>
      </c>
      <c r="C39" t="s">
        <v>86</v>
      </c>
    </row>
    <row r="41" spans="2:3" x14ac:dyDescent="0.25">
      <c r="B41" s="11" t="s">
        <v>110</v>
      </c>
    </row>
    <row r="42" spans="2:3" x14ac:dyDescent="0.25">
      <c r="B42" t="s">
        <v>76</v>
      </c>
      <c r="C42" t="s">
        <v>84</v>
      </c>
    </row>
    <row r="43" spans="2:3" x14ac:dyDescent="0.25">
      <c r="B43" t="s">
        <v>78</v>
      </c>
      <c r="C43" t="s">
        <v>86</v>
      </c>
    </row>
    <row r="45" spans="2:3" x14ac:dyDescent="0.25">
      <c r="B45" s="11" t="s">
        <v>111</v>
      </c>
    </row>
    <row r="46" spans="2:3" x14ac:dyDescent="0.25">
      <c r="B46" t="s">
        <v>76</v>
      </c>
      <c r="C46" t="s">
        <v>82</v>
      </c>
    </row>
    <row r="47" spans="2:3" x14ac:dyDescent="0.25">
      <c r="B47" t="s">
        <v>78</v>
      </c>
      <c r="C47" t="s">
        <v>86</v>
      </c>
    </row>
    <row r="49" spans="2:3" x14ac:dyDescent="0.25">
      <c r="B49" s="11" t="s">
        <v>112</v>
      </c>
    </row>
    <row r="50" spans="2:3" x14ac:dyDescent="0.25">
      <c r="B50" t="s">
        <v>83</v>
      </c>
      <c r="C50" t="s">
        <v>84</v>
      </c>
    </row>
    <row r="51" spans="2:3" x14ac:dyDescent="0.25">
      <c r="B51" t="s">
        <v>85</v>
      </c>
      <c r="C51" t="s">
        <v>86</v>
      </c>
    </row>
    <row r="53" spans="2:3" x14ac:dyDescent="0.25">
      <c r="B53" s="11" t="s">
        <v>113</v>
      </c>
    </row>
    <row r="54" spans="2:3" x14ac:dyDescent="0.25">
      <c r="B54" t="s">
        <v>114</v>
      </c>
      <c r="C54" t="s">
        <v>115</v>
      </c>
    </row>
    <row r="55" spans="2:3" x14ac:dyDescent="0.25">
      <c r="B55" t="s">
        <v>116</v>
      </c>
      <c r="C55" t="s">
        <v>82</v>
      </c>
    </row>
    <row r="56" spans="2:3" x14ac:dyDescent="0.25">
      <c r="B56" t="s">
        <v>117</v>
      </c>
      <c r="C56" t="s">
        <v>86</v>
      </c>
    </row>
    <row r="58" spans="2:3" x14ac:dyDescent="0.25">
      <c r="B58" s="11" t="s">
        <v>118</v>
      </c>
    </row>
    <row r="59" spans="2:3" x14ac:dyDescent="0.25">
      <c r="B59" t="s">
        <v>119</v>
      </c>
      <c r="C59" t="s">
        <v>82</v>
      </c>
    </row>
    <row r="60" spans="2:3" x14ac:dyDescent="0.25">
      <c r="B60" t="s">
        <v>120</v>
      </c>
      <c r="C60" t="s">
        <v>84</v>
      </c>
    </row>
    <row r="61" spans="2:3" x14ac:dyDescent="0.25">
      <c r="B61" t="s">
        <v>121</v>
      </c>
      <c r="C61" t="s">
        <v>104</v>
      </c>
    </row>
  </sheetData>
  <sheetProtection algorithmName="SHA-512" hashValue="7C3L7FIIrt/guZJ10P1V7WPFYMekpwXX11FBLAXIvM1gAPqV88OENQ5AXef4ANOLd4WhRiiAs1KLAzU1AbSizQ==" saltValue="KEhR93khH0FHs545Wt6u1A==" spinCount="100000" sheet="1" objects="1" scenarios="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Lot 3 - 12+ ch datalogger</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Schaap, E.J. (Ervin) - IBI-FenI</cp:lastModifiedBy>
  <cp:revision/>
  <dcterms:created xsi:type="dcterms:W3CDTF">2021-01-15T14:15:45Z</dcterms:created>
  <dcterms:modified xsi:type="dcterms:W3CDTF">2023-05-31T07:23:53Z</dcterms:modified>
  <cp:category/>
  <cp:contentStatus/>
</cp:coreProperties>
</file>