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mc365.sharepoint.com/sites/Inkopenvoor/Gedeelde documenten/General/Aanbestedingen/Tekenpakketten/02. Aanbestedingsdocumenten/"/>
    </mc:Choice>
  </mc:AlternateContent>
  <xr:revisionPtr revIDLastSave="0" documentId="8_{6CAD215D-7D77-48FD-A7E1-9BB8477434F8}" xr6:coauthVersionLast="36" xr6:coauthVersionMax="36" xr10:uidLastSave="{00000000-0000-0000-0000-000000000000}"/>
  <bookViews>
    <workbookView xWindow="0" yWindow="0" windowWidth="19200" windowHeight="8150" xr2:uid="{C03900AC-B8B0-4BAB-915D-370E82694AF5}"/>
  </bookViews>
  <sheets>
    <sheet name="Totale Inschrijfsom" sheetId="1" r:id="rId1"/>
  </sheets>
  <definedNames>
    <definedName name="_xlnm._FilterDatabase" localSheetId="0" hidden="1">'Totale Inschrijfsom'!$A$4:$P$61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D24" i="1"/>
  <c r="E24" i="1" s="1"/>
  <c r="D25" i="1"/>
  <c r="E25" i="1" s="1"/>
  <c r="D26" i="1"/>
  <c r="E26" i="1" s="1"/>
  <c r="D27" i="1"/>
  <c r="E27" i="1" s="1"/>
  <c r="D28" i="1"/>
  <c r="E28" i="1" s="1"/>
  <c r="D29" i="1"/>
  <c r="E29" i="1" s="1"/>
  <c r="D30" i="1"/>
  <c r="E30" i="1" s="1"/>
  <c r="D31" i="1"/>
  <c r="E31" i="1" s="1"/>
  <c r="D32" i="1"/>
  <c r="E32" i="1" s="1"/>
  <c r="D33" i="1"/>
  <c r="E33" i="1" s="1"/>
  <c r="D34" i="1"/>
  <c r="E34" i="1" s="1"/>
  <c r="D35" i="1"/>
  <c r="E35" i="1" s="1"/>
  <c r="D36" i="1"/>
  <c r="E36" i="1" s="1"/>
  <c r="D37" i="1"/>
  <c r="E37" i="1" s="1"/>
  <c r="D38" i="1"/>
  <c r="E38" i="1" s="1"/>
  <c r="D39" i="1"/>
  <c r="E39" i="1" s="1"/>
  <c r="D40" i="1"/>
  <c r="E40" i="1" s="1"/>
  <c r="D41" i="1"/>
  <c r="E41" i="1" s="1"/>
  <c r="D42" i="1"/>
  <c r="E42" i="1" s="1"/>
  <c r="D43" i="1"/>
  <c r="E43" i="1" s="1"/>
  <c r="D44" i="1"/>
  <c r="E44" i="1" s="1"/>
  <c r="D45" i="1"/>
  <c r="E45" i="1" s="1"/>
  <c r="D46" i="1"/>
  <c r="E46" i="1" s="1"/>
  <c r="D47" i="1"/>
  <c r="E47" i="1" s="1"/>
  <c r="D48" i="1"/>
  <c r="E48" i="1" s="1"/>
  <c r="D49" i="1"/>
  <c r="E49" i="1" s="1"/>
  <c r="D50" i="1"/>
  <c r="E50" i="1" s="1"/>
  <c r="D51" i="1"/>
  <c r="E51" i="1" s="1"/>
  <c r="D52" i="1"/>
  <c r="E52" i="1" s="1"/>
  <c r="D53" i="1"/>
  <c r="E53" i="1" s="1"/>
  <c r="D54" i="1"/>
  <c r="E54" i="1" s="1"/>
  <c r="D55" i="1"/>
  <c r="E55" i="1" s="1"/>
  <c r="D56" i="1"/>
  <c r="E56" i="1" s="1"/>
  <c r="D57" i="1"/>
  <c r="E57" i="1" s="1"/>
  <c r="D58" i="1"/>
  <c r="E58" i="1" s="1"/>
  <c r="D59" i="1"/>
  <c r="E59" i="1" s="1"/>
  <c r="D60" i="1"/>
  <c r="E60" i="1" s="1"/>
  <c r="D5" i="1"/>
  <c r="E5" i="1" s="1"/>
  <c r="E61" i="1" l="1"/>
</calcChain>
</file>

<file path=xl/sharedStrings.xml><?xml version="1.0" encoding="utf-8"?>
<sst xmlns="http://schemas.openxmlformats.org/spreadsheetml/2006/main" count="452" uniqueCount="100">
  <si>
    <t>Amsterdam</t>
  </si>
  <si>
    <t>Omschrijving</t>
  </si>
  <si>
    <t>Adv. Prijs incl btw per stuk</t>
  </si>
  <si>
    <t>Interieuradviseur BOL niveau 4 ljr 1</t>
  </si>
  <si>
    <t xml:space="preserve">BBL meubel niveau 2-3 </t>
  </si>
  <si>
    <t>BOL meubel niveau 3/4</t>
  </si>
  <si>
    <t>BOL Meubel niveau 2</t>
  </si>
  <si>
    <t>BOL Verkoperwonen Niveau 2 LJ1</t>
  </si>
  <si>
    <t>BOL Verkoopadviseur niveau 3 LJ1</t>
  </si>
  <si>
    <t>Creatief Vakman</t>
  </si>
  <si>
    <t>Meubelmaken BOL niveau 4</t>
  </si>
  <si>
    <t>Verkoper Wonen BOL niveau 2</t>
  </si>
  <si>
    <t>Verkoopadviseur wonen BOL niveau 3</t>
  </si>
  <si>
    <t>Rotterdam</t>
  </si>
  <si>
    <t>Draagtas tbv Tekenpakket</t>
  </si>
  <si>
    <t>Zakje tbv tekenpakket</t>
  </si>
  <si>
    <t>Pilot fineliner SW-PPF uitwisbaar 0,4 mm zwart</t>
  </si>
  <si>
    <t>Pelikan Radeergum Rood/blauw BR40</t>
  </si>
  <si>
    <t>Eenvoudig te verwijderen zonder lijmresten</t>
  </si>
  <si>
    <t>Extra informatie</t>
  </si>
  <si>
    <r>
      <t>Elastica driehoek 30cm 60</t>
    </r>
    <r>
      <rPr>
        <sz val="11"/>
        <color theme="1"/>
        <rFont val="Calibri"/>
        <family val="2"/>
      </rPr>
      <t>°</t>
    </r>
  </si>
  <si>
    <t>Elastica driehoek 35cm 60°</t>
  </si>
  <si>
    <t>Elastica driehoek 35cm 45°</t>
  </si>
  <si>
    <t>Olfa afbreekmes 180 black 9mm mes</t>
  </si>
  <si>
    <t xml:space="preserve">Kleur: zwart met metalen behuizing </t>
  </si>
  <si>
    <t>10 gram</t>
  </si>
  <si>
    <t xml:space="preserve">Landkaartspelden glaskop </t>
  </si>
  <si>
    <t xml:space="preserve">Fabriano dummy genaaid A4- 21x29,7cm. Portrait </t>
  </si>
  <si>
    <t>80 bladen van 110 gram - zuurvij tekenpapier- harde kaft</t>
  </si>
  <si>
    <t>Fabriano dummy genaaid  A5- 14,8x21cm Portrait</t>
  </si>
  <si>
    <t>Gum voor inkt en potlood</t>
  </si>
  <si>
    <t>HFP Showmap A3/20 tas vast (112167)</t>
  </si>
  <si>
    <t>Antraciet</t>
  </si>
  <si>
    <t>Graph'it marker no. 1130 Lemon</t>
  </si>
  <si>
    <t>Beitelpunt en een stiftpunt</t>
  </si>
  <si>
    <t>Graph'it marker no. 9501 NEUTRAL GREY 1</t>
  </si>
  <si>
    <t>Graph'it marker no. 9401 WARM GREY 1</t>
  </si>
  <si>
    <t>Graph'it marker no. 2130 COPPER</t>
  </si>
  <si>
    <t>Graph'it marker no. 9100 COOL GREY 0</t>
  </si>
  <si>
    <t>Graph'it marker no. 3150 COGNAC</t>
  </si>
  <si>
    <t>Graph'it marker no. 9403 WARM GREY 3</t>
  </si>
  <si>
    <t>Graph'it marker no. 9909 BLACK</t>
  </si>
  <si>
    <t>Graph'it marker no. 8280 MILITARY</t>
  </si>
  <si>
    <t>Shoellershammer wit half transparant papier</t>
  </si>
  <si>
    <t>Markerblok 75grs. A3 formaat (42x29,7cm) 75 vel</t>
  </si>
  <si>
    <t>0,9mm</t>
  </si>
  <si>
    <t>De pentel Hi-Polymer potloodstiften 0,9mm./HB</t>
  </si>
  <si>
    <t>Pentell Sharp stifthouder P209/0,9mm</t>
  </si>
  <si>
    <t>Pentell Sharp stifthouder P205/0,5mm</t>
  </si>
  <si>
    <t>De pentel Hi-Polymer potloodstiften 0,5MM./HB</t>
  </si>
  <si>
    <t>Edding radeergum R20</t>
  </si>
  <si>
    <t>Voor potloodlijnen op papier Grootte ca. 50x24x10 mm</t>
  </si>
  <si>
    <t xml:space="preserve">Pritt plakstift 22 GRAM </t>
  </si>
  <si>
    <t>24 stuks</t>
  </si>
  <si>
    <t>Stabilo kleurpotloden metalen doos 1824-1</t>
  </si>
  <si>
    <t>12 stuks</t>
  </si>
  <si>
    <t>Stabilo kleurpotloden metalen doos 1812</t>
  </si>
  <si>
    <t>Faber Castell Tk fine stifthouder 9715 /0,35mm</t>
  </si>
  <si>
    <t>Faber Castell Tk fine stifthouder 9715 /0,5mm</t>
  </si>
  <si>
    <t>Faber Castell Tk fine stifthouder 9717 /0,7mm</t>
  </si>
  <si>
    <t>Mars Micro Carbon Potloodvulling HB 0,5MM</t>
  </si>
  <si>
    <t>Staedler</t>
  </si>
  <si>
    <t>Graphic plastik radeergum 6024</t>
  </si>
  <si>
    <t>Plastic potloodgum</t>
  </si>
  <si>
    <t>Canson Santiné calque papier - transaparant 90GRS./A3</t>
  </si>
  <si>
    <t>Lion RVS. Liniaal 30cm</t>
  </si>
  <si>
    <t>Cirkelsjabloon doorsnede 1-36 mm, met cm. Verdeling en inktrand</t>
  </si>
  <si>
    <t>Mobius &amp; Ruppert crikelsjabloon M+R geel MR-8523.670</t>
  </si>
  <si>
    <t>Roden rand met afneembae handgreep - 32cm</t>
  </si>
  <si>
    <t>M&amp;R Geodriehoek 2332.0100 rood</t>
  </si>
  <si>
    <t>Toison d'or potlood 2B</t>
  </si>
  <si>
    <t>Toison d'or potlood HB</t>
  </si>
  <si>
    <t>Toison d'or potlood H</t>
  </si>
  <si>
    <t>Doezelaar Lion 944/6mm</t>
  </si>
  <si>
    <t>Transparante polystyrol met mm. Verdeling en inktrand</t>
  </si>
  <si>
    <t>Verchroomd roest vrij stalen schaar 6"/15,5 CM.</t>
  </si>
  <si>
    <r>
      <t>Showtas 10 stuks 23 ring</t>
    </r>
    <r>
      <rPr>
        <sz val="11"/>
        <rFont val="Calibri"/>
        <family val="2"/>
        <scheme val="minor"/>
      </rPr>
      <t>s A4 (K-14021)</t>
    </r>
  </si>
  <si>
    <t>Aritsto gum TB20</t>
  </si>
  <si>
    <r>
      <t xml:space="preserve">Toison d'or potlood 4B </t>
    </r>
    <r>
      <rPr>
        <sz val="11"/>
        <color rgb="FFFF0000"/>
        <rFont val="Calibri"/>
        <family val="2"/>
        <scheme val="minor"/>
      </rPr>
      <t xml:space="preserve"> </t>
    </r>
  </si>
  <si>
    <t>Dummy schetsboek A4 100 grs 80 vel extra wit K-5564</t>
  </si>
  <si>
    <t>Staedtler pigment liners serie 308WP 4+2 (ZWART)</t>
  </si>
  <si>
    <r>
      <rPr>
        <sz val="11"/>
        <rFont val="Calibri"/>
        <family val="2"/>
        <scheme val="minor"/>
      </rPr>
      <t>Isoteckdriehoek 73037</t>
    </r>
    <r>
      <rPr>
        <sz val="11"/>
        <color theme="1"/>
        <rFont val="Calibri"/>
        <family val="2"/>
        <scheme val="minor"/>
      </rPr>
      <t>/45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 xml:space="preserve"> 36cm</t>
    </r>
  </si>
  <si>
    <r>
      <t>Isoteckdriehoek 73137/60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 xml:space="preserve"> 36cm</t>
    </r>
  </si>
  <si>
    <t>Mobius &amp; Ruppert potlood puntenslijper met opvangbak</t>
  </si>
  <si>
    <t>model 905 met plastik opvangbak, quadratische vorm, 1 gats</t>
  </si>
  <si>
    <t>Sakura Pigma Micron fineliners zwart set 6+1 brushpen</t>
  </si>
  <si>
    <t xml:space="preserve">Dikte: 0,01- 0,1- 0,2- 0,3- 0,5- 0,8 is + 1 brushpen </t>
  </si>
  <si>
    <t xml:space="preserve">Schrijf en tekenpotlood- 1900 </t>
  </si>
  <si>
    <t>Schrijf en tekenpotlood- 1901</t>
  </si>
  <si>
    <t>Schrijf en tekenpotlood- 1902</t>
  </si>
  <si>
    <t>Schrijf en tekenpotlood- 1903</t>
  </si>
  <si>
    <t xml:space="preserve">Totaal aantal stuks </t>
  </si>
  <si>
    <t>Totaal prijs per product</t>
  </si>
  <si>
    <t>Totale Inschrijfsom</t>
  </si>
  <si>
    <r>
      <t>Ringband 4R.D/20mm zwart</t>
    </r>
    <r>
      <rPr>
        <sz val="11"/>
        <rFont val="Calibri"/>
        <family val="2"/>
        <scheme val="minor"/>
      </rPr>
      <t>+3t</t>
    </r>
  </si>
  <si>
    <t>Crêpe tape 15mmx 50meter</t>
  </si>
  <si>
    <t>Crêpe tape 19mmx 50meter</t>
  </si>
  <si>
    <t>Fineliner in Staedtler box bevat 6 geassorteerde lijnbreedten (0.05/0.1/0.2/0.3/0.5/0.8)</t>
  </si>
  <si>
    <t xml:space="preserve">Amsterdam </t>
  </si>
  <si>
    <t>Standaardformulier E: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</si>
</sst>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6" formatCode="_ &quot;€&quot;\ * #,##0_ ;_ &quot;€&quot;\ * \-#,##0_ ;_ &quot;€&quot;\ * &quot;-&quot;??_ ;_ @_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2" xfId="0" applyFont="1" applyBorder="1"/>
    <xf numFmtId="0" fontId="0" fillId="0" borderId="0" xfId="0" applyAlignment="1">
      <alignment horizontal="center"/>
    </xf>
    <xf numFmtId="0" fontId="5" fillId="0" borderId="1" xfId="0" applyFont="1" applyBorder="1"/>
    <xf numFmtId="0" fontId="0" fillId="0" borderId="1" xfId="0" applyFill="1" applyBorder="1"/>
    <xf numFmtId="0" fontId="1" fillId="0" borderId="0" xfId="0" applyFont="1" applyAlignment="1">
      <alignment horizontal="center" vertical="center"/>
    </xf>
    <xf numFmtId="0" fontId="7" fillId="0" borderId="1" xfId="0" applyFont="1" applyBorder="1"/>
    <xf numFmtId="0" fontId="5" fillId="0" borderId="1" xfId="0" applyFont="1" applyFill="1" applyBorder="1"/>
    <xf numFmtId="1" fontId="0" fillId="0" borderId="1" xfId="0" applyNumberFormat="1" applyBorder="1"/>
    <xf numFmtId="0" fontId="0" fillId="0" borderId="10" xfId="0" applyFill="1" applyBorder="1"/>
    <xf numFmtId="0" fontId="0" fillId="0" borderId="10" xfId="0" applyBorder="1"/>
    <xf numFmtId="0" fontId="5" fillId="0" borderId="10" xfId="0" applyFont="1" applyBorder="1"/>
    <xf numFmtId="0" fontId="0" fillId="0" borderId="12" xfId="0" applyBorder="1"/>
    <xf numFmtId="0" fontId="5" fillId="0" borderId="10" xfId="0" applyFont="1" applyFill="1" applyBorder="1"/>
    <xf numFmtId="0" fontId="0" fillId="0" borderId="13" xfId="0" applyBorder="1"/>
    <xf numFmtId="0" fontId="0" fillId="0" borderId="14" xfId="0" applyBorder="1"/>
    <xf numFmtId="1" fontId="0" fillId="0" borderId="14" xfId="0" applyNumberFormat="1" applyBorder="1"/>
    <xf numFmtId="166" fontId="0" fillId="0" borderId="3" xfId="1" applyNumberFormat="1" applyFont="1" applyBorder="1"/>
    <xf numFmtId="166" fontId="0" fillId="0" borderId="20" xfId="1" applyNumberFormat="1" applyFont="1" applyBorder="1"/>
    <xf numFmtId="0" fontId="0" fillId="2" borderId="1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/>
    </xf>
    <xf numFmtId="164" fontId="0" fillId="2" borderId="10" xfId="0" applyNumberFormat="1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166" fontId="0" fillId="3" borderId="1" xfId="1" applyNumberFormat="1" applyFont="1" applyFill="1" applyBorder="1"/>
    <xf numFmtId="166" fontId="0" fillId="3" borderId="14" xfId="1" applyNumberFormat="1" applyFont="1" applyFill="1" applyBorder="1"/>
    <xf numFmtId="166" fontId="6" fillId="3" borderId="2" xfId="1" applyNumberFormat="1" applyFont="1" applyFill="1" applyBorder="1"/>
    <xf numFmtId="1" fontId="0" fillId="0" borderId="2" xfId="0" applyNumberFormat="1" applyFont="1" applyBorder="1"/>
    <xf numFmtId="166" fontId="6" fillId="0" borderId="19" xfId="1" applyNumberFormat="1" applyFont="1" applyBorder="1"/>
    <xf numFmtId="0" fontId="11" fillId="4" borderId="4" xfId="0" applyFont="1" applyFill="1" applyBorder="1" applyAlignment="1">
      <alignment vertical="center"/>
    </xf>
    <xf numFmtId="0" fontId="11" fillId="4" borderId="17" xfId="0" applyFont="1" applyFill="1" applyBorder="1" applyAlignment="1">
      <alignment vertical="center"/>
    </xf>
    <xf numFmtId="0" fontId="11" fillId="4" borderId="17" xfId="0" applyFont="1" applyFill="1" applyBorder="1" applyAlignment="1">
      <alignment vertical="center" wrapText="1"/>
    </xf>
    <xf numFmtId="0" fontId="11" fillId="4" borderId="18" xfId="0" applyFont="1" applyFill="1" applyBorder="1" applyAlignment="1">
      <alignment vertical="center" wrapText="1"/>
    </xf>
    <xf numFmtId="166" fontId="4" fillId="4" borderId="6" xfId="1" applyNumberFormat="1" applyFont="1" applyFill="1" applyBorder="1"/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26" xfId="0" applyFill="1" applyBorder="1" applyAlignment="1">
      <alignment vertical="center" wrapText="1"/>
    </xf>
    <xf numFmtId="0" fontId="0" fillId="2" borderId="24" xfId="0" applyFill="1" applyBorder="1" applyAlignment="1">
      <alignment vertical="center" wrapTex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1" fontId="0" fillId="2" borderId="11" xfId="0" applyNumberFormat="1" applyFill="1" applyBorder="1" applyAlignment="1">
      <alignment horizontal="center"/>
    </xf>
    <xf numFmtId="1" fontId="0" fillId="2" borderId="11" xfId="1" applyNumberFormat="1" applyFont="1" applyFill="1" applyBorder="1" applyAlignment="1">
      <alignment horizontal="center"/>
    </xf>
    <xf numFmtId="1" fontId="0" fillId="2" borderId="15" xfId="0" applyNumberFormat="1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10" xfId="0" applyNumberFormat="1" applyFill="1" applyBorder="1" applyAlignment="1">
      <alignment horizontal="center"/>
    </xf>
    <xf numFmtId="1" fontId="0" fillId="2" borderId="10" xfId="1" applyNumberFormat="1" applyFont="1" applyFill="1" applyBorder="1" applyAlignment="1">
      <alignment horizontal="center"/>
    </xf>
    <xf numFmtId="1" fontId="0" fillId="2" borderId="13" xfId="0" applyNumberFormat="1" applyFill="1" applyBorder="1" applyAlignment="1">
      <alignment horizontal="center"/>
    </xf>
    <xf numFmtId="0" fontId="11" fillId="4" borderId="5" xfId="0" applyFont="1" applyFill="1" applyBorder="1"/>
    <xf numFmtId="0" fontId="12" fillId="0" borderId="0" xfId="0" applyFont="1"/>
    <xf numFmtId="0" fontId="0" fillId="0" borderId="16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C00000"/>
      <color rgb="FFFF9999"/>
      <color rgb="FFECF5E7"/>
      <color rgb="FFE9EDF7"/>
      <color rgb="FFE775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284DE-A4DC-4E39-B7EC-670E0D5F9BA6}">
  <dimension ref="A1:P61"/>
  <sheetViews>
    <sheetView tabSelected="1" zoomScale="80" zoomScaleNormal="80" workbookViewId="0">
      <selection activeCell="A3" sqref="A3"/>
    </sheetView>
  </sheetViews>
  <sheetFormatPr defaultRowHeight="14.5" x14ac:dyDescent="0.35"/>
  <cols>
    <col min="1" max="1" width="58.6328125" customWidth="1"/>
    <col min="2" max="2" width="67.36328125" customWidth="1"/>
    <col min="3" max="3" width="21.1796875" customWidth="1"/>
    <col min="4" max="4" width="22.1796875" customWidth="1"/>
    <col min="5" max="5" width="25.7265625" customWidth="1"/>
    <col min="6" max="8" width="17.1796875" style="5" customWidth="1"/>
    <col min="9" max="10" width="21.6328125" style="5" customWidth="1"/>
    <col min="11" max="11" width="25.08984375" customWidth="1"/>
    <col min="12" max="12" width="21" style="5" customWidth="1" collapsed="1"/>
    <col min="13" max="14" width="21" customWidth="1"/>
    <col min="15" max="15" width="25.1796875" customWidth="1"/>
    <col min="16" max="16" width="25.08984375" customWidth="1"/>
  </cols>
  <sheetData>
    <row r="1" spans="1:16" ht="23.5" x14ac:dyDescent="0.55000000000000004">
      <c r="A1" s="63" t="s">
        <v>99</v>
      </c>
      <c r="B1" s="1"/>
      <c r="C1" s="1"/>
    </row>
    <row r="2" spans="1:16" ht="19" thickBot="1" x14ac:dyDescent="0.5">
      <c r="A2" s="1"/>
      <c r="B2" s="1"/>
      <c r="C2" s="1"/>
    </row>
    <row r="3" spans="1:16" ht="15" thickBot="1" x14ac:dyDescent="0.4">
      <c r="C3" s="8"/>
      <c r="F3" s="25" t="s">
        <v>13</v>
      </c>
      <c r="G3" s="26"/>
      <c r="H3" s="26"/>
      <c r="I3" s="26"/>
      <c r="J3" s="27"/>
      <c r="K3" s="30" t="s">
        <v>13</v>
      </c>
      <c r="L3" s="25" t="s">
        <v>0</v>
      </c>
      <c r="M3" s="26"/>
      <c r="N3" s="26"/>
      <c r="O3" s="26"/>
      <c r="P3" s="30" t="s">
        <v>98</v>
      </c>
    </row>
    <row r="4" spans="1:16" ht="42.65" customHeight="1" thickBot="1" x14ac:dyDescent="0.4">
      <c r="A4" s="36" t="s">
        <v>1</v>
      </c>
      <c r="B4" s="37" t="s">
        <v>19</v>
      </c>
      <c r="C4" s="38" t="s">
        <v>2</v>
      </c>
      <c r="D4" s="37" t="s">
        <v>91</v>
      </c>
      <c r="E4" s="39" t="s">
        <v>92</v>
      </c>
      <c r="F4" s="41" t="s">
        <v>4</v>
      </c>
      <c r="G4" s="42" t="s">
        <v>5</v>
      </c>
      <c r="H4" s="42" t="s">
        <v>6</v>
      </c>
      <c r="I4" s="43" t="s">
        <v>7</v>
      </c>
      <c r="J4" s="44" t="s">
        <v>8</v>
      </c>
      <c r="K4" s="45" t="s">
        <v>3</v>
      </c>
      <c r="L4" s="46" t="s">
        <v>9</v>
      </c>
      <c r="M4" s="47" t="s">
        <v>10</v>
      </c>
      <c r="N4" s="47" t="s">
        <v>11</v>
      </c>
      <c r="O4" s="48" t="s">
        <v>12</v>
      </c>
      <c r="P4" s="45" t="s">
        <v>3</v>
      </c>
    </row>
    <row r="5" spans="1:16" x14ac:dyDescent="0.35">
      <c r="A5" s="64" t="s">
        <v>14</v>
      </c>
      <c r="B5" s="4"/>
      <c r="C5" s="33"/>
      <c r="D5" s="34">
        <f t="shared" ref="D5:D36" si="0">F5+G5+H5+I5+J5+L5+M5+N5+O5+P5</f>
        <v>305</v>
      </c>
      <c r="E5" s="35">
        <f>C5*D5</f>
        <v>0</v>
      </c>
      <c r="F5" s="49">
        <v>40</v>
      </c>
      <c r="G5" s="50">
        <v>215</v>
      </c>
      <c r="H5" s="50">
        <v>50</v>
      </c>
      <c r="I5" s="50"/>
      <c r="J5" s="55"/>
      <c r="K5" s="58"/>
      <c r="L5" s="50"/>
      <c r="M5" s="50"/>
      <c r="N5" s="50"/>
      <c r="O5" s="50"/>
      <c r="P5" s="51"/>
    </row>
    <row r="6" spans="1:16" x14ac:dyDescent="0.35">
      <c r="A6" s="12" t="s">
        <v>15</v>
      </c>
      <c r="B6" s="7"/>
      <c r="C6" s="31"/>
      <c r="D6" s="11">
        <f t="shared" si="0"/>
        <v>366</v>
      </c>
      <c r="E6" s="20">
        <f t="shared" ref="E6:E60" si="1">C6*D6</f>
        <v>0</v>
      </c>
      <c r="F6" s="22"/>
      <c r="G6" s="23"/>
      <c r="H6" s="23"/>
      <c r="I6" s="23">
        <v>50</v>
      </c>
      <c r="J6" s="56">
        <v>60</v>
      </c>
      <c r="K6" s="59"/>
      <c r="L6" s="23">
        <v>50</v>
      </c>
      <c r="M6" s="23">
        <v>160</v>
      </c>
      <c r="N6" s="23">
        <v>22</v>
      </c>
      <c r="O6" s="23">
        <v>24</v>
      </c>
      <c r="P6" s="52"/>
    </row>
    <row r="7" spans="1:16" x14ac:dyDescent="0.35">
      <c r="A7" s="12" t="s">
        <v>94</v>
      </c>
      <c r="B7" s="7"/>
      <c r="C7" s="31"/>
      <c r="D7" s="11">
        <f t="shared" si="0"/>
        <v>90</v>
      </c>
      <c r="E7" s="20">
        <f t="shared" si="1"/>
        <v>0</v>
      </c>
      <c r="F7" s="22">
        <v>40</v>
      </c>
      <c r="G7" s="23"/>
      <c r="H7" s="23">
        <v>50</v>
      </c>
      <c r="I7" s="23"/>
      <c r="J7" s="56"/>
      <c r="K7" s="60"/>
      <c r="L7" s="23"/>
      <c r="M7" s="23"/>
      <c r="N7" s="23"/>
      <c r="O7" s="23"/>
      <c r="P7" s="53"/>
    </row>
    <row r="8" spans="1:16" x14ac:dyDescent="0.35">
      <c r="A8" s="13" t="s">
        <v>16</v>
      </c>
      <c r="B8" s="2"/>
      <c r="C8" s="31"/>
      <c r="D8" s="11">
        <f t="shared" si="0"/>
        <v>210</v>
      </c>
      <c r="E8" s="20">
        <f t="shared" si="1"/>
        <v>0</v>
      </c>
      <c r="F8" s="22"/>
      <c r="G8" s="23"/>
      <c r="H8" s="23"/>
      <c r="I8" s="23"/>
      <c r="J8" s="56"/>
      <c r="K8" s="60">
        <v>330</v>
      </c>
      <c r="L8" s="23"/>
      <c r="M8" s="23"/>
      <c r="N8" s="23"/>
      <c r="O8" s="23"/>
      <c r="P8" s="53">
        <v>210</v>
      </c>
    </row>
    <row r="9" spans="1:16" x14ac:dyDescent="0.35">
      <c r="A9" s="12" t="s">
        <v>17</v>
      </c>
      <c r="B9" s="7" t="s">
        <v>30</v>
      </c>
      <c r="C9" s="31"/>
      <c r="D9" s="11">
        <f t="shared" si="0"/>
        <v>210</v>
      </c>
      <c r="E9" s="20">
        <f t="shared" si="1"/>
        <v>0</v>
      </c>
      <c r="F9" s="22"/>
      <c r="G9" s="23"/>
      <c r="H9" s="23"/>
      <c r="I9" s="23"/>
      <c r="J9" s="56"/>
      <c r="K9" s="60">
        <v>330</v>
      </c>
      <c r="L9" s="23"/>
      <c r="M9" s="23"/>
      <c r="N9" s="23"/>
      <c r="O9" s="23"/>
      <c r="P9" s="53">
        <v>210</v>
      </c>
    </row>
    <row r="10" spans="1:16" x14ac:dyDescent="0.35">
      <c r="A10" s="12" t="s">
        <v>95</v>
      </c>
      <c r="B10" s="7" t="s">
        <v>18</v>
      </c>
      <c r="C10" s="31"/>
      <c r="D10" s="11">
        <f t="shared" si="0"/>
        <v>110</v>
      </c>
      <c r="E10" s="20">
        <f t="shared" si="1"/>
        <v>0</v>
      </c>
      <c r="F10" s="22"/>
      <c r="G10" s="23"/>
      <c r="H10" s="23"/>
      <c r="I10" s="23">
        <v>50</v>
      </c>
      <c r="J10" s="56">
        <v>60</v>
      </c>
      <c r="K10" s="60"/>
      <c r="L10" s="23"/>
      <c r="M10" s="23"/>
      <c r="N10" s="23"/>
      <c r="O10" s="23"/>
      <c r="P10" s="53"/>
    </row>
    <row r="11" spans="1:16" x14ac:dyDescent="0.35">
      <c r="A11" s="12" t="s">
        <v>96</v>
      </c>
      <c r="B11" s="7" t="s">
        <v>18</v>
      </c>
      <c r="C11" s="31"/>
      <c r="D11" s="11">
        <f t="shared" si="0"/>
        <v>210</v>
      </c>
      <c r="E11" s="20">
        <f t="shared" si="1"/>
        <v>0</v>
      </c>
      <c r="F11" s="22"/>
      <c r="G11" s="23"/>
      <c r="H11" s="23">
        <v>50</v>
      </c>
      <c r="I11" s="23"/>
      <c r="J11" s="56"/>
      <c r="K11" s="60"/>
      <c r="L11" s="23"/>
      <c r="M11" s="23">
        <v>160</v>
      </c>
      <c r="N11" s="23"/>
      <c r="O11" s="23"/>
      <c r="P11" s="53"/>
    </row>
    <row r="12" spans="1:16" x14ac:dyDescent="0.35">
      <c r="A12" s="13" t="s">
        <v>20</v>
      </c>
      <c r="B12" s="2"/>
      <c r="C12" s="31"/>
      <c r="D12" s="11">
        <f t="shared" si="0"/>
        <v>515</v>
      </c>
      <c r="E12" s="20">
        <f t="shared" si="1"/>
        <v>0</v>
      </c>
      <c r="F12" s="22">
        <v>40</v>
      </c>
      <c r="G12" s="23">
        <v>215</v>
      </c>
      <c r="H12" s="23">
        <v>50</v>
      </c>
      <c r="I12" s="23"/>
      <c r="J12" s="56"/>
      <c r="K12" s="60">
        <v>330</v>
      </c>
      <c r="L12" s="23"/>
      <c r="M12" s="23"/>
      <c r="N12" s="23"/>
      <c r="O12" s="23"/>
      <c r="P12" s="53">
        <v>210</v>
      </c>
    </row>
    <row r="13" spans="1:16" x14ac:dyDescent="0.35">
      <c r="A13" s="13" t="s">
        <v>21</v>
      </c>
      <c r="B13" s="2"/>
      <c r="C13" s="31"/>
      <c r="D13" s="11">
        <f t="shared" si="0"/>
        <v>156</v>
      </c>
      <c r="E13" s="20">
        <f t="shared" si="1"/>
        <v>0</v>
      </c>
      <c r="F13" s="22"/>
      <c r="G13" s="23"/>
      <c r="H13" s="23"/>
      <c r="I13" s="23">
        <v>50</v>
      </c>
      <c r="J13" s="56">
        <v>60</v>
      </c>
      <c r="K13" s="59"/>
      <c r="L13" s="23"/>
      <c r="M13" s="23"/>
      <c r="N13" s="23">
        <v>22</v>
      </c>
      <c r="O13" s="23">
        <v>24</v>
      </c>
      <c r="P13" s="52"/>
    </row>
    <row r="14" spans="1:16" x14ac:dyDescent="0.35">
      <c r="A14" s="13" t="s">
        <v>22</v>
      </c>
      <c r="B14" s="2"/>
      <c r="C14" s="31"/>
      <c r="D14" s="11">
        <f t="shared" si="0"/>
        <v>156</v>
      </c>
      <c r="E14" s="20">
        <f t="shared" si="1"/>
        <v>0</v>
      </c>
      <c r="F14" s="22"/>
      <c r="G14" s="23"/>
      <c r="H14" s="23"/>
      <c r="I14" s="23">
        <v>50</v>
      </c>
      <c r="J14" s="56">
        <v>60</v>
      </c>
      <c r="K14" s="59"/>
      <c r="L14" s="23"/>
      <c r="M14" s="23"/>
      <c r="N14" s="23">
        <v>22</v>
      </c>
      <c r="O14" s="23">
        <v>24</v>
      </c>
      <c r="P14" s="52"/>
    </row>
    <row r="15" spans="1:16" x14ac:dyDescent="0.35">
      <c r="A15" s="13" t="s">
        <v>23</v>
      </c>
      <c r="B15" s="2" t="s">
        <v>24</v>
      </c>
      <c r="C15" s="31"/>
      <c r="D15" s="11">
        <f t="shared" si="0"/>
        <v>366</v>
      </c>
      <c r="E15" s="20">
        <f t="shared" si="1"/>
        <v>0</v>
      </c>
      <c r="F15" s="22"/>
      <c r="G15" s="23"/>
      <c r="H15" s="23"/>
      <c r="I15" s="23">
        <v>50</v>
      </c>
      <c r="J15" s="56">
        <v>60</v>
      </c>
      <c r="K15" s="60">
        <v>330</v>
      </c>
      <c r="L15" s="23"/>
      <c r="M15" s="23"/>
      <c r="N15" s="23">
        <v>22</v>
      </c>
      <c r="O15" s="23">
        <v>24</v>
      </c>
      <c r="P15" s="53">
        <v>210</v>
      </c>
    </row>
    <row r="16" spans="1:16" x14ac:dyDescent="0.35">
      <c r="A16" s="13" t="s">
        <v>26</v>
      </c>
      <c r="B16" s="2" t="s">
        <v>25</v>
      </c>
      <c r="C16" s="31"/>
      <c r="D16" s="11">
        <f t="shared" si="0"/>
        <v>210</v>
      </c>
      <c r="E16" s="20">
        <f t="shared" si="1"/>
        <v>0</v>
      </c>
      <c r="F16" s="22"/>
      <c r="G16" s="23"/>
      <c r="H16" s="23"/>
      <c r="I16" s="23"/>
      <c r="J16" s="56"/>
      <c r="K16" s="60">
        <v>330</v>
      </c>
      <c r="L16" s="23"/>
      <c r="M16" s="23"/>
      <c r="N16" s="23"/>
      <c r="O16" s="23"/>
      <c r="P16" s="53">
        <v>210</v>
      </c>
    </row>
    <row r="17" spans="1:16" x14ac:dyDescent="0.35">
      <c r="A17" s="14" t="s">
        <v>27</v>
      </c>
      <c r="B17" s="6" t="s">
        <v>28</v>
      </c>
      <c r="C17" s="31"/>
      <c r="D17" s="11">
        <f t="shared" si="0"/>
        <v>210</v>
      </c>
      <c r="E17" s="20">
        <f t="shared" si="1"/>
        <v>0</v>
      </c>
      <c r="F17" s="22"/>
      <c r="G17" s="23"/>
      <c r="H17" s="23"/>
      <c r="I17" s="23"/>
      <c r="J17" s="56"/>
      <c r="K17" s="60">
        <v>330</v>
      </c>
      <c r="L17" s="23"/>
      <c r="M17" s="23"/>
      <c r="N17" s="23"/>
      <c r="O17" s="23"/>
      <c r="P17" s="53">
        <v>210</v>
      </c>
    </row>
    <row r="18" spans="1:16" x14ac:dyDescent="0.35">
      <c r="A18" s="15" t="s">
        <v>29</v>
      </c>
      <c r="B18" s="6" t="s">
        <v>28</v>
      </c>
      <c r="C18" s="31"/>
      <c r="D18" s="11">
        <f t="shared" si="0"/>
        <v>160</v>
      </c>
      <c r="E18" s="20">
        <f t="shared" si="1"/>
        <v>0</v>
      </c>
      <c r="F18" s="22"/>
      <c r="G18" s="23"/>
      <c r="H18" s="23"/>
      <c r="I18" s="23"/>
      <c r="J18" s="56"/>
      <c r="K18" s="59"/>
      <c r="L18" s="23"/>
      <c r="M18" s="23">
        <v>160</v>
      </c>
      <c r="N18" s="23"/>
      <c r="O18" s="23"/>
      <c r="P18" s="52"/>
    </row>
    <row r="19" spans="1:16" x14ac:dyDescent="0.35">
      <c r="A19" s="16" t="s">
        <v>85</v>
      </c>
      <c r="B19" s="10" t="s">
        <v>86</v>
      </c>
      <c r="C19" s="31"/>
      <c r="D19" s="11">
        <f t="shared" si="0"/>
        <v>342</v>
      </c>
      <c r="E19" s="20">
        <f t="shared" si="1"/>
        <v>0</v>
      </c>
      <c r="F19" s="22"/>
      <c r="G19" s="23"/>
      <c r="H19" s="23"/>
      <c r="I19" s="23">
        <v>50</v>
      </c>
      <c r="J19" s="56">
        <v>60</v>
      </c>
      <c r="K19" s="60">
        <v>330</v>
      </c>
      <c r="L19" s="23"/>
      <c r="M19" s="23"/>
      <c r="N19" s="23">
        <v>22</v>
      </c>
      <c r="O19" s="23"/>
      <c r="P19" s="53">
        <v>210</v>
      </c>
    </row>
    <row r="20" spans="1:16" x14ac:dyDescent="0.35">
      <c r="A20" s="13" t="s">
        <v>31</v>
      </c>
      <c r="B20" s="6" t="s">
        <v>32</v>
      </c>
      <c r="C20" s="31"/>
      <c r="D20" s="11">
        <f t="shared" si="0"/>
        <v>306</v>
      </c>
      <c r="E20" s="20">
        <f t="shared" si="1"/>
        <v>0</v>
      </c>
      <c r="F20" s="22"/>
      <c r="G20" s="23"/>
      <c r="H20" s="23"/>
      <c r="I20" s="23"/>
      <c r="J20" s="56"/>
      <c r="K20" s="60">
        <v>330</v>
      </c>
      <c r="L20" s="23">
        <v>50</v>
      </c>
      <c r="M20" s="23"/>
      <c r="N20" s="23">
        <v>22</v>
      </c>
      <c r="O20" s="23">
        <v>24</v>
      </c>
      <c r="P20" s="53">
        <v>210</v>
      </c>
    </row>
    <row r="21" spans="1:16" x14ac:dyDescent="0.35">
      <c r="A21" s="13" t="s">
        <v>33</v>
      </c>
      <c r="B21" s="6" t="s">
        <v>34</v>
      </c>
      <c r="C21" s="31"/>
      <c r="D21" s="11">
        <f t="shared" si="0"/>
        <v>60</v>
      </c>
      <c r="E21" s="20">
        <f t="shared" si="1"/>
        <v>0</v>
      </c>
      <c r="F21" s="22"/>
      <c r="G21" s="23"/>
      <c r="H21" s="23"/>
      <c r="I21" s="23"/>
      <c r="J21" s="56">
        <v>60</v>
      </c>
      <c r="K21" s="59"/>
      <c r="L21" s="23"/>
      <c r="M21" s="23"/>
      <c r="N21" s="23"/>
      <c r="O21" s="23"/>
      <c r="P21" s="52"/>
    </row>
    <row r="22" spans="1:16" x14ac:dyDescent="0.35">
      <c r="A22" s="13" t="s">
        <v>35</v>
      </c>
      <c r="B22" s="6" t="s">
        <v>34</v>
      </c>
      <c r="C22" s="31"/>
      <c r="D22" s="11">
        <f t="shared" si="0"/>
        <v>294</v>
      </c>
      <c r="E22" s="20">
        <f t="shared" si="1"/>
        <v>0</v>
      </c>
      <c r="F22" s="22"/>
      <c r="G22" s="23"/>
      <c r="H22" s="23"/>
      <c r="I22" s="23"/>
      <c r="J22" s="56">
        <v>60</v>
      </c>
      <c r="K22" s="60">
        <v>330</v>
      </c>
      <c r="L22" s="23"/>
      <c r="M22" s="23"/>
      <c r="N22" s="23"/>
      <c r="O22" s="23">
        <v>24</v>
      </c>
      <c r="P22" s="53">
        <v>210</v>
      </c>
    </row>
    <row r="23" spans="1:16" x14ac:dyDescent="0.35">
      <c r="A23" s="13" t="s">
        <v>36</v>
      </c>
      <c r="B23" s="6" t="s">
        <v>34</v>
      </c>
      <c r="C23" s="31"/>
      <c r="D23" s="11">
        <f t="shared" si="0"/>
        <v>294</v>
      </c>
      <c r="E23" s="20">
        <f t="shared" si="1"/>
        <v>0</v>
      </c>
      <c r="F23" s="22"/>
      <c r="G23" s="23"/>
      <c r="H23" s="23"/>
      <c r="I23" s="23"/>
      <c r="J23" s="56">
        <v>60</v>
      </c>
      <c r="K23" s="60">
        <v>330</v>
      </c>
      <c r="L23" s="23"/>
      <c r="M23" s="23"/>
      <c r="N23" s="23"/>
      <c r="O23" s="23">
        <v>24</v>
      </c>
      <c r="P23" s="53">
        <v>210</v>
      </c>
    </row>
    <row r="24" spans="1:16" x14ac:dyDescent="0.35">
      <c r="A24" s="13" t="s">
        <v>37</v>
      </c>
      <c r="B24" s="6" t="s">
        <v>34</v>
      </c>
      <c r="C24" s="31"/>
      <c r="D24" s="11">
        <f t="shared" si="0"/>
        <v>294</v>
      </c>
      <c r="E24" s="20">
        <f t="shared" si="1"/>
        <v>0</v>
      </c>
      <c r="F24" s="22"/>
      <c r="G24" s="23"/>
      <c r="H24" s="23"/>
      <c r="I24" s="23"/>
      <c r="J24" s="56">
        <v>60</v>
      </c>
      <c r="K24" s="60">
        <v>330</v>
      </c>
      <c r="L24" s="23"/>
      <c r="M24" s="23"/>
      <c r="N24" s="23"/>
      <c r="O24" s="23">
        <v>24</v>
      </c>
      <c r="P24" s="53">
        <v>210</v>
      </c>
    </row>
    <row r="25" spans="1:16" x14ac:dyDescent="0.35">
      <c r="A25" s="13" t="s">
        <v>38</v>
      </c>
      <c r="B25" s="6" t="s">
        <v>34</v>
      </c>
      <c r="C25" s="31"/>
      <c r="D25" s="11">
        <f t="shared" si="0"/>
        <v>294</v>
      </c>
      <c r="E25" s="20">
        <f t="shared" si="1"/>
        <v>0</v>
      </c>
      <c r="F25" s="22"/>
      <c r="G25" s="23"/>
      <c r="H25" s="23"/>
      <c r="I25" s="23"/>
      <c r="J25" s="56">
        <v>60</v>
      </c>
      <c r="K25" s="60">
        <v>330</v>
      </c>
      <c r="L25" s="23"/>
      <c r="M25" s="23"/>
      <c r="N25" s="23"/>
      <c r="O25" s="23">
        <v>24</v>
      </c>
      <c r="P25" s="53">
        <v>210</v>
      </c>
    </row>
    <row r="26" spans="1:16" x14ac:dyDescent="0.35">
      <c r="A26" s="13" t="s">
        <v>39</v>
      </c>
      <c r="B26" s="6" t="s">
        <v>34</v>
      </c>
      <c r="C26" s="31"/>
      <c r="D26" s="11">
        <f t="shared" si="0"/>
        <v>294</v>
      </c>
      <c r="E26" s="20">
        <f t="shared" si="1"/>
        <v>0</v>
      </c>
      <c r="F26" s="22"/>
      <c r="G26" s="23"/>
      <c r="H26" s="23"/>
      <c r="I26" s="23"/>
      <c r="J26" s="56">
        <v>60</v>
      </c>
      <c r="K26" s="60">
        <v>330</v>
      </c>
      <c r="L26" s="23"/>
      <c r="M26" s="23"/>
      <c r="N26" s="23"/>
      <c r="O26" s="23">
        <v>24</v>
      </c>
      <c r="P26" s="53">
        <v>210</v>
      </c>
    </row>
    <row r="27" spans="1:16" x14ac:dyDescent="0.35">
      <c r="A27" s="13" t="s">
        <v>40</v>
      </c>
      <c r="B27" s="6" t="s">
        <v>34</v>
      </c>
      <c r="C27" s="31"/>
      <c r="D27" s="11">
        <f t="shared" si="0"/>
        <v>210</v>
      </c>
      <c r="E27" s="20">
        <f t="shared" si="1"/>
        <v>0</v>
      </c>
      <c r="F27" s="22"/>
      <c r="G27" s="23"/>
      <c r="H27" s="23"/>
      <c r="I27" s="23"/>
      <c r="J27" s="56"/>
      <c r="K27" s="60">
        <v>330</v>
      </c>
      <c r="L27" s="23"/>
      <c r="M27" s="23"/>
      <c r="N27" s="23"/>
      <c r="O27" s="23"/>
      <c r="P27" s="53">
        <v>210</v>
      </c>
    </row>
    <row r="28" spans="1:16" x14ac:dyDescent="0.35">
      <c r="A28" s="13" t="s">
        <v>41</v>
      </c>
      <c r="B28" s="6" t="s">
        <v>34</v>
      </c>
      <c r="C28" s="31"/>
      <c r="D28" s="11">
        <f t="shared" si="0"/>
        <v>210</v>
      </c>
      <c r="E28" s="20">
        <f t="shared" si="1"/>
        <v>0</v>
      </c>
      <c r="F28" s="22"/>
      <c r="G28" s="23"/>
      <c r="H28" s="23"/>
      <c r="I28" s="23"/>
      <c r="J28" s="56"/>
      <c r="K28" s="60">
        <v>330</v>
      </c>
      <c r="L28" s="23"/>
      <c r="M28" s="23"/>
      <c r="N28" s="23"/>
      <c r="O28" s="23"/>
      <c r="P28" s="53">
        <v>210</v>
      </c>
    </row>
    <row r="29" spans="1:16" x14ac:dyDescent="0.35">
      <c r="A29" s="13" t="s">
        <v>42</v>
      </c>
      <c r="B29" s="6" t="s">
        <v>34</v>
      </c>
      <c r="C29" s="31"/>
      <c r="D29" s="11">
        <f t="shared" si="0"/>
        <v>24</v>
      </c>
      <c r="E29" s="20">
        <f t="shared" si="1"/>
        <v>0</v>
      </c>
      <c r="F29" s="22"/>
      <c r="G29" s="23"/>
      <c r="H29" s="23"/>
      <c r="I29" s="23"/>
      <c r="J29" s="56"/>
      <c r="K29" s="59"/>
      <c r="L29" s="23"/>
      <c r="M29" s="23"/>
      <c r="N29" s="23"/>
      <c r="O29" s="23">
        <v>24</v>
      </c>
      <c r="P29" s="52"/>
    </row>
    <row r="30" spans="1:16" x14ac:dyDescent="0.35">
      <c r="A30" s="13" t="s">
        <v>44</v>
      </c>
      <c r="B30" s="2" t="s">
        <v>43</v>
      </c>
      <c r="C30" s="31"/>
      <c r="D30" s="11">
        <f t="shared" si="0"/>
        <v>210</v>
      </c>
      <c r="E30" s="20">
        <f t="shared" si="1"/>
        <v>0</v>
      </c>
      <c r="F30" s="22"/>
      <c r="G30" s="23"/>
      <c r="H30" s="23"/>
      <c r="I30" s="23"/>
      <c r="J30" s="56"/>
      <c r="K30" s="60">
        <v>330</v>
      </c>
      <c r="L30" s="23"/>
      <c r="M30" s="23"/>
      <c r="N30" s="23"/>
      <c r="O30" s="23"/>
      <c r="P30" s="53">
        <v>210</v>
      </c>
    </row>
    <row r="31" spans="1:16" x14ac:dyDescent="0.35">
      <c r="A31" s="13" t="s">
        <v>47</v>
      </c>
      <c r="B31" s="2" t="s">
        <v>45</v>
      </c>
      <c r="C31" s="31"/>
      <c r="D31" s="11">
        <f t="shared" si="0"/>
        <v>305</v>
      </c>
      <c r="E31" s="20">
        <f t="shared" si="1"/>
        <v>0</v>
      </c>
      <c r="F31" s="22">
        <v>40</v>
      </c>
      <c r="G31" s="23">
        <v>215</v>
      </c>
      <c r="H31" s="23">
        <v>50</v>
      </c>
      <c r="I31" s="23"/>
      <c r="J31" s="56"/>
      <c r="K31" s="59"/>
      <c r="L31" s="23"/>
      <c r="M31" s="23"/>
      <c r="N31" s="23"/>
      <c r="O31" s="23"/>
      <c r="P31" s="52"/>
    </row>
    <row r="32" spans="1:16" x14ac:dyDescent="0.35">
      <c r="A32" s="13" t="s">
        <v>46</v>
      </c>
      <c r="B32" s="2"/>
      <c r="C32" s="31"/>
      <c r="D32" s="11">
        <f t="shared" si="0"/>
        <v>305</v>
      </c>
      <c r="E32" s="20">
        <f t="shared" si="1"/>
        <v>0</v>
      </c>
      <c r="F32" s="22">
        <v>40</v>
      </c>
      <c r="G32" s="23">
        <v>215</v>
      </c>
      <c r="H32" s="23">
        <v>50</v>
      </c>
      <c r="I32" s="23"/>
      <c r="J32" s="56"/>
      <c r="K32" s="59"/>
      <c r="L32" s="23"/>
      <c r="M32" s="23"/>
      <c r="N32" s="23"/>
      <c r="O32" s="23"/>
      <c r="P32" s="52"/>
    </row>
    <row r="33" spans="1:16" x14ac:dyDescent="0.35">
      <c r="A33" s="13" t="s">
        <v>48</v>
      </c>
      <c r="B33" s="2"/>
      <c r="C33" s="31"/>
      <c r="D33" s="11">
        <f t="shared" si="0"/>
        <v>475</v>
      </c>
      <c r="E33" s="20">
        <f t="shared" si="1"/>
        <v>0</v>
      </c>
      <c r="F33" s="22"/>
      <c r="G33" s="23">
        <v>215</v>
      </c>
      <c r="H33" s="23">
        <v>50</v>
      </c>
      <c r="I33" s="23"/>
      <c r="J33" s="56"/>
      <c r="K33" s="60">
        <v>330</v>
      </c>
      <c r="L33" s="23"/>
      <c r="M33" s="23"/>
      <c r="N33" s="23"/>
      <c r="O33" s="23"/>
      <c r="P33" s="53">
        <v>210</v>
      </c>
    </row>
    <row r="34" spans="1:16" x14ac:dyDescent="0.35">
      <c r="A34" s="13" t="s">
        <v>49</v>
      </c>
      <c r="B34" s="2"/>
      <c r="C34" s="31"/>
      <c r="D34" s="11">
        <f t="shared" si="0"/>
        <v>475</v>
      </c>
      <c r="E34" s="20">
        <f t="shared" si="1"/>
        <v>0</v>
      </c>
      <c r="F34" s="22"/>
      <c r="G34" s="23">
        <v>215</v>
      </c>
      <c r="H34" s="23">
        <v>50</v>
      </c>
      <c r="I34" s="23"/>
      <c r="J34" s="56"/>
      <c r="K34" s="60">
        <v>330</v>
      </c>
      <c r="L34" s="23"/>
      <c r="M34" s="23"/>
      <c r="N34" s="23"/>
      <c r="O34" s="23"/>
      <c r="P34" s="53">
        <v>210</v>
      </c>
    </row>
    <row r="35" spans="1:16" x14ac:dyDescent="0.35">
      <c r="A35" s="13" t="s">
        <v>50</v>
      </c>
      <c r="B35" s="2" t="s">
        <v>51</v>
      </c>
      <c r="C35" s="31"/>
      <c r="D35" s="11">
        <f t="shared" si="0"/>
        <v>305</v>
      </c>
      <c r="E35" s="20">
        <f t="shared" si="1"/>
        <v>0</v>
      </c>
      <c r="F35" s="22">
        <v>40</v>
      </c>
      <c r="G35" s="23">
        <v>215</v>
      </c>
      <c r="H35" s="23">
        <v>50</v>
      </c>
      <c r="I35" s="23"/>
      <c r="J35" s="56"/>
      <c r="K35" s="59"/>
      <c r="L35" s="23"/>
      <c r="M35" s="23"/>
      <c r="N35" s="23"/>
      <c r="O35" s="23"/>
      <c r="P35" s="52"/>
    </row>
    <row r="36" spans="1:16" x14ac:dyDescent="0.35">
      <c r="A36" s="13" t="s">
        <v>76</v>
      </c>
      <c r="B36" s="2"/>
      <c r="C36" s="31"/>
      <c r="D36" s="11">
        <f t="shared" si="0"/>
        <v>90</v>
      </c>
      <c r="E36" s="20">
        <f t="shared" si="1"/>
        <v>0</v>
      </c>
      <c r="F36" s="22">
        <v>40</v>
      </c>
      <c r="G36" s="23"/>
      <c r="H36" s="23">
        <v>50</v>
      </c>
      <c r="I36" s="23"/>
      <c r="J36" s="56"/>
      <c r="K36" s="59"/>
      <c r="L36" s="23"/>
      <c r="M36" s="23"/>
      <c r="N36" s="23"/>
      <c r="O36" s="23"/>
      <c r="P36" s="52"/>
    </row>
    <row r="37" spans="1:16" x14ac:dyDescent="0.35">
      <c r="A37" s="13" t="s">
        <v>52</v>
      </c>
      <c r="B37" s="2"/>
      <c r="C37" s="31"/>
      <c r="D37" s="11">
        <f t="shared" ref="D37:D60" si="2">F37+G37+H37+I37+J37+L37+M37+N37+O37+P37</f>
        <v>132</v>
      </c>
      <c r="E37" s="20">
        <f t="shared" si="1"/>
        <v>0</v>
      </c>
      <c r="F37" s="28"/>
      <c r="G37" s="23"/>
      <c r="H37" s="23"/>
      <c r="I37" s="23">
        <v>50</v>
      </c>
      <c r="J37" s="56">
        <v>60</v>
      </c>
      <c r="K37" s="59"/>
      <c r="L37" s="23"/>
      <c r="M37" s="23"/>
      <c r="N37" s="23">
        <v>22</v>
      </c>
      <c r="O37" s="23"/>
      <c r="P37" s="52"/>
    </row>
    <row r="38" spans="1:16" x14ac:dyDescent="0.35">
      <c r="A38" s="13" t="s">
        <v>54</v>
      </c>
      <c r="B38" s="2" t="s">
        <v>53</v>
      </c>
      <c r="C38" s="31"/>
      <c r="D38" s="11">
        <f t="shared" si="2"/>
        <v>132</v>
      </c>
      <c r="E38" s="20">
        <f t="shared" si="1"/>
        <v>0</v>
      </c>
      <c r="F38" s="28"/>
      <c r="G38" s="23"/>
      <c r="H38" s="23"/>
      <c r="I38" s="23">
        <v>50</v>
      </c>
      <c r="J38" s="56">
        <v>60</v>
      </c>
      <c r="K38" s="59"/>
      <c r="L38" s="23"/>
      <c r="M38" s="23"/>
      <c r="N38" s="23">
        <v>22</v>
      </c>
      <c r="O38" s="23"/>
      <c r="P38" s="52"/>
    </row>
    <row r="39" spans="1:16" x14ac:dyDescent="0.35">
      <c r="A39" s="13" t="s">
        <v>56</v>
      </c>
      <c r="B39" s="2" t="s">
        <v>55</v>
      </c>
      <c r="C39" s="31"/>
      <c r="D39" s="11">
        <f t="shared" si="2"/>
        <v>24</v>
      </c>
      <c r="E39" s="20">
        <f t="shared" si="1"/>
        <v>0</v>
      </c>
      <c r="F39" s="28"/>
      <c r="G39" s="23"/>
      <c r="H39" s="23"/>
      <c r="I39" s="23"/>
      <c r="J39" s="56"/>
      <c r="K39" s="59"/>
      <c r="L39" s="23"/>
      <c r="M39" s="23"/>
      <c r="N39" s="23"/>
      <c r="O39" s="23">
        <v>24</v>
      </c>
      <c r="P39" s="52"/>
    </row>
    <row r="40" spans="1:16" x14ac:dyDescent="0.35">
      <c r="A40" s="13" t="s">
        <v>57</v>
      </c>
      <c r="B40" s="2"/>
      <c r="C40" s="31"/>
      <c r="D40" s="11">
        <f t="shared" si="2"/>
        <v>50</v>
      </c>
      <c r="E40" s="20">
        <f t="shared" si="1"/>
        <v>0</v>
      </c>
      <c r="F40" s="28"/>
      <c r="G40" s="23"/>
      <c r="H40" s="23"/>
      <c r="I40" s="23"/>
      <c r="J40" s="56"/>
      <c r="K40" s="59"/>
      <c r="L40" s="23">
        <v>50</v>
      </c>
      <c r="M40" s="23"/>
      <c r="N40" s="23"/>
      <c r="O40" s="23"/>
      <c r="P40" s="52"/>
    </row>
    <row r="41" spans="1:16" x14ac:dyDescent="0.35">
      <c r="A41" s="13" t="s">
        <v>58</v>
      </c>
      <c r="B41" s="2"/>
      <c r="C41" s="31"/>
      <c r="D41" s="11">
        <f t="shared" si="2"/>
        <v>366</v>
      </c>
      <c r="E41" s="20">
        <f t="shared" si="1"/>
        <v>0</v>
      </c>
      <c r="F41" s="28"/>
      <c r="G41" s="23"/>
      <c r="H41" s="23"/>
      <c r="I41" s="23">
        <v>50</v>
      </c>
      <c r="J41" s="56">
        <v>60</v>
      </c>
      <c r="K41" s="59"/>
      <c r="L41" s="23">
        <v>50</v>
      </c>
      <c r="M41" s="23">
        <v>160</v>
      </c>
      <c r="N41" s="23">
        <v>22</v>
      </c>
      <c r="O41" s="23">
        <v>24</v>
      </c>
      <c r="P41" s="52"/>
    </row>
    <row r="42" spans="1:16" x14ac:dyDescent="0.35">
      <c r="A42" s="13" t="s">
        <v>59</v>
      </c>
      <c r="B42" s="2"/>
      <c r="C42" s="31"/>
      <c r="D42" s="11">
        <f t="shared" si="2"/>
        <v>160</v>
      </c>
      <c r="E42" s="20">
        <f t="shared" si="1"/>
        <v>0</v>
      </c>
      <c r="F42" s="28"/>
      <c r="G42" s="23"/>
      <c r="H42" s="23"/>
      <c r="I42" s="23"/>
      <c r="J42" s="56"/>
      <c r="K42" s="59"/>
      <c r="L42" s="23"/>
      <c r="M42" s="23">
        <v>160</v>
      </c>
      <c r="N42" s="23"/>
      <c r="O42" s="23"/>
      <c r="P42" s="52"/>
    </row>
    <row r="43" spans="1:16" x14ac:dyDescent="0.35">
      <c r="A43" s="13" t="s">
        <v>60</v>
      </c>
      <c r="B43" s="6" t="s">
        <v>61</v>
      </c>
      <c r="C43" s="31"/>
      <c r="D43" s="11">
        <f t="shared" si="2"/>
        <v>156</v>
      </c>
      <c r="E43" s="20">
        <f t="shared" si="1"/>
        <v>0</v>
      </c>
      <c r="F43" s="28"/>
      <c r="G43" s="23"/>
      <c r="H43" s="23"/>
      <c r="I43" s="23">
        <v>50</v>
      </c>
      <c r="J43" s="56">
        <v>60</v>
      </c>
      <c r="K43" s="59"/>
      <c r="L43" s="23"/>
      <c r="M43" s="23"/>
      <c r="N43" s="23">
        <v>22</v>
      </c>
      <c r="O43" s="23">
        <v>24</v>
      </c>
      <c r="P43" s="52"/>
    </row>
    <row r="44" spans="1:16" x14ac:dyDescent="0.35">
      <c r="A44" s="13" t="s">
        <v>77</v>
      </c>
      <c r="B44" s="9"/>
      <c r="C44" s="31"/>
      <c r="D44" s="11">
        <f t="shared" si="2"/>
        <v>132</v>
      </c>
      <c r="E44" s="20">
        <f t="shared" si="1"/>
        <v>0</v>
      </c>
      <c r="F44" s="28"/>
      <c r="G44" s="23"/>
      <c r="H44" s="23"/>
      <c r="I44" s="23">
        <v>50</v>
      </c>
      <c r="J44" s="56">
        <v>60</v>
      </c>
      <c r="K44" s="59"/>
      <c r="L44" s="23"/>
      <c r="M44" s="23"/>
      <c r="N44" s="23">
        <v>22</v>
      </c>
      <c r="O44" s="23"/>
      <c r="P44" s="52"/>
    </row>
    <row r="45" spans="1:16" x14ac:dyDescent="0.35">
      <c r="A45" s="13" t="s">
        <v>62</v>
      </c>
      <c r="B45" s="2" t="s">
        <v>63</v>
      </c>
      <c r="C45" s="31"/>
      <c r="D45" s="11">
        <f t="shared" si="2"/>
        <v>160</v>
      </c>
      <c r="E45" s="20">
        <f t="shared" si="1"/>
        <v>0</v>
      </c>
      <c r="F45" s="28"/>
      <c r="G45" s="23"/>
      <c r="H45" s="23"/>
      <c r="I45" s="23"/>
      <c r="J45" s="56"/>
      <c r="K45" s="59"/>
      <c r="L45" s="23"/>
      <c r="M45" s="23">
        <v>160</v>
      </c>
      <c r="N45" s="23"/>
      <c r="O45" s="23"/>
      <c r="P45" s="52"/>
    </row>
    <row r="46" spans="1:16" x14ac:dyDescent="0.35">
      <c r="A46" s="13" t="s">
        <v>64</v>
      </c>
      <c r="B46" s="2"/>
      <c r="C46" s="31"/>
      <c r="D46" s="11">
        <f t="shared" si="2"/>
        <v>84</v>
      </c>
      <c r="E46" s="20">
        <f t="shared" si="1"/>
        <v>0</v>
      </c>
      <c r="F46" s="28"/>
      <c r="G46" s="23"/>
      <c r="H46" s="23"/>
      <c r="I46" s="23"/>
      <c r="J46" s="56">
        <v>60</v>
      </c>
      <c r="K46" s="59"/>
      <c r="L46" s="23"/>
      <c r="M46" s="23"/>
      <c r="N46" s="23"/>
      <c r="O46" s="23">
        <v>24</v>
      </c>
      <c r="P46" s="52"/>
    </row>
    <row r="47" spans="1:16" x14ac:dyDescent="0.35">
      <c r="A47" s="13" t="s">
        <v>65</v>
      </c>
      <c r="B47" s="2"/>
      <c r="C47" s="31"/>
      <c r="D47" s="11">
        <f t="shared" si="2"/>
        <v>156</v>
      </c>
      <c r="E47" s="20">
        <f t="shared" si="1"/>
        <v>0</v>
      </c>
      <c r="F47" s="28"/>
      <c r="G47" s="23"/>
      <c r="H47" s="23"/>
      <c r="I47" s="23">
        <v>50</v>
      </c>
      <c r="J47" s="56">
        <v>60</v>
      </c>
      <c r="K47" s="59"/>
      <c r="L47" s="23"/>
      <c r="M47" s="23"/>
      <c r="N47" s="23">
        <v>22</v>
      </c>
      <c r="O47" s="23">
        <v>24</v>
      </c>
      <c r="P47" s="52"/>
    </row>
    <row r="48" spans="1:16" x14ac:dyDescent="0.35">
      <c r="A48" s="13" t="s">
        <v>67</v>
      </c>
      <c r="B48" s="2" t="s">
        <v>66</v>
      </c>
      <c r="C48" s="31"/>
      <c r="D48" s="11">
        <f t="shared" si="2"/>
        <v>134</v>
      </c>
      <c r="E48" s="20">
        <f t="shared" si="1"/>
        <v>0</v>
      </c>
      <c r="F48" s="28"/>
      <c r="G48" s="23"/>
      <c r="H48" s="23"/>
      <c r="I48" s="23">
        <v>50</v>
      </c>
      <c r="J48" s="56">
        <v>60</v>
      </c>
      <c r="K48" s="59"/>
      <c r="L48" s="23"/>
      <c r="M48" s="23"/>
      <c r="N48" s="23"/>
      <c r="O48" s="23">
        <v>24</v>
      </c>
      <c r="P48" s="52"/>
    </row>
    <row r="49" spans="1:16" x14ac:dyDescent="0.35">
      <c r="A49" s="13" t="s">
        <v>69</v>
      </c>
      <c r="B49" s="2" t="s">
        <v>68</v>
      </c>
      <c r="C49" s="31"/>
      <c r="D49" s="11">
        <f t="shared" si="2"/>
        <v>210</v>
      </c>
      <c r="E49" s="20">
        <f t="shared" si="1"/>
        <v>0</v>
      </c>
      <c r="F49" s="28"/>
      <c r="G49" s="23"/>
      <c r="H49" s="23"/>
      <c r="I49" s="23"/>
      <c r="J49" s="56"/>
      <c r="K49" s="59"/>
      <c r="L49" s="23">
        <v>50</v>
      </c>
      <c r="M49" s="23">
        <v>160</v>
      </c>
      <c r="N49" s="23"/>
      <c r="O49" s="23"/>
      <c r="P49" s="52"/>
    </row>
    <row r="50" spans="1:16" x14ac:dyDescent="0.35">
      <c r="A50" s="13" t="s">
        <v>78</v>
      </c>
      <c r="B50" s="6" t="s">
        <v>87</v>
      </c>
      <c r="C50" s="31"/>
      <c r="D50" s="11">
        <f t="shared" si="2"/>
        <v>210</v>
      </c>
      <c r="E50" s="20">
        <f t="shared" si="1"/>
        <v>0</v>
      </c>
      <c r="F50" s="28"/>
      <c r="G50" s="23"/>
      <c r="H50" s="23"/>
      <c r="I50" s="23"/>
      <c r="J50" s="56"/>
      <c r="K50" s="59"/>
      <c r="L50" s="23">
        <v>50</v>
      </c>
      <c r="M50" s="23">
        <v>160</v>
      </c>
      <c r="N50" s="23"/>
      <c r="O50" s="23"/>
      <c r="P50" s="52"/>
    </row>
    <row r="51" spans="1:16" x14ac:dyDescent="0.35">
      <c r="A51" s="13" t="s">
        <v>70</v>
      </c>
      <c r="B51" s="6" t="s">
        <v>88</v>
      </c>
      <c r="C51" s="31"/>
      <c r="D51" s="11">
        <f t="shared" si="2"/>
        <v>210</v>
      </c>
      <c r="E51" s="20">
        <f t="shared" si="1"/>
        <v>0</v>
      </c>
      <c r="F51" s="28"/>
      <c r="G51" s="23"/>
      <c r="H51" s="23"/>
      <c r="I51" s="23"/>
      <c r="J51" s="56"/>
      <c r="K51" s="59"/>
      <c r="L51" s="23">
        <v>50</v>
      </c>
      <c r="M51" s="23">
        <v>160</v>
      </c>
      <c r="N51" s="23"/>
      <c r="O51" s="23"/>
      <c r="P51" s="52"/>
    </row>
    <row r="52" spans="1:16" x14ac:dyDescent="0.35">
      <c r="A52" s="13" t="s">
        <v>71</v>
      </c>
      <c r="B52" s="6" t="s">
        <v>89</v>
      </c>
      <c r="C52" s="31"/>
      <c r="D52" s="11">
        <f t="shared" si="2"/>
        <v>210</v>
      </c>
      <c r="E52" s="20">
        <f t="shared" si="1"/>
        <v>0</v>
      </c>
      <c r="F52" s="28"/>
      <c r="G52" s="23"/>
      <c r="H52" s="23"/>
      <c r="I52" s="23"/>
      <c r="J52" s="56"/>
      <c r="K52" s="59"/>
      <c r="L52" s="23">
        <v>50</v>
      </c>
      <c r="M52" s="23">
        <v>160</v>
      </c>
      <c r="N52" s="23"/>
      <c r="O52" s="23"/>
      <c r="P52" s="52"/>
    </row>
    <row r="53" spans="1:16" x14ac:dyDescent="0.35">
      <c r="A53" s="13" t="s">
        <v>72</v>
      </c>
      <c r="B53" s="6" t="s">
        <v>90</v>
      </c>
      <c r="C53" s="31"/>
      <c r="D53" s="11">
        <f t="shared" si="2"/>
        <v>210</v>
      </c>
      <c r="E53" s="20">
        <f t="shared" si="1"/>
        <v>0</v>
      </c>
      <c r="F53" s="28"/>
      <c r="G53" s="23"/>
      <c r="H53" s="23"/>
      <c r="I53" s="23"/>
      <c r="J53" s="56"/>
      <c r="K53" s="59"/>
      <c r="L53" s="23">
        <v>50</v>
      </c>
      <c r="M53" s="23">
        <v>160</v>
      </c>
      <c r="N53" s="23"/>
      <c r="O53" s="23"/>
      <c r="P53" s="52"/>
    </row>
    <row r="54" spans="1:16" x14ac:dyDescent="0.35">
      <c r="A54" s="13" t="s">
        <v>73</v>
      </c>
      <c r="B54" s="2"/>
      <c r="C54" s="31"/>
      <c r="D54" s="11">
        <f t="shared" si="2"/>
        <v>210</v>
      </c>
      <c r="E54" s="20">
        <f t="shared" si="1"/>
        <v>0</v>
      </c>
      <c r="F54" s="28"/>
      <c r="G54" s="23"/>
      <c r="H54" s="23"/>
      <c r="I54" s="23"/>
      <c r="J54" s="56"/>
      <c r="K54" s="59"/>
      <c r="L54" s="23">
        <v>50</v>
      </c>
      <c r="M54" s="23">
        <v>160</v>
      </c>
      <c r="N54" s="23"/>
      <c r="O54" s="23"/>
      <c r="P54" s="52"/>
    </row>
    <row r="55" spans="1:16" x14ac:dyDescent="0.35">
      <c r="A55" s="13" t="s">
        <v>79</v>
      </c>
      <c r="B55" s="2"/>
      <c r="C55" s="31"/>
      <c r="D55" s="11">
        <f t="shared" si="2"/>
        <v>50</v>
      </c>
      <c r="E55" s="20">
        <f t="shared" si="1"/>
        <v>0</v>
      </c>
      <c r="F55" s="28"/>
      <c r="G55" s="23"/>
      <c r="H55" s="23"/>
      <c r="I55" s="23"/>
      <c r="J55" s="56"/>
      <c r="K55" s="59"/>
      <c r="L55" s="23">
        <v>50</v>
      </c>
      <c r="M55" s="23"/>
      <c r="N55" s="23"/>
      <c r="O55" s="23"/>
      <c r="P55" s="52"/>
    </row>
    <row r="56" spans="1:16" ht="29" x14ac:dyDescent="0.35">
      <c r="A56" s="13" t="s">
        <v>80</v>
      </c>
      <c r="B56" s="3" t="s">
        <v>97</v>
      </c>
      <c r="C56" s="31"/>
      <c r="D56" s="11">
        <f t="shared" si="2"/>
        <v>234</v>
      </c>
      <c r="E56" s="20">
        <f t="shared" si="1"/>
        <v>0</v>
      </c>
      <c r="F56" s="28"/>
      <c r="G56" s="23"/>
      <c r="H56" s="23"/>
      <c r="I56" s="23"/>
      <c r="J56" s="56"/>
      <c r="K56" s="59"/>
      <c r="L56" s="23">
        <v>50</v>
      </c>
      <c r="M56" s="23">
        <v>160</v>
      </c>
      <c r="N56" s="23"/>
      <c r="O56" s="23">
        <v>24</v>
      </c>
      <c r="P56" s="52"/>
    </row>
    <row r="57" spans="1:16" x14ac:dyDescent="0.35">
      <c r="A57" s="14" t="s">
        <v>82</v>
      </c>
      <c r="B57" s="2" t="s">
        <v>74</v>
      </c>
      <c r="C57" s="31"/>
      <c r="D57" s="11">
        <f t="shared" si="2"/>
        <v>160</v>
      </c>
      <c r="E57" s="20">
        <f t="shared" si="1"/>
        <v>0</v>
      </c>
      <c r="F57" s="28"/>
      <c r="G57" s="23"/>
      <c r="H57" s="23"/>
      <c r="I57" s="23"/>
      <c r="J57" s="56"/>
      <c r="K57" s="59"/>
      <c r="L57" s="23"/>
      <c r="M57" s="23">
        <v>160</v>
      </c>
      <c r="N57" s="23"/>
      <c r="O57" s="23"/>
      <c r="P57" s="52"/>
    </row>
    <row r="58" spans="1:16" x14ac:dyDescent="0.35">
      <c r="A58" s="13" t="s">
        <v>81</v>
      </c>
      <c r="B58" s="2" t="s">
        <v>74</v>
      </c>
      <c r="C58" s="31"/>
      <c r="D58" s="11">
        <f t="shared" si="2"/>
        <v>160</v>
      </c>
      <c r="E58" s="20">
        <f t="shared" si="1"/>
        <v>0</v>
      </c>
      <c r="F58" s="28"/>
      <c r="G58" s="23"/>
      <c r="H58" s="23"/>
      <c r="I58" s="23"/>
      <c r="J58" s="56"/>
      <c r="K58" s="59"/>
      <c r="L58" s="23"/>
      <c r="M58" s="23">
        <v>160</v>
      </c>
      <c r="N58" s="23"/>
      <c r="O58" s="23"/>
      <c r="P58" s="52"/>
    </row>
    <row r="59" spans="1:16" x14ac:dyDescent="0.35">
      <c r="A59" s="13" t="s">
        <v>75</v>
      </c>
      <c r="B59" s="2"/>
      <c r="C59" s="31"/>
      <c r="D59" s="11">
        <f t="shared" si="2"/>
        <v>132</v>
      </c>
      <c r="E59" s="20">
        <f t="shared" si="1"/>
        <v>0</v>
      </c>
      <c r="F59" s="28"/>
      <c r="G59" s="23"/>
      <c r="H59" s="23"/>
      <c r="I59" s="23">
        <v>50</v>
      </c>
      <c r="J59" s="56">
        <v>60</v>
      </c>
      <c r="K59" s="59"/>
      <c r="L59" s="23"/>
      <c r="M59" s="23"/>
      <c r="N59" s="23">
        <v>22</v>
      </c>
      <c r="O59" s="23"/>
      <c r="P59" s="52"/>
    </row>
    <row r="60" spans="1:16" ht="15" thickBot="1" x14ac:dyDescent="0.4">
      <c r="A60" s="17" t="s">
        <v>83</v>
      </c>
      <c r="B60" s="18" t="s">
        <v>84</v>
      </c>
      <c r="C60" s="32"/>
      <c r="D60" s="19">
        <f t="shared" si="2"/>
        <v>160</v>
      </c>
      <c r="E60" s="21">
        <f t="shared" si="1"/>
        <v>0</v>
      </c>
      <c r="F60" s="29"/>
      <c r="G60" s="24"/>
      <c r="H60" s="24"/>
      <c r="I60" s="24"/>
      <c r="J60" s="57"/>
      <c r="K60" s="61"/>
      <c r="L60" s="24"/>
      <c r="M60" s="24">
        <v>160</v>
      </c>
      <c r="N60" s="24"/>
      <c r="O60" s="24"/>
      <c r="P60" s="54"/>
    </row>
    <row r="61" spans="1:16" ht="26.5" customHeight="1" thickBot="1" x14ac:dyDescent="0.5">
      <c r="D61" s="62" t="s">
        <v>93</v>
      </c>
      <c r="E61" s="40">
        <f>SUM(E15:E20)</f>
        <v>0</v>
      </c>
      <c r="K61" s="5"/>
      <c r="P61" s="5"/>
    </row>
  </sheetData>
  <autoFilter ref="A4:P61" xr:uid="{54939EFC-15BC-4A1E-9AAE-3F4C264AC7DB}"/>
  <mergeCells count="2">
    <mergeCell ref="L3:O3"/>
    <mergeCell ref="F3:J3"/>
  </mergeCells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5EC4942AD666489E1BD3F0DEF539E5" ma:contentTypeVersion="13" ma:contentTypeDescription="Een nieuw document maken." ma:contentTypeScope="" ma:versionID="5a660b67f347767a09fd1342a66a66eb">
  <xsd:schema xmlns:xsd="http://www.w3.org/2001/XMLSchema" xmlns:xs="http://www.w3.org/2001/XMLSchema" xmlns:p="http://schemas.microsoft.com/office/2006/metadata/properties" xmlns:ns2="b3a73f63-5719-46b0-b2bc-06181b366442" xmlns:ns3="1e943f98-58e4-4244-8bb9-55b0bb0f98fd" targetNamespace="http://schemas.microsoft.com/office/2006/metadata/properties" ma:root="true" ma:fieldsID="087dd39d70398dc6fecfa60c7bc7bfa6" ns2:_="" ns3:_="">
    <xsd:import namespace="b3a73f63-5719-46b0-b2bc-06181b366442"/>
    <xsd:import namespace="1e943f98-58e4-4244-8bb9-55b0bb0f98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a73f63-5719-46b0-b2bc-06181b3664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22b7ed41-7450-458f-bc3b-9bd4040980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43f98-58e4-4244-8bb9-55b0bb0f98f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48fc4c43-26b3-4ea3-8b30-a9d627602a65}" ma:internalName="TaxCatchAll" ma:showField="CatchAllData" ma:web="1e943f98-58e4-4244-8bb9-55b0bb0f98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943f98-58e4-4244-8bb9-55b0bb0f98fd" xsi:nil="true"/>
    <lcf76f155ced4ddcb4097134ff3c332f xmlns="b3a73f63-5719-46b0-b2bc-06181b36644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99BF97-F43D-4313-9792-304183C3E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a73f63-5719-46b0-b2bc-06181b366442"/>
    <ds:schemaRef ds:uri="1e943f98-58e4-4244-8bb9-55b0bb0f98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8D7F08-D367-4FE7-B4E1-B709875C7EE4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1e943f98-58e4-4244-8bb9-55b0bb0f98fd"/>
    <ds:schemaRef ds:uri="b3a73f63-5719-46b0-b2bc-06181b36644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B14CA72-04C5-44E0-8204-6754CCF231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Totale Inschrijfsom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JAnsen</dc:creator>
  <cp:keywords/>
  <dc:description/>
  <cp:lastModifiedBy>Kampen van M. (Marijke)</cp:lastModifiedBy>
  <cp:revision/>
  <dcterms:created xsi:type="dcterms:W3CDTF">2021-01-05T08:14:28Z</dcterms:created>
  <dcterms:modified xsi:type="dcterms:W3CDTF">2023-02-09T14:43:06Z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0x0101009C5EC4942AD666489E1BD3F0DEF539E5</vt:lpwstr>
  </property>
  <property fmtid="{D5CDD505-2E9C-101B-9397-08002B2CF9AE}" pid="3" name="MediaServiceImageTags">
    <vt:lpwstr/>
  </property>
</Properties>
</file>