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FO-Inkoop\2. Aanbestedingen\Lopende.aanbest\P22-176 Verzekering materieel 2022\4. aanbestedingsfase\definitief BD\"/>
    </mc:Choice>
  </mc:AlternateContent>
  <xr:revisionPtr revIDLastSave="0" documentId="13_ncr:1_{2F0A5F26-A316-42CE-9480-9A85DF35CE57}" xr6:coauthVersionLast="47" xr6:coauthVersionMax="47" xr10:uidLastSave="{00000000-0000-0000-0000-000000000000}"/>
  <bookViews>
    <workbookView xWindow="-120" yWindow="-120" windowWidth="23280" windowHeight="12600" xr2:uid="{3D9A01A8-EDE2-47E0-A94F-610BD68842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1" l="1"/>
  <c r="D85" i="1"/>
  <c r="C85" i="1"/>
  <c r="B85" i="1"/>
  <c r="D84" i="1"/>
  <c r="C84" i="1"/>
  <c r="B84" i="1"/>
  <c r="D83" i="1"/>
  <c r="C83" i="1"/>
  <c r="B83" i="1"/>
  <c r="D82" i="1"/>
  <c r="C82" i="1"/>
  <c r="B82" i="1"/>
  <c r="D81" i="1"/>
  <c r="C81" i="1"/>
  <c r="B81" i="1"/>
  <c r="D80" i="1"/>
  <c r="C80" i="1"/>
  <c r="B80" i="1"/>
  <c r="D79" i="1"/>
  <c r="C79" i="1"/>
  <c r="B79" i="1"/>
  <c r="D78" i="1"/>
  <c r="C78" i="1"/>
  <c r="B78" i="1"/>
  <c r="D77" i="1"/>
  <c r="C77" i="1"/>
  <c r="B77" i="1"/>
  <c r="D76" i="1"/>
  <c r="C76" i="1"/>
  <c r="B76" i="1"/>
  <c r="D75" i="1"/>
  <c r="C75" i="1"/>
  <c r="B75" i="1"/>
  <c r="D74" i="1"/>
  <c r="C74" i="1"/>
  <c r="B74" i="1"/>
  <c r="B69" i="1"/>
  <c r="B68" i="1"/>
  <c r="B67" i="1"/>
  <c r="B66" i="1"/>
  <c r="B65" i="1"/>
  <c r="B64" i="1"/>
  <c r="B63" i="1"/>
  <c r="B62" i="1"/>
  <c r="B61" i="1"/>
  <c r="B60" i="1"/>
  <c r="B59" i="1"/>
  <c r="B58" i="1"/>
  <c r="D53" i="1"/>
  <c r="C53" i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B38" i="1"/>
  <c r="B36" i="1"/>
  <c r="B35" i="1"/>
  <c r="B34" i="1"/>
  <c r="B33" i="1"/>
  <c r="B32" i="1"/>
  <c r="B31" i="1"/>
  <c r="B30" i="1"/>
  <c r="B29" i="1"/>
  <c r="B28" i="1"/>
  <c r="B27" i="1"/>
  <c r="D55" i="1" l="1"/>
  <c r="D87" i="1"/>
  <c r="C87" i="1"/>
  <c r="C55" i="1"/>
  <c r="F55" i="1" l="1"/>
  <c r="F87" i="1"/>
</calcChain>
</file>

<file path=xl/sharedStrings.xml><?xml version="1.0" encoding="utf-8"?>
<sst xmlns="http://schemas.openxmlformats.org/spreadsheetml/2006/main" count="38" uniqueCount="35">
  <si>
    <t>Soort object</t>
  </si>
  <si>
    <t>Aantal WA</t>
  </si>
  <si>
    <t>Aantal Casco</t>
  </si>
  <si>
    <t>Cataloguswaarde</t>
  </si>
  <si>
    <t xml:space="preserve">ATV voertuig </t>
  </si>
  <si>
    <t>ATV voertuig elektrisch</t>
  </si>
  <si>
    <t>Landbouwtrekker</t>
  </si>
  <si>
    <t>Quad</t>
  </si>
  <si>
    <t>Heftruck</t>
  </si>
  <si>
    <t>zitmaaier</t>
  </si>
  <si>
    <t>Motormaaier</t>
  </si>
  <si>
    <t>overig</t>
  </si>
  <si>
    <t>kiepaanhanger</t>
  </si>
  <si>
    <t>veegmachine</t>
  </si>
  <si>
    <t>elec brommobiel laadbak</t>
  </si>
  <si>
    <t>Transporter</t>
  </si>
  <si>
    <t>Totaal</t>
  </si>
  <si>
    <t>WA</t>
  </si>
  <si>
    <t>CASCO</t>
  </si>
  <si>
    <t>premie per per object ex 21 % ab (casco dekkingen in vast bedrag</t>
  </si>
  <si>
    <t>Totaalpremie per soort object ex 21 % ab</t>
  </si>
  <si>
    <t>totaal per dekking ex 21 % ab</t>
  </si>
  <si>
    <t>premie per per object ex 21 % ab (casco dekkingen in percentage over verzekerd bedrag)</t>
  </si>
  <si>
    <t>WA premie</t>
  </si>
  <si>
    <t>Cascopremie in percentage</t>
  </si>
  <si>
    <t>Totaal ex 21 % ab</t>
  </si>
  <si>
    <t>Bijlage 2: Inschrijfformulier</t>
  </si>
  <si>
    <t>Datum:</t>
  </si>
  <si>
    <t>Handtekening:</t>
  </si>
  <si>
    <t>Contactpersoon:</t>
  </si>
  <si>
    <t>Naam Inschrijver:</t>
  </si>
  <si>
    <t xml:space="preserve">P22-176 Verzekering werkmaterieel </t>
  </si>
  <si>
    <t>Naam en functie rechtmatige vertegenwoordiger:</t>
  </si>
  <si>
    <t>U dient alleen de licht groen gekleurde vakken in te vullen</t>
  </si>
  <si>
    <t>Versie 11-11-2022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</si>
</sst>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/mmm/yy;@"/>
  </numFmts>
  <fonts count="6" x14ac:knownFonts="1">
    <font>
      <sz val="11"/>
      <color theme="1"/>
      <name val="Calibri"/>
      <family val="2"/>
      <scheme val="minor"/>
    </font>
    <font>
      <b/>
      <sz val="14"/>
      <name val="Agrofont"/>
      <family val="2"/>
    </font>
    <font>
      <sz val="10"/>
      <name val="Agrofont"/>
      <family val="2"/>
    </font>
    <font>
      <sz val="11"/>
      <name val="Agrofont"/>
      <family val="2"/>
    </font>
    <font>
      <b/>
      <sz val="10"/>
      <name val="Agrofont"/>
      <family val="2"/>
    </font>
    <font>
      <i/>
      <sz val="10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4" fontId="0" fillId="0" borderId="0" xfId="0" applyNumberFormat="1"/>
    <xf numFmtId="0" fontId="1" fillId="0" borderId="1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4" fontId="2" fillId="0" borderId="3" xfId="0" applyNumberFormat="1" applyFont="1" applyBorder="1"/>
    <xf numFmtId="0" fontId="4" fillId="0" borderId="3" xfId="0" applyFont="1" applyBorder="1"/>
    <xf numFmtId="44" fontId="2" fillId="0" borderId="3" xfId="0" applyNumberFormat="1" applyFont="1" applyBorder="1"/>
    <xf numFmtId="44" fontId="4" fillId="0" borderId="3" xfId="0" applyNumberFormat="1" applyFont="1" applyBorder="1"/>
    <xf numFmtId="0" fontId="2" fillId="0" borderId="3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4" fontId="4" fillId="0" borderId="3" xfId="0" applyNumberFormat="1" applyFont="1" applyBorder="1"/>
    <xf numFmtId="0" fontId="3" fillId="0" borderId="2" xfId="0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0" xfId="0" applyFont="1" applyFill="1" applyBorder="1"/>
    <xf numFmtId="0" fontId="4" fillId="0" borderId="6" xfId="0" applyFont="1" applyBorder="1"/>
    <xf numFmtId="0" fontId="2" fillId="0" borderId="5" xfId="0" applyFont="1" applyBorder="1"/>
    <xf numFmtId="0" fontId="2" fillId="0" borderId="6" xfId="0" applyFont="1" applyBorder="1"/>
    <xf numFmtId="44" fontId="2" fillId="0" borderId="5" xfId="0" applyNumberFormat="1" applyFont="1" applyBorder="1"/>
    <xf numFmtId="0" fontId="2" fillId="0" borderId="4" xfId="0" applyFont="1" applyBorder="1"/>
    <xf numFmtId="0" fontId="2" fillId="0" borderId="0" xfId="0" applyFont="1" applyBorder="1"/>
    <xf numFmtId="0" fontId="4" fillId="0" borderId="0" xfId="0" applyFont="1" applyBorder="1"/>
    <xf numFmtId="0" fontId="4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44" fontId="2" fillId="0" borderId="0" xfId="0" applyNumberFormat="1" applyFont="1" applyBorder="1"/>
    <xf numFmtId="0" fontId="4" fillId="0" borderId="6" xfId="0" applyFont="1" applyBorder="1" applyAlignment="1">
      <alignment horizontal="left"/>
    </xf>
    <xf numFmtId="44" fontId="4" fillId="0" borderId="7" xfId="0" applyNumberFormat="1" applyFont="1" applyBorder="1"/>
    <xf numFmtId="0" fontId="2" fillId="0" borderId="6" xfId="0" applyFont="1" applyBorder="1" applyAlignment="1">
      <alignment horizontal="left" wrapText="1"/>
    </xf>
    <xf numFmtId="10" fontId="2" fillId="0" borderId="0" xfId="0" applyNumberFormat="1" applyFont="1" applyBorder="1"/>
    <xf numFmtId="0" fontId="0" fillId="0" borderId="6" xfId="0" applyBorder="1"/>
    <xf numFmtId="0" fontId="0" fillId="0" borderId="0" xfId="0" applyBorder="1"/>
    <xf numFmtId="0" fontId="0" fillId="0" borderId="5" xfId="0" applyBorder="1"/>
    <xf numFmtId="0" fontId="0" fillId="0" borderId="6" xfId="0" applyBorder="1" applyAlignment="1">
      <alignment horizontal="left" wrapText="1"/>
    </xf>
    <xf numFmtId="0" fontId="0" fillId="0" borderId="11" xfId="0" applyBorder="1" applyAlignment="1">
      <alignment vertical="top"/>
    </xf>
    <xf numFmtId="0" fontId="0" fillId="0" borderId="13" xfId="0" applyBorder="1"/>
    <xf numFmtId="0" fontId="0" fillId="0" borderId="14" xfId="0" applyBorder="1"/>
    <xf numFmtId="0" fontId="5" fillId="0" borderId="4" xfId="0" applyFont="1" applyFill="1" applyBorder="1"/>
    <xf numFmtId="44" fontId="2" fillId="2" borderId="3" xfId="0" applyNumberFormat="1" applyFont="1" applyFill="1" applyBorder="1" applyProtection="1">
      <protection locked="0"/>
    </xf>
    <xf numFmtId="10" fontId="2" fillId="2" borderId="3" xfId="0" applyNumberFormat="1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42544</xdr:colOff>
      <xdr:row>1</xdr:row>
      <xdr:rowOff>85725</xdr:rowOff>
    </xdr:from>
    <xdr:to>
      <xdr:col>5</xdr:col>
      <xdr:colOff>1030069</xdr:colOff>
      <xdr:row>5</xdr:row>
      <xdr:rowOff>66675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EA79D6C-3AAD-4EC5-8C86-97FC77506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794" y="285750"/>
          <a:ext cx="987525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AE4C-2AF7-4679-A8D0-099FD3C41142}">
  <dimension ref="B1:H91"/>
  <sheetViews>
    <sheetView showGridLines="0" tabSelected="1" zoomScaleNormal="100" workbookViewId="0">
      <selection activeCell="C6" sqref="C6:D6"/>
    </sheetView>
  </sheetViews>
  <sheetFormatPr defaultRowHeight="15" x14ac:dyDescent="0.25"/>
  <cols>
    <col min="1" max="1" width="5.7109375" customWidth="1"/>
    <col min="2" max="2" width="31.7109375" customWidth="1"/>
    <col min="3" max="4" width="16.5703125" customWidth="1"/>
    <col min="5" max="6" width="16.5703125" bestFit="1" customWidth="1"/>
    <col min="7" max="7" width="5.7109375" customWidth="1"/>
    <col min="8" max="8" width="22" bestFit="1" customWidth="1"/>
    <col min="9" max="9" width="25" bestFit="1" customWidth="1"/>
    <col min="10" max="10" width="26.140625" bestFit="1" customWidth="1"/>
    <col min="11" max="11" width="27" bestFit="1" customWidth="1"/>
  </cols>
  <sheetData>
    <row r="1" spans="2:6" ht="15.75" thickBot="1" x14ac:dyDescent="0.3"/>
    <row r="2" spans="2:6" ht="18.75" x14ac:dyDescent="0.25">
      <c r="B2" s="2" t="s">
        <v>26</v>
      </c>
      <c r="C2" s="3"/>
      <c r="D2" s="12" t="s">
        <v>34</v>
      </c>
      <c r="E2" s="12"/>
      <c r="F2" s="13"/>
    </row>
    <row r="3" spans="2:6" x14ac:dyDescent="0.25">
      <c r="B3" s="14" t="s">
        <v>31</v>
      </c>
      <c r="C3" s="15"/>
      <c r="D3" s="15"/>
      <c r="E3" s="15"/>
      <c r="F3" s="16"/>
    </row>
    <row r="4" spans="2:6" x14ac:dyDescent="0.25">
      <c r="B4" s="40" t="s">
        <v>33</v>
      </c>
      <c r="C4" s="17"/>
      <c r="D4" s="15"/>
      <c r="E4" s="15"/>
      <c r="F4" s="16"/>
    </row>
    <row r="5" spans="2:6" x14ac:dyDescent="0.25">
      <c r="B5" s="14"/>
      <c r="C5" s="15"/>
      <c r="D5" s="15"/>
      <c r="E5" s="15"/>
      <c r="F5" s="16"/>
    </row>
    <row r="6" spans="2:6" x14ac:dyDescent="0.25">
      <c r="B6" s="18" t="s">
        <v>30</v>
      </c>
      <c r="C6" s="43"/>
      <c r="D6" s="43"/>
      <c r="E6" s="15"/>
      <c r="F6" s="16"/>
    </row>
    <row r="7" spans="2:6" x14ac:dyDescent="0.25">
      <c r="B7" s="18" t="s">
        <v>29</v>
      </c>
      <c r="C7" s="44"/>
      <c r="D7" s="45"/>
      <c r="E7" s="15"/>
      <c r="F7" s="16"/>
    </row>
    <row r="8" spans="2:6" x14ac:dyDescent="0.25">
      <c r="B8" s="14"/>
      <c r="C8" s="15"/>
      <c r="D8" s="15"/>
      <c r="E8" s="15"/>
      <c r="F8" s="16"/>
    </row>
    <row r="9" spans="2:6" x14ac:dyDescent="0.25">
      <c r="B9" s="18" t="s">
        <v>0</v>
      </c>
      <c r="C9" s="10" t="s">
        <v>1</v>
      </c>
      <c r="D9" s="10" t="s">
        <v>2</v>
      </c>
      <c r="E9" s="10" t="s">
        <v>3</v>
      </c>
      <c r="F9" s="19"/>
    </row>
    <row r="10" spans="2:6" x14ac:dyDescent="0.25">
      <c r="B10" s="20" t="s">
        <v>4</v>
      </c>
      <c r="C10" s="4">
        <v>1</v>
      </c>
      <c r="D10" s="4">
        <v>1</v>
      </c>
      <c r="E10" s="5">
        <v>37275</v>
      </c>
      <c r="F10" s="19"/>
    </row>
    <row r="11" spans="2:6" x14ac:dyDescent="0.25">
      <c r="B11" s="20" t="s">
        <v>5</v>
      </c>
      <c r="C11" s="4">
        <v>10</v>
      </c>
      <c r="D11" s="4">
        <v>4</v>
      </c>
      <c r="E11" s="5">
        <v>106994</v>
      </c>
      <c r="F11" s="19"/>
    </row>
    <row r="12" spans="2:6" x14ac:dyDescent="0.25">
      <c r="B12" s="20" t="s">
        <v>6</v>
      </c>
      <c r="C12" s="4">
        <v>157</v>
      </c>
      <c r="D12" s="4">
        <v>78</v>
      </c>
      <c r="E12" s="5">
        <v>7994762</v>
      </c>
      <c r="F12" s="19"/>
    </row>
    <row r="13" spans="2:6" x14ac:dyDescent="0.25">
      <c r="B13" s="20" t="s">
        <v>7</v>
      </c>
      <c r="C13" s="4">
        <v>3</v>
      </c>
      <c r="D13" s="4">
        <v>1</v>
      </c>
      <c r="E13" s="5">
        <v>7220</v>
      </c>
      <c r="F13" s="19"/>
    </row>
    <row r="14" spans="2:6" x14ac:dyDescent="0.25">
      <c r="B14" s="20" t="s">
        <v>8</v>
      </c>
      <c r="C14" s="4">
        <v>2</v>
      </c>
      <c r="D14" s="4"/>
      <c r="E14" s="5">
        <v>0</v>
      </c>
      <c r="F14" s="19"/>
    </row>
    <row r="15" spans="2:6" x14ac:dyDescent="0.25">
      <c r="B15" s="20" t="s">
        <v>9</v>
      </c>
      <c r="C15" s="4">
        <v>24</v>
      </c>
      <c r="D15" s="4">
        <v>2</v>
      </c>
      <c r="E15" s="5">
        <v>37392</v>
      </c>
      <c r="F15" s="19"/>
    </row>
    <row r="16" spans="2:6" x14ac:dyDescent="0.25">
      <c r="B16" s="20" t="s">
        <v>10</v>
      </c>
      <c r="C16" s="4">
        <v>49</v>
      </c>
      <c r="D16" s="4">
        <v>6</v>
      </c>
      <c r="E16" s="5">
        <v>171516</v>
      </c>
      <c r="F16" s="19"/>
    </row>
    <row r="17" spans="2:7" x14ac:dyDescent="0.25">
      <c r="B17" s="20" t="s">
        <v>11</v>
      </c>
      <c r="C17" s="4">
        <v>2</v>
      </c>
      <c r="D17" s="4"/>
      <c r="E17" s="5">
        <v>0</v>
      </c>
      <c r="F17" s="19"/>
    </row>
    <row r="18" spans="2:7" x14ac:dyDescent="0.25">
      <c r="B18" s="20" t="s">
        <v>12</v>
      </c>
      <c r="C18" s="4">
        <v>1</v>
      </c>
      <c r="D18" s="4"/>
      <c r="E18" s="5">
        <v>0</v>
      </c>
      <c r="F18" s="19"/>
    </row>
    <row r="19" spans="2:7" x14ac:dyDescent="0.25">
      <c r="B19" s="20" t="s">
        <v>13</v>
      </c>
      <c r="C19" s="4">
        <v>1</v>
      </c>
      <c r="D19" s="4"/>
      <c r="E19" s="5">
        <v>0</v>
      </c>
      <c r="F19" s="19"/>
    </row>
    <row r="20" spans="2:7" x14ac:dyDescent="0.25">
      <c r="B20" s="20" t="s">
        <v>14</v>
      </c>
      <c r="C20" s="4">
        <v>1</v>
      </c>
      <c r="D20" s="4"/>
      <c r="E20" s="5">
        <v>0</v>
      </c>
      <c r="F20" s="21"/>
      <c r="G20" s="1"/>
    </row>
    <row r="21" spans="2:7" x14ac:dyDescent="0.25">
      <c r="B21" s="20" t="s">
        <v>15</v>
      </c>
      <c r="C21" s="4">
        <v>7</v>
      </c>
      <c r="D21" s="4">
        <v>4</v>
      </c>
      <c r="E21" s="5">
        <v>91092</v>
      </c>
      <c r="F21" s="21"/>
      <c r="G21" s="1"/>
    </row>
    <row r="22" spans="2:7" x14ac:dyDescent="0.25">
      <c r="B22" s="18" t="s">
        <v>16</v>
      </c>
      <c r="C22" s="6">
        <v>263</v>
      </c>
      <c r="D22" s="6">
        <v>97</v>
      </c>
      <c r="E22" s="11">
        <v>8450379</v>
      </c>
      <c r="F22" s="21"/>
      <c r="G22" s="1"/>
    </row>
    <row r="23" spans="2:7" x14ac:dyDescent="0.25">
      <c r="B23" s="22"/>
      <c r="C23" s="23"/>
      <c r="D23" s="23"/>
      <c r="E23" s="23"/>
      <c r="F23" s="21"/>
      <c r="G23" s="1"/>
    </row>
    <row r="24" spans="2:7" x14ac:dyDescent="0.25">
      <c r="B24" s="22"/>
      <c r="C24" s="23"/>
      <c r="D24" s="23"/>
      <c r="E24" s="23"/>
      <c r="F24" s="19"/>
    </row>
    <row r="25" spans="2:7" x14ac:dyDescent="0.25">
      <c r="B25" s="22"/>
      <c r="C25" s="24"/>
      <c r="D25" s="24"/>
      <c r="E25" s="23"/>
      <c r="F25" s="19"/>
    </row>
    <row r="26" spans="2:7" ht="26.25" x14ac:dyDescent="0.25">
      <c r="B26" s="25" t="s">
        <v>19</v>
      </c>
      <c r="C26" s="10" t="s">
        <v>17</v>
      </c>
      <c r="D26" s="10" t="s">
        <v>18</v>
      </c>
      <c r="E26" s="23"/>
      <c r="F26" s="19"/>
    </row>
    <row r="27" spans="2:7" x14ac:dyDescent="0.25">
      <c r="B27" s="26" t="str">
        <f>B10</f>
        <v xml:space="preserve">ATV voertuig </v>
      </c>
      <c r="C27" s="41"/>
      <c r="D27" s="41"/>
      <c r="E27" s="23"/>
      <c r="F27" s="19"/>
    </row>
    <row r="28" spans="2:7" x14ac:dyDescent="0.25">
      <c r="B28" s="26" t="str">
        <f>B11</f>
        <v>ATV voertuig elektrisch</v>
      </c>
      <c r="C28" s="41"/>
      <c r="D28" s="41"/>
      <c r="E28" s="23"/>
      <c r="F28" s="19"/>
    </row>
    <row r="29" spans="2:7" x14ac:dyDescent="0.25">
      <c r="B29" s="26" t="str">
        <f>B12</f>
        <v>Landbouwtrekker</v>
      </c>
      <c r="C29" s="41"/>
      <c r="D29" s="41"/>
      <c r="E29" s="23"/>
      <c r="F29" s="19"/>
    </row>
    <row r="30" spans="2:7" x14ac:dyDescent="0.25">
      <c r="B30" s="26" t="str">
        <f>B13</f>
        <v>Quad</v>
      </c>
      <c r="C30" s="41"/>
      <c r="D30" s="41"/>
      <c r="E30" s="23"/>
      <c r="F30" s="19"/>
    </row>
    <row r="31" spans="2:7" x14ac:dyDescent="0.25">
      <c r="B31" s="26" t="str">
        <f>B14</f>
        <v>Heftruck</v>
      </c>
      <c r="C31" s="41"/>
      <c r="D31" s="41"/>
      <c r="E31" s="23"/>
      <c r="F31" s="19"/>
    </row>
    <row r="32" spans="2:7" x14ac:dyDescent="0.25">
      <c r="B32" s="26" t="str">
        <f>B15</f>
        <v>zitmaaier</v>
      </c>
      <c r="C32" s="41"/>
      <c r="D32" s="41"/>
      <c r="E32" s="23"/>
      <c r="F32" s="19"/>
    </row>
    <row r="33" spans="2:6" x14ac:dyDescent="0.25">
      <c r="B33" s="26" t="str">
        <f>B16</f>
        <v>Motormaaier</v>
      </c>
      <c r="C33" s="41"/>
      <c r="D33" s="41"/>
      <c r="E33" s="23"/>
      <c r="F33" s="19"/>
    </row>
    <row r="34" spans="2:6" x14ac:dyDescent="0.25">
      <c r="B34" s="26" t="str">
        <f>B17</f>
        <v>overig</v>
      </c>
      <c r="C34" s="41"/>
      <c r="D34" s="41"/>
      <c r="E34" s="23"/>
      <c r="F34" s="19"/>
    </row>
    <row r="35" spans="2:6" x14ac:dyDescent="0.25">
      <c r="B35" s="26" t="str">
        <f t="shared" ref="B35:B38" si="0">B18</f>
        <v>kiepaanhanger</v>
      </c>
      <c r="C35" s="41"/>
      <c r="D35" s="41"/>
      <c r="E35" s="23"/>
      <c r="F35" s="19"/>
    </row>
    <row r="36" spans="2:6" x14ac:dyDescent="0.25">
      <c r="B36" s="26" t="str">
        <f t="shared" si="0"/>
        <v>veegmachine</v>
      </c>
      <c r="C36" s="41"/>
      <c r="D36" s="41"/>
      <c r="E36" s="23"/>
      <c r="F36" s="19"/>
    </row>
    <row r="37" spans="2:6" x14ac:dyDescent="0.25">
      <c r="B37" s="26" t="str">
        <f t="shared" si="0"/>
        <v>elec brommobiel laadbak</v>
      </c>
      <c r="C37" s="41"/>
      <c r="D37" s="41"/>
      <c r="E37" s="23"/>
      <c r="F37" s="19"/>
    </row>
    <row r="38" spans="2:6" x14ac:dyDescent="0.25">
      <c r="B38" s="26" t="str">
        <f t="shared" si="0"/>
        <v>Transporter</v>
      </c>
      <c r="C38" s="41"/>
      <c r="D38" s="41"/>
      <c r="E38" s="23"/>
      <c r="F38" s="19"/>
    </row>
    <row r="39" spans="2:6" x14ac:dyDescent="0.25">
      <c r="B39" s="27"/>
      <c r="C39" s="28"/>
      <c r="D39" s="28"/>
      <c r="E39" s="23"/>
      <c r="F39" s="19"/>
    </row>
    <row r="40" spans="2:6" x14ac:dyDescent="0.25">
      <c r="B40" s="22"/>
      <c r="C40" s="23"/>
      <c r="D40" s="23"/>
      <c r="E40" s="23"/>
      <c r="F40" s="19"/>
    </row>
    <row r="41" spans="2:6" ht="26.25" x14ac:dyDescent="0.25">
      <c r="B41" s="25" t="s">
        <v>20</v>
      </c>
      <c r="C41" s="10" t="s">
        <v>17</v>
      </c>
      <c r="D41" s="10" t="s">
        <v>18</v>
      </c>
      <c r="E41" s="23"/>
      <c r="F41" s="19"/>
    </row>
    <row r="42" spans="2:6" x14ac:dyDescent="0.25">
      <c r="B42" s="26" t="str">
        <f>B10</f>
        <v xml:space="preserve">ATV voertuig </v>
      </c>
      <c r="C42" s="7">
        <f>C10*C27</f>
        <v>0</v>
      </c>
      <c r="D42" s="7">
        <f>D10*D27</f>
        <v>0</v>
      </c>
      <c r="E42" s="23"/>
      <c r="F42" s="19"/>
    </row>
    <row r="43" spans="2:6" x14ac:dyDescent="0.25">
      <c r="B43" s="26" t="str">
        <f>B11</f>
        <v>ATV voertuig elektrisch</v>
      </c>
      <c r="C43" s="7">
        <f>C11*C28</f>
        <v>0</v>
      </c>
      <c r="D43" s="7">
        <f>D11*D28</f>
        <v>0</v>
      </c>
      <c r="E43" s="23"/>
      <c r="F43" s="19"/>
    </row>
    <row r="44" spans="2:6" x14ac:dyDescent="0.25">
      <c r="B44" s="26" t="str">
        <f>B12</f>
        <v>Landbouwtrekker</v>
      </c>
      <c r="C44" s="7">
        <f>C12*C29</f>
        <v>0</v>
      </c>
      <c r="D44" s="7">
        <f>D12*D29</f>
        <v>0</v>
      </c>
      <c r="E44" s="23"/>
      <c r="F44" s="19"/>
    </row>
    <row r="45" spans="2:6" x14ac:dyDescent="0.25">
      <c r="B45" s="26" t="str">
        <f>B13</f>
        <v>Quad</v>
      </c>
      <c r="C45" s="7">
        <f>C13*C30</f>
        <v>0</v>
      </c>
      <c r="D45" s="7">
        <f>D13*D30</f>
        <v>0</v>
      </c>
      <c r="E45" s="23"/>
      <c r="F45" s="19"/>
    </row>
    <row r="46" spans="2:6" x14ac:dyDescent="0.25">
      <c r="B46" s="26" t="str">
        <f>B14</f>
        <v>Heftruck</v>
      </c>
      <c r="C46" s="7">
        <f>C14*C31</f>
        <v>0</v>
      </c>
      <c r="D46" s="7">
        <f>D14*D31</f>
        <v>0</v>
      </c>
      <c r="E46" s="23"/>
      <c r="F46" s="19"/>
    </row>
    <row r="47" spans="2:6" x14ac:dyDescent="0.25">
      <c r="B47" s="26" t="str">
        <f>B15</f>
        <v>zitmaaier</v>
      </c>
      <c r="C47" s="7">
        <f>C15*C32</f>
        <v>0</v>
      </c>
      <c r="D47" s="7">
        <f>D15*D32</f>
        <v>0</v>
      </c>
      <c r="E47" s="23"/>
      <c r="F47" s="19"/>
    </row>
    <row r="48" spans="2:6" x14ac:dyDescent="0.25">
      <c r="B48" s="26" t="str">
        <f>B16</f>
        <v>Motormaaier</v>
      </c>
      <c r="C48" s="7">
        <f>C16*C33</f>
        <v>0</v>
      </c>
      <c r="D48" s="7">
        <f>D16*D33</f>
        <v>0</v>
      </c>
      <c r="E48" s="23"/>
      <c r="F48" s="19"/>
    </row>
    <row r="49" spans="2:8" x14ac:dyDescent="0.25">
      <c r="B49" s="26" t="str">
        <f>B17</f>
        <v>overig</v>
      </c>
      <c r="C49" s="7">
        <f>C17*C34</f>
        <v>0</v>
      </c>
      <c r="D49" s="7">
        <f>D17*D34</f>
        <v>0</v>
      </c>
      <c r="E49" s="23"/>
      <c r="F49" s="19"/>
    </row>
    <row r="50" spans="2:8" x14ac:dyDescent="0.25">
      <c r="B50" s="26" t="str">
        <f t="shared" ref="B50:B53" si="1">B18</f>
        <v>kiepaanhanger</v>
      </c>
      <c r="C50" s="7">
        <f>C18*C35</f>
        <v>0</v>
      </c>
      <c r="D50" s="7">
        <f>D18*D35</f>
        <v>0</v>
      </c>
      <c r="E50" s="23"/>
      <c r="F50" s="19"/>
    </row>
    <row r="51" spans="2:8" x14ac:dyDescent="0.25">
      <c r="B51" s="26" t="str">
        <f t="shared" si="1"/>
        <v>veegmachine</v>
      </c>
      <c r="C51" s="7">
        <f>C19*C36</f>
        <v>0</v>
      </c>
      <c r="D51" s="7">
        <f>D19*D36</f>
        <v>0</v>
      </c>
      <c r="E51" s="23"/>
      <c r="F51" s="19"/>
    </row>
    <row r="52" spans="2:8" x14ac:dyDescent="0.25">
      <c r="B52" s="26" t="str">
        <f t="shared" si="1"/>
        <v>elec brommobiel laadbak</v>
      </c>
      <c r="C52" s="7">
        <f>C20*C37</f>
        <v>0</v>
      </c>
      <c r="D52" s="7">
        <f>D20*D37</f>
        <v>0</v>
      </c>
      <c r="E52" s="23"/>
      <c r="F52" s="19"/>
    </row>
    <row r="53" spans="2:8" x14ac:dyDescent="0.25">
      <c r="B53" s="26" t="str">
        <f t="shared" si="1"/>
        <v>Transporter</v>
      </c>
      <c r="C53" s="7">
        <f>C21*C38</f>
        <v>0</v>
      </c>
      <c r="D53" s="7">
        <f>D21*D38</f>
        <v>0</v>
      </c>
      <c r="E53" s="23"/>
      <c r="F53" s="19"/>
    </row>
    <row r="54" spans="2:8" x14ac:dyDescent="0.25">
      <c r="B54" s="26"/>
      <c r="C54" s="7"/>
      <c r="D54" s="7"/>
      <c r="E54" s="23"/>
      <c r="F54" s="19"/>
    </row>
    <row r="55" spans="2:8" x14ac:dyDescent="0.25">
      <c r="B55" s="29" t="s">
        <v>21</v>
      </c>
      <c r="C55" s="8">
        <f>SUM(C42:C53)</f>
        <v>0</v>
      </c>
      <c r="D55" s="8">
        <f>SUM(D42:D53)</f>
        <v>0</v>
      </c>
      <c r="E55" s="23"/>
      <c r="F55" s="30">
        <f>SUM(C55:E55)</f>
        <v>0</v>
      </c>
    </row>
    <row r="56" spans="2:8" x14ac:dyDescent="0.25">
      <c r="B56" s="22"/>
      <c r="C56" s="23"/>
      <c r="D56" s="23"/>
      <c r="E56" s="23"/>
      <c r="F56" s="19"/>
    </row>
    <row r="57" spans="2:8" ht="39" x14ac:dyDescent="0.25">
      <c r="B57" s="31" t="s">
        <v>22</v>
      </c>
      <c r="C57" s="4" t="s">
        <v>23</v>
      </c>
      <c r="D57" s="9" t="s">
        <v>24</v>
      </c>
      <c r="E57" s="23"/>
      <c r="F57" s="19"/>
    </row>
    <row r="58" spans="2:8" x14ac:dyDescent="0.25">
      <c r="B58" s="26" t="str">
        <f>B10</f>
        <v xml:space="preserve">ATV voertuig </v>
      </c>
      <c r="C58" s="41"/>
      <c r="D58" s="42"/>
      <c r="E58" s="28"/>
      <c r="F58" s="21"/>
      <c r="G58" s="1"/>
    </row>
    <row r="59" spans="2:8" x14ac:dyDescent="0.25">
      <c r="B59" s="26" t="str">
        <f>B11</f>
        <v>ATV voertuig elektrisch</v>
      </c>
      <c r="C59" s="41"/>
      <c r="D59" s="42"/>
      <c r="E59" s="28"/>
      <c r="F59" s="21"/>
      <c r="G59" s="1"/>
    </row>
    <row r="60" spans="2:8" x14ac:dyDescent="0.25">
      <c r="B60" s="26" t="str">
        <f>B12</f>
        <v>Landbouwtrekker</v>
      </c>
      <c r="C60" s="41"/>
      <c r="D60" s="42"/>
      <c r="E60" s="28"/>
      <c r="F60" s="21"/>
      <c r="G60" s="1"/>
    </row>
    <row r="61" spans="2:8" x14ac:dyDescent="0.25">
      <c r="B61" s="26" t="str">
        <f>B13</f>
        <v>Quad</v>
      </c>
      <c r="C61" s="41"/>
      <c r="D61" s="42"/>
      <c r="E61" s="28"/>
      <c r="F61" s="21"/>
      <c r="G61" s="1"/>
    </row>
    <row r="62" spans="2:8" x14ac:dyDescent="0.25">
      <c r="B62" s="26" t="str">
        <f>B14</f>
        <v>Heftruck</v>
      </c>
      <c r="C62" s="41"/>
      <c r="D62" s="42"/>
      <c r="E62" s="28"/>
      <c r="F62" s="21"/>
      <c r="G62" s="1"/>
    </row>
    <row r="63" spans="2:8" x14ac:dyDescent="0.25">
      <c r="B63" s="26" t="str">
        <f>B15</f>
        <v>zitmaaier</v>
      </c>
      <c r="C63" s="41"/>
      <c r="D63" s="42"/>
      <c r="E63" s="28"/>
      <c r="F63" s="21"/>
      <c r="G63" s="1"/>
      <c r="H63" s="1"/>
    </row>
    <row r="64" spans="2:8" x14ac:dyDescent="0.25">
      <c r="B64" s="26" t="str">
        <f>B16</f>
        <v>Motormaaier</v>
      </c>
      <c r="C64" s="41"/>
      <c r="D64" s="42"/>
      <c r="E64" s="23"/>
      <c r="F64" s="19"/>
    </row>
    <row r="65" spans="2:6" x14ac:dyDescent="0.25">
      <c r="B65" s="26" t="str">
        <f>B17</f>
        <v>overig</v>
      </c>
      <c r="C65" s="41"/>
      <c r="D65" s="42"/>
      <c r="E65" s="23"/>
      <c r="F65" s="19"/>
    </row>
    <row r="66" spans="2:6" x14ac:dyDescent="0.25">
      <c r="B66" s="26" t="str">
        <f t="shared" ref="B66:B69" si="2">B18</f>
        <v>kiepaanhanger</v>
      </c>
      <c r="C66" s="41"/>
      <c r="D66" s="42"/>
      <c r="E66" s="23"/>
      <c r="F66" s="19"/>
    </row>
    <row r="67" spans="2:6" x14ac:dyDescent="0.25">
      <c r="B67" s="26" t="str">
        <f t="shared" si="2"/>
        <v>veegmachine</v>
      </c>
      <c r="C67" s="41"/>
      <c r="D67" s="42"/>
      <c r="E67" s="23"/>
      <c r="F67" s="19"/>
    </row>
    <row r="68" spans="2:6" x14ac:dyDescent="0.25">
      <c r="B68" s="26" t="str">
        <f t="shared" si="2"/>
        <v>elec brommobiel laadbak</v>
      </c>
      <c r="C68" s="41"/>
      <c r="D68" s="42"/>
      <c r="E68" s="23"/>
      <c r="F68" s="19"/>
    </row>
    <row r="69" spans="2:6" x14ac:dyDescent="0.25">
      <c r="B69" s="26" t="str">
        <f t="shared" si="2"/>
        <v>Transporter</v>
      </c>
      <c r="C69" s="41"/>
      <c r="D69" s="42"/>
      <c r="E69" s="23"/>
      <c r="F69" s="19"/>
    </row>
    <row r="70" spans="2:6" x14ac:dyDescent="0.25">
      <c r="B70" s="27"/>
      <c r="C70" s="28"/>
      <c r="D70" s="32"/>
      <c r="E70" s="23"/>
      <c r="F70" s="19"/>
    </row>
    <row r="71" spans="2:6" x14ac:dyDescent="0.25">
      <c r="B71" s="22"/>
      <c r="C71" s="23"/>
      <c r="D71" s="23"/>
      <c r="E71" s="23"/>
      <c r="F71" s="19"/>
    </row>
    <row r="72" spans="2:6" x14ac:dyDescent="0.25">
      <c r="B72" s="22"/>
      <c r="C72" s="23"/>
      <c r="D72" s="23"/>
      <c r="E72" s="23"/>
      <c r="F72" s="19"/>
    </row>
    <row r="73" spans="2:6" x14ac:dyDescent="0.25">
      <c r="B73" s="26" t="s">
        <v>25</v>
      </c>
      <c r="C73" s="4"/>
      <c r="D73" s="4"/>
      <c r="E73" s="23"/>
      <c r="F73" s="19"/>
    </row>
    <row r="74" spans="2:6" x14ac:dyDescent="0.25">
      <c r="B74" s="26" t="str">
        <f>B10</f>
        <v xml:space="preserve">ATV voertuig </v>
      </c>
      <c r="C74" s="7">
        <f>C10*C58</f>
        <v>0</v>
      </c>
      <c r="D74" s="7">
        <f>E10*D58</f>
        <v>0</v>
      </c>
      <c r="E74" s="23"/>
      <c r="F74" s="19"/>
    </row>
    <row r="75" spans="2:6" x14ac:dyDescent="0.25">
      <c r="B75" s="26" t="str">
        <f>B11</f>
        <v>ATV voertuig elektrisch</v>
      </c>
      <c r="C75" s="7">
        <f>C11*C59</f>
        <v>0</v>
      </c>
      <c r="D75" s="7">
        <f>E11*D59</f>
        <v>0</v>
      </c>
      <c r="E75" s="23"/>
      <c r="F75" s="19"/>
    </row>
    <row r="76" spans="2:6" x14ac:dyDescent="0.25">
      <c r="B76" s="26" t="str">
        <f>B12</f>
        <v>Landbouwtrekker</v>
      </c>
      <c r="C76" s="7">
        <f>C12*C60</f>
        <v>0</v>
      </c>
      <c r="D76" s="7">
        <f>E12*D60</f>
        <v>0</v>
      </c>
      <c r="E76" s="23"/>
      <c r="F76" s="19"/>
    </row>
    <row r="77" spans="2:6" x14ac:dyDescent="0.25">
      <c r="B77" s="26" t="str">
        <f>B13</f>
        <v>Quad</v>
      </c>
      <c r="C77" s="7">
        <f>C13*C61</f>
        <v>0</v>
      </c>
      <c r="D77" s="7">
        <f>E13*D61</f>
        <v>0</v>
      </c>
      <c r="E77" s="23"/>
      <c r="F77" s="19"/>
    </row>
    <row r="78" spans="2:6" x14ac:dyDescent="0.25">
      <c r="B78" s="26" t="str">
        <f>B14</f>
        <v>Heftruck</v>
      </c>
      <c r="C78" s="7">
        <f>C14*C62</f>
        <v>0</v>
      </c>
      <c r="D78" s="7">
        <f>E14*D62</f>
        <v>0</v>
      </c>
      <c r="E78" s="23"/>
      <c r="F78" s="19"/>
    </row>
    <row r="79" spans="2:6" x14ac:dyDescent="0.25">
      <c r="B79" s="26" t="str">
        <f>B15</f>
        <v>zitmaaier</v>
      </c>
      <c r="C79" s="7">
        <f>C15*C63</f>
        <v>0</v>
      </c>
      <c r="D79" s="7">
        <f>E15*D63</f>
        <v>0</v>
      </c>
      <c r="E79" s="23"/>
      <c r="F79" s="19"/>
    </row>
    <row r="80" spans="2:6" x14ac:dyDescent="0.25">
      <c r="B80" s="26" t="str">
        <f>B16</f>
        <v>Motormaaier</v>
      </c>
      <c r="C80" s="7">
        <f>C16*C64</f>
        <v>0</v>
      </c>
      <c r="D80" s="7">
        <f>E16*D64</f>
        <v>0</v>
      </c>
      <c r="E80" s="23"/>
      <c r="F80" s="19"/>
    </row>
    <row r="81" spans="2:6" x14ac:dyDescent="0.25">
      <c r="B81" s="26" t="str">
        <f>B17</f>
        <v>overig</v>
      </c>
      <c r="C81" s="7">
        <f>C17*C65</f>
        <v>0</v>
      </c>
      <c r="D81" s="7">
        <f>E17*D65</f>
        <v>0</v>
      </c>
      <c r="E81" s="23"/>
      <c r="F81" s="19"/>
    </row>
    <row r="82" spans="2:6" x14ac:dyDescent="0.25">
      <c r="B82" s="26" t="str">
        <f t="shared" ref="B82:B85" si="3">B18</f>
        <v>kiepaanhanger</v>
      </c>
      <c r="C82" s="7">
        <f>C18*C66</f>
        <v>0</v>
      </c>
      <c r="D82" s="7">
        <f>E18*D66</f>
        <v>0</v>
      </c>
      <c r="E82" s="23"/>
      <c r="F82" s="19"/>
    </row>
    <row r="83" spans="2:6" x14ac:dyDescent="0.25">
      <c r="B83" s="26" t="str">
        <f t="shared" si="3"/>
        <v>veegmachine</v>
      </c>
      <c r="C83" s="7">
        <f>C19*C67</f>
        <v>0</v>
      </c>
      <c r="D83" s="7">
        <f>E19*D67</f>
        <v>0</v>
      </c>
      <c r="E83" s="23"/>
      <c r="F83" s="19"/>
    </row>
    <row r="84" spans="2:6" x14ac:dyDescent="0.25">
      <c r="B84" s="26" t="str">
        <f t="shared" si="3"/>
        <v>elec brommobiel laadbak</v>
      </c>
      <c r="C84" s="7">
        <f>C20*C68</f>
        <v>0</v>
      </c>
      <c r="D84" s="7">
        <f>E20*D68</f>
        <v>0</v>
      </c>
      <c r="E84" s="23"/>
      <c r="F84" s="19"/>
    </row>
    <row r="85" spans="2:6" x14ac:dyDescent="0.25">
      <c r="B85" s="26" t="str">
        <f t="shared" si="3"/>
        <v>Transporter</v>
      </c>
      <c r="C85" s="7">
        <f>C21*C69</f>
        <v>0</v>
      </c>
      <c r="D85" s="7">
        <f>E21*D69</f>
        <v>0</v>
      </c>
      <c r="E85" s="23"/>
      <c r="F85" s="19"/>
    </row>
    <row r="86" spans="2:6" x14ac:dyDescent="0.25">
      <c r="B86" s="26"/>
      <c r="C86" s="7"/>
      <c r="D86" s="7"/>
      <c r="E86" s="23"/>
      <c r="F86" s="19"/>
    </row>
    <row r="87" spans="2:6" x14ac:dyDescent="0.25">
      <c r="B87" s="26" t="s">
        <v>21</v>
      </c>
      <c r="C87" s="7">
        <f>SUM(C74:C85)</f>
        <v>0</v>
      </c>
      <c r="D87" s="7">
        <f>SUM(D74:D85)</f>
        <v>0</v>
      </c>
      <c r="E87" s="23"/>
      <c r="F87" s="30">
        <f>SUM(C87:E87)</f>
        <v>0</v>
      </c>
    </row>
    <row r="88" spans="2:6" x14ac:dyDescent="0.25">
      <c r="B88" s="22"/>
      <c r="C88" s="23"/>
      <c r="D88" s="23"/>
      <c r="E88" s="23"/>
      <c r="F88" s="19"/>
    </row>
    <row r="89" spans="2:6" x14ac:dyDescent="0.25">
      <c r="B89" s="33" t="s">
        <v>27</v>
      </c>
      <c r="C89" s="46"/>
      <c r="D89" s="46"/>
      <c r="E89" s="34"/>
      <c r="F89" s="35"/>
    </row>
    <row r="90" spans="2:6" ht="30" x14ac:dyDescent="0.25">
      <c r="B90" s="36" t="s">
        <v>32</v>
      </c>
      <c r="C90" s="47"/>
      <c r="D90" s="47"/>
      <c r="E90" s="34"/>
      <c r="F90" s="35"/>
    </row>
    <row r="91" spans="2:6" ht="100.5" customHeight="1" thickBot="1" x14ac:dyDescent="0.3">
      <c r="B91" s="37" t="s">
        <v>28</v>
      </c>
      <c r="C91" s="48"/>
      <c r="D91" s="48"/>
      <c r="E91" s="38"/>
      <c r="F91" s="39"/>
    </row>
  </sheetData>
  <sheetProtection algorithmName="SHA-512" hashValue="gBGJnLo/JR2uPZmcWlXmYZDaPm6kX8ENaz9bzWCvjDaFqEUP36Q/tVZPIbqBaH5n7IDC/X0fknq7U4FoZUnarA==" saltValue="s1K4d1Ce7LKaipUx+Z3S3w==" spinCount="100000" sheet="1" selectLockedCells="1"/>
  <protectedRanges>
    <protectedRange algorithmName="SHA-512" hashValue="ktbW5SWXDzZRQg0m6B0rstCI8hJCV/8buYz6vqRWGAZSYXk7Qid8mHLmlHkQmfGtgBLF+7zAAFyPXZ4Qcx4jVQ==" saltValue="1BZiARZV/vLJyiXGmXFUKQ==" spinCount="100000" sqref="C27:D39 C58:D70" name="Premies en percentages"/>
    <protectedRange algorithmName="SHA-512" hashValue="LLPLoN4CGTJwyK7T7T6M5rB9+L6eNOkchkKt1WFLrnjpmNjl9KqpylPTmgMNqM/35P51kmk0VolqURWXhu2MmQ==" saltValue="Xi22SrF1WeIt5hj3QSxB7Q==" spinCount="100000" sqref="C27:D39 C58:D70" name="Range1"/>
  </protectedRanges>
  <mergeCells count="5">
    <mergeCell ref="C6:D6"/>
    <mergeCell ref="C7:D7"/>
    <mergeCell ref="C89:D89"/>
    <mergeCell ref="C90:D90"/>
    <mergeCell ref="C91:D91"/>
  </mergeCells>
  <pageMargins left="0.7" right="0.7" top="0.75" bottom="0.75" header="0.3" footer="0.3"/>
  <pageSetup paperSize="9" scale="75" orientation="portrait" r:id="rId1"/>
  <rowBreaks count="1" manualBreakCount="1">
    <brk id="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Nieuwenburg</dc:creator>
  <cp:lastModifiedBy>Sijbrandi, Sake-Jan</cp:lastModifiedBy>
  <dcterms:created xsi:type="dcterms:W3CDTF">2022-10-18T09:53:59Z</dcterms:created>
  <dcterms:modified xsi:type="dcterms:W3CDTF">2022-11-11T16:01:40Z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bef39949-5303-400a-a252-86af4775bb3d</vt:lpwstr>
  </property>
  <property fmtid="{D5CDD505-2E9C-101B-9397-08002B2CF9AE}" pid="3" name="AonClassification">
    <vt:lpwstr>ADC_class_200</vt:lpwstr>
  </property>
</Properties>
</file>