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eldersArchiefEWdiensten/Gedeelde documenten/03. Nota van inlichtingen/Derde nota van inlichtingen/"/>
    </mc:Choice>
  </mc:AlternateContent>
  <xr:revisionPtr revIDLastSave="1" documentId="8_{232592F3-4F2E-48CA-BD36-F8733329D8DB}" xr6:coauthVersionLast="47" xr6:coauthVersionMax="47" xr10:uidLastSave="{0B9C8631-BF62-40CE-BD02-F90000C39FE6}"/>
  <bookViews>
    <workbookView xWindow="70680" yWindow="-120" windowWidth="38640" windowHeight="21120" firstSheet="1" activeTab="1" xr2:uid="{00000000-000D-0000-FFFF-FFFF00000000}"/>
  </bookViews>
  <sheets>
    <sheet name="Handleiding" sheetId="1" r:id="rId1"/>
    <sheet name="Dienst A, B, C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4" l="1"/>
  <c r="I47" i="4" s="1"/>
  <c r="E45" i="4"/>
  <c r="I43" i="4" l="1"/>
  <c r="I42" i="4"/>
  <c r="I41" i="4"/>
  <c r="I40" i="4"/>
  <c r="I39" i="4"/>
  <c r="I36" i="4"/>
  <c r="I35" i="4"/>
  <c r="I34" i="4"/>
  <c r="I33" i="4"/>
  <c r="I32" i="4"/>
  <c r="I31" i="4"/>
  <c r="D10" i="4"/>
  <c r="D9" i="4"/>
  <c r="D12" i="4" l="1"/>
  <c r="I56" i="4" l="1"/>
</calcChain>
</file>

<file path=xl/sharedStrings.xml><?xml version="1.0" encoding="utf-8"?>
<sst xmlns="http://schemas.openxmlformats.org/spreadsheetml/2006/main" count="69" uniqueCount="60">
  <si>
    <t>Annex III Prijzenblad</t>
  </si>
  <si>
    <t>Algemeen</t>
  </si>
  <si>
    <t>1. De tabbladen van deze spreadsheet, corresponderen met de prijswensen zoals beschreven in de Uitnodiging tot Inschrijving. Inschrijver dient de oranje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</si>
  <si>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</si>
  <si>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</si>
  <si>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</si>
  <si>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</si>
  <si>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</si>
  <si>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 xml:space="preserve">6. Het indienen van nulprijzen en opslagen die 0 % bedragen is toegestaan. In dat geval zal de ingediende prijs en/of opslag worden gewaardeerd en beoordeeld als respectievelijk € 0,01 of 0,01 %. 
</t>
  </si>
  <si>
    <t xml:space="preserve">7. Het indienen van negatieve prijzen en opslagen is toegestaan. In dat geval zal de ingediende prijs en/of opslag worden gewaardeerd en beoordeeld als respectievelijk € 0,01 of 0,01 %. 
</t>
  </si>
  <si>
    <t xml:space="preserve">Uurtarieven Dienst A en B werkzaamheden (conform uitvraag genoemd onder uitnodiging tot inschrijving paragraaf 3.5)  </t>
  </si>
  <si>
    <t xml:space="preserve">Contractduur van 4 jaar met maximaal 4 keer een contractverlening van 2 jaar </t>
  </si>
  <si>
    <t>Maandperiodes</t>
  </si>
  <si>
    <t>maandtarief</t>
  </si>
  <si>
    <t>jaartarief</t>
  </si>
  <si>
    <t>Tarieven</t>
  </si>
  <si>
    <r>
      <t>Co</t>
    </r>
    <r>
      <rPr>
        <sz val="11"/>
        <rFont val="Calibri"/>
        <family val="2"/>
      </rPr>
      <t>ö</t>
    </r>
    <r>
      <rPr>
        <sz val="11"/>
        <rFont val="Arial"/>
        <family val="2"/>
      </rPr>
      <t>rdinatiekosten E&amp;W (Dienst A)</t>
    </r>
  </si>
  <si>
    <t>Servicekosten E&amp;W (Dienst B)</t>
  </si>
  <si>
    <t>Inschrijfprijs</t>
  </si>
  <si>
    <t>Toelichting op de in te vullen cellen:</t>
  </si>
  <si>
    <t>* De oranje gearceerde cellen zijn vooraf ingevuld met € 1,00, dit dient u zo nodig aanpassen.</t>
  </si>
  <si>
    <t>* Inschrijver biedt een specificatie van de door haar ingediende prijzen/tarieven aan.</t>
  </si>
  <si>
    <t>* Inschrijver biedt de prijzen aan exclusief BTW.</t>
  </si>
  <si>
    <t>Uurtarieven Dienst C, werkzaamheden (genoemd onder uitnodiging tot inschrijving paragraaf 3.6)</t>
  </si>
  <si>
    <t>* Het invullen van 0-tarieven is toegestaan.</t>
  </si>
  <si>
    <t>* Het invullen van negatieve tarieven is niet toegestaan.</t>
  </si>
  <si>
    <t>* Reisuren worden geacht in onderstaande tarieven te zijn opgenomen.</t>
  </si>
  <si>
    <t xml:space="preserve">* De jaarinzet is fictief in uren aangegeven en zal in werkelijkheid afwijken.    </t>
  </si>
  <si>
    <t>* Door de inschrijver dient het uurtarief (exlusief BTW) te worden ingevuld voor de verschillende functiegroepen.</t>
  </si>
  <si>
    <t>* Het totaalbedrag van de fictieve inzet onderhoud wordt in de waardering meegenomen.</t>
  </si>
  <si>
    <t>Indien er correcties of toeslagen worden doorberekend buiten normale werktijden, dan dient dit percentage bij CT te worden ingevuld. Deze percentages gelden voor alle tarieven genoemd onder kolom W en E. Standaard zijn de correcties ingevuld met 0. Deze percentages worden niet in de prijsweging van Dienst A, B en C in de totale inschrijfprijs meegenomen.</t>
  </si>
  <si>
    <t>W</t>
  </si>
  <si>
    <t>Tarieven uitvoering werktuigbouw:</t>
  </si>
  <si>
    <t>tarief</t>
  </si>
  <si>
    <t>fictieve inzet</t>
  </si>
  <si>
    <t>totaal fictief</t>
  </si>
  <si>
    <t>Leidinggevend monteur / uitvoerder</t>
  </si>
  <si>
    <t>Monteur onderhoud</t>
  </si>
  <si>
    <t xml:space="preserve">Servicemonteur  </t>
  </si>
  <si>
    <t>Meet,- en regeltechnicus, specialist</t>
  </si>
  <si>
    <t>Engineer</t>
  </si>
  <si>
    <t>BMI gecertificeerd monteur</t>
  </si>
  <si>
    <t>E</t>
  </si>
  <si>
    <t>Tarieven uitvoering electrotechniek:</t>
  </si>
  <si>
    <t>Servicetechnicus, specialist</t>
  </si>
  <si>
    <t>Totaal fictieve inzet onderhoudsprijs</t>
  </si>
  <si>
    <t>CT</t>
  </si>
  <si>
    <t>Correctie op alle tarieven buiten normale werktijden :</t>
  </si>
  <si>
    <t>Werkdagen van 8:00-17:00 uur</t>
  </si>
  <si>
    <t>%</t>
  </si>
  <si>
    <t>Eerste 2 overuren van 17:00 -19:00 uur</t>
  </si>
  <si>
    <t>Avond, nacht en zaterdagen</t>
  </si>
  <si>
    <t>Zon en Wettelijke feestdagen</t>
  </si>
  <si>
    <t xml:space="preserve">Voor gereden klilometers zal maximaal € 0,19 per kilometer worden vergoed, van en naar de werklocatie.  </t>
  </si>
  <si>
    <t>Totaal generaal inschrijfprijs Dienst A, B en C</t>
  </si>
  <si>
    <t xml:space="preserve">Tarieven Dienst C conform uitvraag genoemd onder uitnodiging tot inschrijving paragraaf 3.5)  </t>
  </si>
  <si>
    <t>Opslag in %</t>
  </si>
  <si>
    <t>Externe inhuur/onderaannemerschap</t>
  </si>
  <si>
    <t>Fictief Inkooptarief</t>
  </si>
  <si>
    <t>Annex III A3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</si>
</sst>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6" fillId="0" borderId="0" xfId="0" applyFont="1"/>
    <xf numFmtId="0" fontId="5" fillId="6" borderId="1" xfId="0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8" fillId="6" borderId="3" xfId="0" applyFont="1" applyFill="1" applyBorder="1"/>
    <xf numFmtId="0" fontId="6" fillId="5" borderId="1" xfId="0" applyFont="1" applyFill="1" applyBorder="1" applyAlignment="1">
      <alignment horizontal="center"/>
    </xf>
    <xf numFmtId="0" fontId="9" fillId="0" borderId="0" xfId="0" applyFont="1"/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/>
    <xf numFmtId="0" fontId="5" fillId="6" borderId="4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44" fontId="6" fillId="5" borderId="1" xfId="0" applyNumberFormat="1" applyFont="1" applyFill="1" applyBorder="1" applyProtection="1">
      <protection locked="0"/>
    </xf>
    <xf numFmtId="44" fontId="6" fillId="6" borderId="1" xfId="0" applyNumberFormat="1" applyFont="1" applyFill="1" applyBorder="1"/>
    <xf numFmtId="44" fontId="6" fillId="6" borderId="6" xfId="0" applyNumberFormat="1" applyFont="1" applyFill="1" applyBorder="1" applyAlignment="1">
      <alignment horizontal="center"/>
    </xf>
    <xf numFmtId="49" fontId="9" fillId="0" borderId="0" xfId="0" applyNumberFormat="1" applyFont="1"/>
    <xf numFmtId="0" fontId="8" fillId="6" borderId="0" xfId="0" applyFont="1" applyFill="1"/>
    <xf numFmtId="0" fontId="6" fillId="6" borderId="0" xfId="0" applyFont="1" applyFill="1"/>
    <xf numFmtId="0" fontId="6" fillId="6" borderId="3" xfId="0" applyFont="1" applyFill="1" applyBorder="1"/>
    <xf numFmtId="0" fontId="5" fillId="6" borderId="4" xfId="0" applyFont="1" applyFill="1" applyBorder="1"/>
    <xf numFmtId="0" fontId="5" fillId="6" borderId="9" xfId="0" applyFont="1" applyFill="1" applyBorder="1"/>
    <xf numFmtId="49" fontId="8" fillId="6" borderId="11" xfId="0" applyNumberFormat="1" applyFont="1" applyFill="1" applyBorder="1" applyAlignment="1">
      <alignment horizontal="left"/>
    </xf>
    <xf numFmtId="49" fontId="5" fillId="6" borderId="12" xfId="0" applyNumberFormat="1" applyFont="1" applyFill="1" applyBorder="1"/>
    <xf numFmtId="49" fontId="11" fillId="6" borderId="5" xfId="0" applyNumberFormat="1" applyFont="1" applyFill="1" applyBorder="1"/>
    <xf numFmtId="49" fontId="6" fillId="6" borderId="10" xfId="0" applyNumberFormat="1" applyFont="1" applyFill="1" applyBorder="1"/>
    <xf numFmtId="49" fontId="5" fillId="6" borderId="9" xfId="0" applyNumberFormat="1" applyFont="1" applyFill="1" applyBorder="1"/>
    <xf numFmtId="0" fontId="5" fillId="6" borderId="13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5" fillId="6" borderId="14" xfId="0" applyNumberFormat="1" applyFont="1" applyFill="1" applyBorder="1"/>
    <xf numFmtId="0" fontId="5" fillId="6" borderId="8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6" fillId="6" borderId="9" xfId="0" applyFont="1" applyFill="1" applyBorder="1"/>
    <xf numFmtId="0" fontId="6" fillId="6" borderId="15" xfId="0" applyFont="1" applyFill="1" applyBorder="1"/>
    <xf numFmtId="0" fontId="0" fillId="6" borderId="0" xfId="0" applyFill="1"/>
    <xf numFmtId="0" fontId="0" fillId="6" borderId="16" xfId="0" applyFill="1" applyBorder="1"/>
    <xf numFmtId="49" fontId="6" fillId="6" borderId="0" xfId="0" applyNumberFormat="1" applyFont="1" applyFill="1"/>
    <xf numFmtId="0" fontId="6" fillId="6" borderId="16" xfId="0" applyFont="1" applyFill="1" applyBorder="1"/>
    <xf numFmtId="0" fontId="6" fillId="6" borderId="0" xfId="0" applyFont="1" applyFill="1" applyAlignment="1">
      <alignment horizontal="center"/>
    </xf>
    <xf numFmtId="0" fontId="5" fillId="6" borderId="0" xfId="0" applyFont="1" applyFill="1"/>
    <xf numFmtId="0" fontId="5" fillId="6" borderId="17" xfId="0" applyFont="1" applyFill="1" applyBorder="1" applyAlignment="1">
      <alignment horizontal="left"/>
    </xf>
    <xf numFmtId="164" fontId="6" fillId="6" borderId="17" xfId="0" applyNumberFormat="1" applyFont="1" applyFill="1" applyBorder="1" applyAlignment="1">
      <alignment horizontal="center"/>
    </xf>
    <xf numFmtId="0" fontId="6" fillId="6" borderId="16" xfId="0" applyFont="1" applyFill="1" applyBorder="1" applyAlignment="1">
      <alignment horizontal="center"/>
    </xf>
    <xf numFmtId="164" fontId="6" fillId="6" borderId="0" xfId="0" applyNumberFormat="1" applyFont="1" applyFill="1" applyAlignment="1">
      <alignment horizontal="center"/>
    </xf>
    <xf numFmtId="164" fontId="5" fillId="6" borderId="17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5" fillId="6" borderId="18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164" fontId="5" fillId="6" borderId="7" xfId="0" applyNumberFormat="1" applyFont="1" applyFill="1" applyBorder="1"/>
    <xf numFmtId="44" fontId="6" fillId="6" borderId="1" xfId="0" applyNumberFormat="1" applyFont="1" applyFill="1" applyBorder="1" applyProtection="1">
      <protection locked="0"/>
    </xf>
    <xf numFmtId="44" fontId="5" fillId="6" borderId="4" xfId="0" applyNumberFormat="1" applyFont="1" applyFill="1" applyBorder="1"/>
    <xf numFmtId="44" fontId="5" fillId="6" borderId="0" xfId="0" applyNumberFormat="1" applyFont="1" applyFill="1"/>
    <xf numFmtId="49" fontId="14" fillId="6" borderId="0" xfId="0" applyNumberFormat="1" applyFont="1" applyFill="1"/>
    <xf numFmtId="0" fontId="5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14" fillId="6" borderId="0" xfId="0" applyFont="1" applyFill="1" applyAlignment="1">
      <alignment horizontal="left"/>
    </xf>
    <xf numFmtId="0" fontId="14" fillId="6" borderId="0" xfId="0" applyFont="1" applyFill="1"/>
    <xf numFmtId="0" fontId="14" fillId="6" borderId="16" xfId="0" applyFont="1" applyFill="1" applyBorder="1"/>
    <xf numFmtId="0" fontId="14" fillId="6" borderId="0" xfId="0" applyFont="1" applyFill="1" applyAlignment="1">
      <alignment horizontal="left" vertical="top" wrapText="1"/>
    </xf>
    <xf numFmtId="0" fontId="14" fillId="6" borderId="16" xfId="0" applyFont="1" applyFill="1" applyBorder="1" applyAlignment="1">
      <alignment horizontal="left" vertical="top" wrapText="1"/>
    </xf>
    <xf numFmtId="0" fontId="10" fillId="6" borderId="5" xfId="0" applyFont="1" applyFill="1" applyBorder="1"/>
    <xf numFmtId="0" fontId="10" fillId="6" borderId="11" xfId="0" applyFont="1" applyFill="1" applyBorder="1"/>
    <xf numFmtId="0" fontId="14" fillId="6" borderId="0" xfId="0" applyFont="1" applyFill="1" applyAlignment="1">
      <alignment horizontal="left" vertical="top" wrapText="1"/>
    </xf>
    <xf numFmtId="0" fontId="14" fillId="6" borderId="16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164" fontId="5" fillId="6" borderId="16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85" zoomScaleNormal="85" zoomScalePageLayoutView="85" workbookViewId="0">
      <selection activeCell="A9" sqref="A9"/>
    </sheetView>
  </sheetViews>
  <sheetFormatPr defaultColWidth="9" defaultRowHeight="14.5" x14ac:dyDescent="0.35"/>
  <cols>
    <col min="1" max="1" width="103.26953125" style="1" customWidth="1"/>
    <col min="2" max="16384" width="9" style="1"/>
  </cols>
  <sheetData>
    <row r="1" spans="1:1" ht="31" x14ac:dyDescent="0.7">
      <c r="A1" s="9" t="s">
        <v>0</v>
      </c>
    </row>
    <row r="2" spans="1:1" s="3" customFormat="1" x14ac:dyDescent="0.35">
      <c r="A2" s="2" t="s">
        <v>1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s="3" customFormat="1" x14ac:dyDescent="0.35">
      <c r="A7" s="2" t="s">
        <v>6</v>
      </c>
    </row>
    <row r="8" spans="1:1" s="3" customFormat="1" x14ac:dyDescent="0.35">
      <c r="A8" s="8" t="s">
        <v>7</v>
      </c>
    </row>
    <row r="9" spans="1:1" s="3" customFormat="1" ht="58" x14ac:dyDescent="0.35">
      <c r="A9" s="7" t="s">
        <v>8</v>
      </c>
    </row>
    <row r="10" spans="1:1" s="3" customFormat="1" ht="58" x14ac:dyDescent="0.35">
      <c r="A10" s="7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C7578-EACB-45E9-98C7-F162C24059E3}">
  <dimension ref="A1:I56"/>
  <sheetViews>
    <sheetView tabSelected="1" workbookViewId="0">
      <selection activeCell="B1" sqref="B1"/>
    </sheetView>
  </sheetViews>
  <sheetFormatPr defaultRowHeight="14.5" x14ac:dyDescent="0.35"/>
  <cols>
    <col min="1" max="1" width="4.81640625" style="38" customWidth="1"/>
    <col min="2" max="2" width="87.453125" style="24" customWidth="1"/>
    <col min="3" max="3" width="16.7265625" style="16" customWidth="1"/>
    <col min="4" max="5" width="15.7265625" style="16" customWidth="1"/>
    <col min="7" max="7" width="14.26953125" bestFit="1" customWidth="1"/>
    <col min="9" max="9" width="12.81640625" bestFit="1" customWidth="1"/>
    <col min="10" max="10" width="9.1796875" customWidth="1"/>
  </cols>
  <sheetData>
    <row r="1" spans="1:9" ht="32.9" customHeight="1" thickBot="1" x14ac:dyDescent="0.75">
      <c r="B1" s="56" t="s">
        <v>59</v>
      </c>
    </row>
    <row r="2" spans="1:9" s="10" customFormat="1" thickBot="1" x14ac:dyDescent="0.35">
      <c r="A2" s="40"/>
      <c r="B2" s="57" t="s">
        <v>10</v>
      </c>
      <c r="C2" s="41"/>
      <c r="D2" s="41"/>
      <c r="E2" s="42"/>
      <c r="F2" s="42"/>
      <c r="G2" s="43"/>
      <c r="H2" s="43"/>
      <c r="I2" s="44"/>
    </row>
    <row r="3" spans="1:9" x14ac:dyDescent="0.35">
      <c r="A3" s="37"/>
      <c r="B3" s="39"/>
      <c r="C3" s="17"/>
      <c r="D3" s="26"/>
      <c r="E3" s="27"/>
      <c r="F3" s="45"/>
      <c r="G3" s="45"/>
      <c r="H3" s="45"/>
      <c r="I3" s="46"/>
    </row>
    <row r="4" spans="1:9" x14ac:dyDescent="0.35">
      <c r="A4" s="37"/>
      <c r="B4" s="30" t="s">
        <v>11</v>
      </c>
      <c r="C4" s="18"/>
      <c r="D4" s="26"/>
      <c r="E4" s="27"/>
      <c r="F4" s="45"/>
      <c r="G4" s="45"/>
      <c r="H4" s="45"/>
      <c r="I4" s="46"/>
    </row>
    <row r="5" spans="1:9" x14ac:dyDescent="0.35">
      <c r="A5" s="37"/>
      <c r="B5" s="30"/>
      <c r="C5" s="18"/>
      <c r="D5" s="26"/>
      <c r="E5" s="27"/>
      <c r="F5" s="45"/>
      <c r="G5" s="45"/>
      <c r="H5" s="45"/>
      <c r="I5" s="46"/>
    </row>
    <row r="6" spans="1:9" ht="15" thickBot="1" x14ac:dyDescent="0.4">
      <c r="A6" s="37"/>
      <c r="B6" s="30" t="s">
        <v>12</v>
      </c>
      <c r="C6" s="11">
        <v>12</v>
      </c>
      <c r="D6" s="11"/>
      <c r="E6" s="11"/>
      <c r="F6" s="45"/>
      <c r="G6" s="45"/>
      <c r="H6" s="45"/>
      <c r="I6" s="46"/>
    </row>
    <row r="7" spans="1:9" x14ac:dyDescent="0.35">
      <c r="A7" s="37"/>
      <c r="B7" s="31"/>
      <c r="C7" s="19" t="s">
        <v>13</v>
      </c>
      <c r="D7" s="19" t="s">
        <v>14</v>
      </c>
      <c r="E7" s="20"/>
      <c r="F7" s="45"/>
      <c r="G7" s="45"/>
      <c r="H7" s="45"/>
      <c r="I7" s="46"/>
    </row>
    <row r="8" spans="1:9" x14ac:dyDescent="0.35">
      <c r="A8" s="37"/>
      <c r="B8" s="32" t="s">
        <v>15</v>
      </c>
      <c r="C8" s="72"/>
      <c r="D8" s="72"/>
      <c r="E8" s="73"/>
      <c r="F8" s="45"/>
      <c r="G8" s="45"/>
      <c r="H8" s="45"/>
      <c r="I8" s="46"/>
    </row>
    <row r="9" spans="1:9" x14ac:dyDescent="0.35">
      <c r="A9" s="37"/>
      <c r="B9" s="30" t="s">
        <v>16</v>
      </c>
      <c r="C9" s="21">
        <v>1</v>
      </c>
      <c r="D9" s="61">
        <f>C9*C$6</f>
        <v>12</v>
      </c>
      <c r="E9" s="22"/>
      <c r="F9" s="45"/>
      <c r="G9" s="45"/>
      <c r="H9" s="45"/>
      <c r="I9" s="46"/>
    </row>
    <row r="10" spans="1:9" x14ac:dyDescent="0.35">
      <c r="A10" s="37"/>
      <c r="B10" s="30" t="s">
        <v>17</v>
      </c>
      <c r="C10" s="21">
        <v>1</v>
      </c>
      <c r="D10" s="61">
        <f t="shared" ref="D10" si="0">C10*C$6</f>
        <v>12</v>
      </c>
      <c r="E10" s="22"/>
      <c r="F10" s="45"/>
      <c r="G10" s="45"/>
      <c r="H10" s="45"/>
      <c r="I10" s="46"/>
    </row>
    <row r="11" spans="1:9" ht="15" thickBot="1" x14ac:dyDescent="0.4">
      <c r="A11" s="37"/>
      <c r="B11" s="33"/>
      <c r="C11" s="23"/>
      <c r="D11" s="23"/>
      <c r="E11" s="23"/>
      <c r="F11" s="45"/>
      <c r="G11" s="45"/>
      <c r="H11" s="45"/>
      <c r="I11" s="46"/>
    </row>
    <row r="12" spans="1:9" x14ac:dyDescent="0.35">
      <c r="A12" s="37"/>
      <c r="B12" s="31" t="s">
        <v>18</v>
      </c>
      <c r="C12" s="28"/>
      <c r="D12" s="62">
        <f>SUM(D9:D11)</f>
        <v>24</v>
      </c>
      <c r="E12" s="28"/>
      <c r="F12" s="45"/>
      <c r="G12" s="45"/>
      <c r="H12" s="45"/>
      <c r="I12" s="46"/>
    </row>
    <row r="13" spans="1:9" x14ac:dyDescent="0.35">
      <c r="A13" s="37"/>
      <c r="B13" s="64" t="s">
        <v>19</v>
      </c>
      <c r="C13" s="50"/>
      <c r="D13" s="63"/>
      <c r="E13" s="50"/>
      <c r="F13" s="45"/>
      <c r="G13" s="45"/>
      <c r="H13" s="45"/>
      <c r="I13" s="46"/>
    </row>
    <row r="14" spans="1:9" x14ac:dyDescent="0.35">
      <c r="A14" s="37"/>
      <c r="B14" s="64" t="s">
        <v>20</v>
      </c>
      <c r="C14" s="47"/>
      <c r="D14" s="47"/>
      <c r="E14" s="47"/>
      <c r="F14" s="45"/>
      <c r="G14" s="45"/>
      <c r="H14" s="45"/>
      <c r="I14" s="46"/>
    </row>
    <row r="15" spans="1:9" x14ac:dyDescent="0.35">
      <c r="A15" s="37"/>
      <c r="B15" s="64" t="s">
        <v>21</v>
      </c>
      <c r="C15" s="47"/>
      <c r="D15" s="47"/>
      <c r="E15" s="47"/>
      <c r="F15" s="45"/>
      <c r="G15" s="45"/>
      <c r="H15" s="45"/>
      <c r="I15" s="46"/>
    </row>
    <row r="16" spans="1:9" x14ac:dyDescent="0.35">
      <c r="A16" s="37"/>
      <c r="B16" s="64" t="s">
        <v>22</v>
      </c>
      <c r="C16" s="26"/>
      <c r="D16" s="26"/>
      <c r="E16" s="26"/>
      <c r="F16" s="45"/>
      <c r="G16" s="45"/>
      <c r="H16" s="45"/>
      <c r="I16" s="46"/>
    </row>
    <row r="17" spans="1:9" ht="15" thickBot="1" x14ac:dyDescent="0.4">
      <c r="A17" s="37"/>
      <c r="B17" s="47"/>
      <c r="C17" s="26"/>
      <c r="D17" s="26"/>
      <c r="E17" s="26"/>
      <c r="F17" s="45"/>
      <c r="G17" s="45"/>
      <c r="H17" s="45"/>
      <c r="I17" s="46"/>
    </row>
    <row r="18" spans="1:9" s="10" customFormat="1" thickBot="1" x14ac:dyDescent="0.35">
      <c r="A18" s="58"/>
      <c r="B18" s="41" t="s">
        <v>23</v>
      </c>
      <c r="C18" s="41"/>
      <c r="D18" s="41"/>
      <c r="E18" s="42"/>
      <c r="F18" s="42"/>
      <c r="G18" s="43"/>
      <c r="H18" s="43"/>
      <c r="I18" s="44"/>
    </row>
    <row r="19" spans="1:9" s="10" customFormat="1" x14ac:dyDescent="0.35">
      <c r="A19" s="35"/>
      <c r="B19" s="64" t="s">
        <v>19</v>
      </c>
      <c r="C19" s="65"/>
      <c r="D19" s="65"/>
      <c r="E19" s="66"/>
      <c r="F19" s="66"/>
      <c r="G19" s="26"/>
      <c r="H19" s="26"/>
      <c r="I19" s="48"/>
    </row>
    <row r="20" spans="1:9" s="10" customFormat="1" x14ac:dyDescent="0.35">
      <c r="A20" s="35"/>
      <c r="B20" s="64" t="s">
        <v>20</v>
      </c>
      <c r="C20" s="67"/>
      <c r="D20" s="67"/>
      <c r="E20" s="67"/>
      <c r="F20" s="67"/>
      <c r="G20" s="68"/>
      <c r="H20" s="68"/>
      <c r="I20" s="69"/>
    </row>
    <row r="21" spans="1:9" s="10" customFormat="1" x14ac:dyDescent="0.35">
      <c r="A21" s="35"/>
      <c r="B21" s="67" t="s">
        <v>24</v>
      </c>
      <c r="C21" s="67"/>
      <c r="D21" s="67"/>
      <c r="E21" s="67"/>
      <c r="F21" s="67"/>
      <c r="G21" s="68"/>
      <c r="H21" s="68"/>
      <c r="I21" s="69"/>
    </row>
    <row r="22" spans="1:9" s="10" customFormat="1" x14ac:dyDescent="0.35">
      <c r="A22" s="35"/>
      <c r="B22" s="67" t="s">
        <v>25</v>
      </c>
      <c r="C22" s="67"/>
      <c r="D22" s="67"/>
      <c r="E22" s="67"/>
      <c r="F22" s="67"/>
      <c r="G22" s="68"/>
      <c r="H22" s="68"/>
      <c r="I22" s="69"/>
    </row>
    <row r="23" spans="1:9" s="10" customFormat="1" x14ac:dyDescent="0.35">
      <c r="A23" s="35"/>
      <c r="B23" s="67" t="s">
        <v>26</v>
      </c>
      <c r="C23" s="67"/>
      <c r="D23" s="67"/>
      <c r="E23" s="67"/>
      <c r="F23" s="67"/>
      <c r="G23" s="68"/>
      <c r="H23" s="68"/>
      <c r="I23" s="69"/>
    </row>
    <row r="24" spans="1:9" s="10" customFormat="1" x14ac:dyDescent="0.35">
      <c r="A24" s="35"/>
      <c r="B24" s="67" t="s">
        <v>27</v>
      </c>
      <c r="C24" s="67"/>
      <c r="D24" s="67"/>
      <c r="E24" s="67"/>
      <c r="F24" s="67"/>
      <c r="G24" s="68"/>
      <c r="H24" s="68"/>
      <c r="I24" s="69"/>
    </row>
    <row r="25" spans="1:9" s="10" customFormat="1" x14ac:dyDescent="0.35">
      <c r="A25" s="35"/>
      <c r="B25" s="67" t="s">
        <v>28</v>
      </c>
      <c r="C25" s="67"/>
      <c r="D25" s="67"/>
      <c r="E25" s="67"/>
      <c r="F25" s="67"/>
      <c r="G25" s="68"/>
      <c r="H25" s="68"/>
      <c r="I25" s="69"/>
    </row>
    <row r="26" spans="1:9" s="10" customFormat="1" x14ac:dyDescent="0.3">
      <c r="A26" s="35"/>
      <c r="B26" s="74" t="s">
        <v>29</v>
      </c>
      <c r="C26" s="74"/>
      <c r="D26" s="74"/>
      <c r="E26" s="74"/>
      <c r="F26" s="74"/>
      <c r="G26" s="74"/>
      <c r="H26" s="74"/>
      <c r="I26" s="75"/>
    </row>
    <row r="27" spans="1:9" s="10" customFormat="1" x14ac:dyDescent="0.3">
      <c r="A27" s="35"/>
      <c r="B27" s="70"/>
      <c r="C27" s="70"/>
      <c r="D27" s="70"/>
      <c r="E27" s="70"/>
      <c r="F27" s="70"/>
      <c r="G27" s="70"/>
      <c r="H27" s="70"/>
      <c r="I27" s="71"/>
    </row>
    <row r="28" spans="1:9" s="10" customFormat="1" ht="29.25" customHeight="1" x14ac:dyDescent="0.3">
      <c r="A28" s="35"/>
      <c r="B28" s="76" t="s">
        <v>30</v>
      </c>
      <c r="C28" s="76"/>
      <c r="D28" s="76"/>
      <c r="E28" s="76"/>
      <c r="F28" s="76"/>
      <c r="G28" s="76"/>
      <c r="H28" s="76"/>
      <c r="I28" s="77"/>
    </row>
    <row r="29" spans="1:9" s="10" customFormat="1" ht="14" x14ac:dyDescent="0.3">
      <c r="A29" s="35"/>
      <c r="B29" s="26"/>
      <c r="C29" s="26"/>
      <c r="D29" s="26"/>
      <c r="E29" s="49"/>
      <c r="F29" s="26"/>
      <c r="G29" s="26"/>
      <c r="H29" s="26"/>
      <c r="I29" s="48"/>
    </row>
    <row r="30" spans="1:9" s="10" customFormat="1" ht="14" x14ac:dyDescent="0.3">
      <c r="A30" s="35" t="s">
        <v>31</v>
      </c>
      <c r="B30" s="50" t="s">
        <v>32</v>
      </c>
      <c r="C30" s="50"/>
      <c r="D30" s="50"/>
      <c r="E30" s="11" t="s">
        <v>33</v>
      </c>
      <c r="F30" s="26"/>
      <c r="G30" s="11" t="s">
        <v>34</v>
      </c>
      <c r="H30" s="26"/>
      <c r="I30" s="51" t="s">
        <v>35</v>
      </c>
    </row>
    <row r="31" spans="1:9" s="10" customFormat="1" ht="14" x14ac:dyDescent="0.3">
      <c r="A31" s="36">
        <v>1</v>
      </c>
      <c r="B31" s="26" t="s">
        <v>36</v>
      </c>
      <c r="C31" s="26"/>
      <c r="D31" s="26"/>
      <c r="E31" s="12">
        <v>1</v>
      </c>
      <c r="F31" s="26"/>
      <c r="G31" s="13">
        <v>50</v>
      </c>
      <c r="H31" s="26"/>
      <c r="I31" s="52">
        <f>E31*G31</f>
        <v>50</v>
      </c>
    </row>
    <row r="32" spans="1:9" s="10" customFormat="1" ht="14" x14ac:dyDescent="0.3">
      <c r="A32" s="36">
        <v>2</v>
      </c>
      <c r="B32" s="26" t="s">
        <v>37</v>
      </c>
      <c r="C32" s="26"/>
      <c r="D32" s="26"/>
      <c r="E32" s="12">
        <v>1</v>
      </c>
      <c r="F32" s="26"/>
      <c r="G32" s="13">
        <v>200</v>
      </c>
      <c r="H32" s="26"/>
      <c r="I32" s="52">
        <f t="shared" ref="I32:I36" si="1">E32*G32</f>
        <v>200</v>
      </c>
    </row>
    <row r="33" spans="1:9" s="10" customFormat="1" ht="14" x14ac:dyDescent="0.3">
      <c r="A33" s="36">
        <v>3</v>
      </c>
      <c r="B33" s="26" t="s">
        <v>38</v>
      </c>
      <c r="C33" s="26"/>
      <c r="D33" s="26"/>
      <c r="E33" s="12">
        <v>1</v>
      </c>
      <c r="F33" s="26"/>
      <c r="G33" s="13">
        <v>200</v>
      </c>
      <c r="H33" s="26"/>
      <c r="I33" s="52">
        <f t="shared" si="1"/>
        <v>200</v>
      </c>
    </row>
    <row r="34" spans="1:9" s="10" customFormat="1" ht="14" x14ac:dyDescent="0.3">
      <c r="A34" s="36">
        <v>4</v>
      </c>
      <c r="B34" s="26" t="s">
        <v>39</v>
      </c>
      <c r="C34" s="26"/>
      <c r="D34" s="26"/>
      <c r="E34" s="12">
        <v>1</v>
      </c>
      <c r="F34" s="26"/>
      <c r="G34" s="13">
        <v>50</v>
      </c>
      <c r="H34" s="26"/>
      <c r="I34" s="52">
        <f t="shared" si="1"/>
        <v>50</v>
      </c>
    </row>
    <row r="35" spans="1:9" s="10" customFormat="1" ht="14" x14ac:dyDescent="0.3">
      <c r="A35" s="36">
        <v>5</v>
      </c>
      <c r="B35" s="26" t="s">
        <v>40</v>
      </c>
      <c r="C35" s="26"/>
      <c r="D35" s="26"/>
      <c r="E35" s="12">
        <v>1</v>
      </c>
      <c r="F35" s="26"/>
      <c r="G35" s="13">
        <v>20</v>
      </c>
      <c r="H35" s="26"/>
      <c r="I35" s="52">
        <f t="shared" si="1"/>
        <v>20</v>
      </c>
    </row>
    <row r="36" spans="1:9" s="10" customFormat="1" ht="14" x14ac:dyDescent="0.3">
      <c r="A36" s="36">
        <v>6</v>
      </c>
      <c r="B36" s="26" t="s">
        <v>41</v>
      </c>
      <c r="C36" s="26"/>
      <c r="D36" s="26"/>
      <c r="E36" s="12">
        <v>1</v>
      </c>
      <c r="F36" s="26"/>
      <c r="G36" s="13">
        <v>20</v>
      </c>
      <c r="H36" s="26"/>
      <c r="I36" s="52">
        <f t="shared" si="1"/>
        <v>20</v>
      </c>
    </row>
    <row r="37" spans="1:9" s="10" customFormat="1" ht="14" x14ac:dyDescent="0.3">
      <c r="A37" s="36"/>
      <c r="B37" s="26"/>
      <c r="C37" s="26"/>
      <c r="D37" s="26"/>
      <c r="E37" s="49"/>
      <c r="F37" s="26"/>
      <c r="G37" s="49"/>
      <c r="H37" s="26"/>
      <c r="I37" s="53"/>
    </row>
    <row r="38" spans="1:9" s="10" customFormat="1" ht="14" x14ac:dyDescent="0.3">
      <c r="A38" s="36" t="s">
        <v>42</v>
      </c>
      <c r="B38" s="50" t="s">
        <v>43</v>
      </c>
      <c r="C38" s="50"/>
      <c r="D38" s="50"/>
      <c r="E38" s="49"/>
      <c r="F38" s="26"/>
      <c r="G38" s="49"/>
      <c r="H38" s="26"/>
      <c r="I38" s="53"/>
    </row>
    <row r="39" spans="1:9" s="10" customFormat="1" ht="14" x14ac:dyDescent="0.3">
      <c r="A39" s="36">
        <v>1</v>
      </c>
      <c r="B39" s="26" t="s">
        <v>36</v>
      </c>
      <c r="C39" s="26"/>
      <c r="D39" s="26"/>
      <c r="E39" s="12">
        <v>1</v>
      </c>
      <c r="F39" s="26"/>
      <c r="G39" s="13">
        <v>50</v>
      </c>
      <c r="H39" s="26"/>
      <c r="I39" s="52">
        <f>E39*G39</f>
        <v>50</v>
      </c>
    </row>
    <row r="40" spans="1:9" s="10" customFormat="1" ht="14" x14ac:dyDescent="0.3">
      <c r="A40" s="36">
        <v>2</v>
      </c>
      <c r="B40" s="26" t="s">
        <v>37</v>
      </c>
      <c r="C40" s="26"/>
      <c r="D40" s="26"/>
      <c r="E40" s="12">
        <v>1</v>
      </c>
      <c r="F40" s="26"/>
      <c r="G40" s="13">
        <v>200</v>
      </c>
      <c r="H40" s="26"/>
      <c r="I40" s="52">
        <f t="shared" ref="I40:I43" si="2">E40*G40</f>
        <v>200</v>
      </c>
    </row>
    <row r="41" spans="1:9" s="10" customFormat="1" ht="14" x14ac:dyDescent="0.3">
      <c r="A41" s="36">
        <v>3</v>
      </c>
      <c r="B41" s="26" t="s">
        <v>38</v>
      </c>
      <c r="C41" s="26"/>
      <c r="D41" s="26"/>
      <c r="E41" s="12">
        <v>1</v>
      </c>
      <c r="F41" s="26"/>
      <c r="G41" s="13">
        <v>200</v>
      </c>
      <c r="H41" s="26"/>
      <c r="I41" s="52">
        <f t="shared" si="2"/>
        <v>200</v>
      </c>
    </row>
    <row r="42" spans="1:9" s="10" customFormat="1" ht="14" x14ac:dyDescent="0.3">
      <c r="A42" s="36">
        <v>4</v>
      </c>
      <c r="B42" s="26" t="s">
        <v>44</v>
      </c>
      <c r="C42" s="26"/>
      <c r="D42" s="26"/>
      <c r="E42" s="12">
        <v>1</v>
      </c>
      <c r="F42" s="26"/>
      <c r="G42" s="13">
        <v>50</v>
      </c>
      <c r="H42" s="26"/>
      <c r="I42" s="52">
        <f t="shared" si="2"/>
        <v>50</v>
      </c>
    </row>
    <row r="43" spans="1:9" s="10" customFormat="1" ht="14" x14ac:dyDescent="0.3">
      <c r="A43" s="36">
        <v>5</v>
      </c>
      <c r="B43" s="26" t="s">
        <v>40</v>
      </c>
      <c r="C43" s="26"/>
      <c r="D43" s="26"/>
      <c r="E43" s="12">
        <v>1</v>
      </c>
      <c r="F43" s="26"/>
      <c r="G43" s="13">
        <v>20</v>
      </c>
      <c r="H43" s="26"/>
      <c r="I43" s="52">
        <f t="shared" si="2"/>
        <v>20</v>
      </c>
    </row>
    <row r="44" spans="1:9" s="10" customFormat="1" ht="14" x14ac:dyDescent="0.3">
      <c r="A44" s="36"/>
      <c r="B44" s="26"/>
      <c r="C44" s="26" t="s">
        <v>58</v>
      </c>
      <c r="D44" s="49" t="s">
        <v>56</v>
      </c>
      <c r="E44" s="26"/>
      <c r="F44" s="26"/>
      <c r="G44" s="49"/>
      <c r="H44" s="26"/>
      <c r="I44" s="53"/>
    </row>
    <row r="45" spans="1:9" s="10" customFormat="1" ht="14" x14ac:dyDescent="0.3">
      <c r="A45" s="36"/>
      <c r="B45" s="50" t="s">
        <v>57</v>
      </c>
      <c r="C45" s="26">
        <v>100</v>
      </c>
      <c r="D45" s="79">
        <v>0.01</v>
      </c>
      <c r="E45" s="18">
        <f>+C45 + (C45*D45)</f>
        <v>101</v>
      </c>
      <c r="F45" s="26"/>
      <c r="G45" s="13">
        <v>100</v>
      </c>
      <c r="H45" s="26"/>
      <c r="I45" s="52">
        <f>E45*G45</f>
        <v>10100</v>
      </c>
    </row>
    <row r="46" spans="1:9" s="10" customFormat="1" ht="14" x14ac:dyDescent="0.3">
      <c r="A46" s="35"/>
      <c r="B46" s="26"/>
      <c r="C46" s="26"/>
      <c r="D46" s="26"/>
      <c r="E46" s="54"/>
      <c r="F46" s="26"/>
      <c r="G46" s="26"/>
      <c r="H46" s="26"/>
      <c r="I46" s="53"/>
    </row>
    <row r="47" spans="1:9" s="10" customFormat="1" ht="14" x14ac:dyDescent="0.3">
      <c r="A47" s="35"/>
      <c r="B47" s="50" t="s">
        <v>45</v>
      </c>
      <c r="C47" s="50"/>
      <c r="D47" s="50"/>
      <c r="E47" s="54"/>
      <c r="F47" s="26"/>
      <c r="G47" s="26"/>
      <c r="H47" s="26"/>
      <c r="I47" s="55">
        <f>SUM(I31:I45)</f>
        <v>11160</v>
      </c>
    </row>
    <row r="48" spans="1:9" s="10" customFormat="1" thickBot="1" x14ac:dyDescent="0.35">
      <c r="A48" s="35"/>
      <c r="B48" s="50"/>
      <c r="C48" s="50"/>
      <c r="D48" s="50"/>
      <c r="E48" s="54"/>
      <c r="F48" s="26"/>
      <c r="G48" s="26"/>
      <c r="H48" s="26"/>
      <c r="I48" s="78"/>
    </row>
    <row r="49" spans="1:9" s="10" customFormat="1" thickBot="1" x14ac:dyDescent="0.35">
      <c r="A49" s="40"/>
      <c r="B49" s="57" t="s">
        <v>55</v>
      </c>
      <c r="C49" s="41"/>
      <c r="D49" s="41"/>
      <c r="E49" s="42"/>
      <c r="F49" s="42"/>
      <c r="G49" s="43"/>
      <c r="H49" s="43"/>
      <c r="I49" s="44"/>
    </row>
    <row r="50" spans="1:9" s="10" customFormat="1" ht="14" x14ac:dyDescent="0.3">
      <c r="A50" s="35" t="s">
        <v>46</v>
      </c>
      <c r="B50" s="50" t="s">
        <v>47</v>
      </c>
      <c r="C50" s="50"/>
      <c r="D50" s="50"/>
      <c r="E50" s="49"/>
      <c r="F50" s="26"/>
      <c r="G50" s="26"/>
      <c r="H50" s="26"/>
      <c r="I50" s="48"/>
    </row>
    <row r="51" spans="1:9" s="10" customFormat="1" ht="14" x14ac:dyDescent="0.3">
      <c r="A51" s="35">
        <v>1</v>
      </c>
      <c r="B51" s="25" t="s">
        <v>48</v>
      </c>
      <c r="C51" s="25"/>
      <c r="D51" s="14"/>
      <c r="E51" s="15">
        <v>0</v>
      </c>
      <c r="F51" s="26" t="s">
        <v>49</v>
      </c>
      <c r="G51" s="26"/>
      <c r="H51" s="26"/>
      <c r="I51" s="48"/>
    </row>
    <row r="52" spans="1:9" s="10" customFormat="1" ht="14" x14ac:dyDescent="0.3">
      <c r="A52" s="35">
        <v>2</v>
      </c>
      <c r="B52" s="25" t="s">
        <v>50</v>
      </c>
      <c r="C52" s="25"/>
      <c r="D52" s="14"/>
      <c r="E52" s="15">
        <v>0</v>
      </c>
      <c r="F52" s="26" t="s">
        <v>49</v>
      </c>
      <c r="G52" s="26"/>
      <c r="H52" s="26"/>
      <c r="I52" s="48"/>
    </row>
    <row r="53" spans="1:9" s="10" customFormat="1" ht="14" x14ac:dyDescent="0.3">
      <c r="A53" s="35">
        <v>3</v>
      </c>
      <c r="B53" s="25" t="s">
        <v>51</v>
      </c>
      <c r="C53" s="25"/>
      <c r="D53" s="14"/>
      <c r="E53" s="15">
        <v>0</v>
      </c>
      <c r="F53" s="26" t="s">
        <v>49</v>
      </c>
      <c r="G53" s="26"/>
      <c r="H53" s="26"/>
      <c r="I53" s="48"/>
    </row>
    <row r="54" spans="1:9" s="10" customFormat="1" ht="14" x14ac:dyDescent="0.3">
      <c r="A54" s="35">
        <v>4</v>
      </c>
      <c r="B54" s="25" t="s">
        <v>52</v>
      </c>
      <c r="C54" s="25"/>
      <c r="D54" s="14"/>
      <c r="E54" s="15">
        <v>0</v>
      </c>
      <c r="F54" s="26" t="s">
        <v>49</v>
      </c>
      <c r="G54" s="26"/>
      <c r="H54" s="26"/>
      <c r="I54" s="48"/>
    </row>
    <row r="55" spans="1:9" s="10" customFormat="1" thickBot="1" x14ac:dyDescent="0.35">
      <c r="A55" s="35">
        <v>5</v>
      </c>
      <c r="B55" s="26" t="s">
        <v>53</v>
      </c>
      <c r="C55" s="26"/>
      <c r="D55" s="26"/>
      <c r="E55" s="26"/>
      <c r="F55" s="26"/>
      <c r="G55" s="26"/>
      <c r="H55" s="26"/>
      <c r="I55" s="48"/>
    </row>
    <row r="56" spans="1:9" ht="15" thickBot="1" x14ac:dyDescent="0.4">
      <c r="A56" s="59"/>
      <c r="B56" s="34" t="s">
        <v>54</v>
      </c>
      <c r="C56" s="29"/>
      <c r="D56" s="29"/>
      <c r="E56" s="29"/>
      <c r="F56" s="29"/>
      <c r="G56" s="29"/>
      <c r="H56" s="29"/>
      <c r="I56" s="60">
        <f>+D12+I47</f>
        <v>11184</v>
      </c>
    </row>
  </sheetData>
  <mergeCells count="3">
    <mergeCell ref="C8:E8"/>
    <mergeCell ref="B26:I26"/>
    <mergeCell ref="B28:I28"/>
  </mergeCells>
  <pageMargins left="0.7" right="0.7" top="0.75" bottom="0.75" header="0.3" footer="0.3"/>
  <pageSetup paperSize="9" orientation="portrait" r:id="rId1"/>
  <ignoredErrors>
    <ignoredError sqref="D9:D1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25619AA059C4AAC864EE707ACE755" ma:contentTypeVersion="10" ma:contentTypeDescription="Een nieuw document maken." ma:contentTypeScope="" ma:versionID="b320d33a008782c6dcf3628e63878d40">
  <xsd:schema xmlns:xsd="http://www.w3.org/2001/XMLSchema" xmlns:xs="http://www.w3.org/2001/XMLSchema" xmlns:p="http://schemas.microsoft.com/office/2006/metadata/properties" xmlns:ns2="d18b2e46-85f3-4416-b6de-0f5117f5c678" xmlns:ns3="1054ac3d-863b-4b05-bd4a-df739388e23f" targetNamespace="http://schemas.microsoft.com/office/2006/metadata/properties" ma:root="true" ma:fieldsID="4d392124d4460d0ed0ad89e0c8f9387a" ns2:_="" ns3:_="">
    <xsd:import namespace="d18b2e46-85f3-4416-b6de-0f5117f5c678"/>
    <xsd:import namespace="1054ac3d-863b-4b05-bd4a-df739388e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b2e46-85f3-4416-b6de-0f5117f5c6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4ac3d-863b-4b05-bd4a-df739388e2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4F107B-56DF-4F89-82DC-D654DAF86447}"/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Dienst A, B, C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2023-09-14T14:38:10Z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0x01010011B25619AA059C4AAC864EE707ACE755</vt:lpwstr>
  </property>
</Properties>
</file>