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d.local\vld\users2\swi\Documents\IV_2023_100088 HWoplossing KWenBuitenhaven\Afronding\"/>
    </mc:Choice>
  </mc:AlternateContent>
  <xr:revisionPtr revIDLastSave="0" documentId="13_ncr:1_{8D137BCF-EA31-4CA5-A4C1-BB3AEF54F26C}" xr6:coauthVersionLast="47" xr6:coauthVersionMax="47" xr10:uidLastSave="{00000000-0000-0000-0000-000000000000}"/>
  <workbookProtection workbookAlgorithmName="SHA-512" workbookHashValue="i/ieaK/OyqSFAV/6bNewj0gtZ/TKcXABkmzINo9vB1TuWnjYotUbnuhQ6RAdPP+z84R7n8lmmOnGBP5Q/D+LiA==" workbookSaltValue="xqD1IQem6fvoocNS0p6r0w==" workbookSpinCount="100000" lockStructure="1"/>
  <bookViews>
    <workbookView xWindow="-120" yWindow="-120" windowWidth="29040" windowHeight="15840" tabRatio="747" activeTab="3" xr2:uid="{30DA46C7-A55E-4216-A089-6CB18D9ADFA5}"/>
  </bookViews>
  <sheets>
    <sheet name="Instructie en totaalblad" sheetId="3" r:id="rId1"/>
    <sheet name="1. Fase 1" sheetId="1" r:id="rId2"/>
    <sheet name="2. Fase 2" sheetId="9" r:id="rId3"/>
    <sheet name="3. Fase 3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0" l="1"/>
  <c r="E6" i="10"/>
  <c r="E3" i="10"/>
  <c r="E7" i="10"/>
  <c r="E4" i="10"/>
  <c r="C14" i="9"/>
  <c r="B18" i="3" s="1"/>
  <c r="A19" i="3"/>
  <c r="A18" i="3"/>
  <c r="A17" i="3"/>
  <c r="C20" i="1"/>
  <c r="B17" i="3" s="1"/>
  <c r="E9" i="10" l="1"/>
  <c r="B19" i="3" s="1"/>
  <c r="B21" i="3"/>
</calcChain>
</file>

<file path=xl/sharedStrings.xml><?xml version="1.0" encoding="utf-8"?>
<sst xmlns="http://schemas.openxmlformats.org/spreadsheetml/2006/main" count="65" uniqueCount="53">
  <si>
    <t>werkzaamheden</t>
  </si>
  <si>
    <t>- benodigde werkzaamheden</t>
  </si>
  <si>
    <t>all-in prijs</t>
  </si>
  <si>
    <t>TOTAAL ALL-IN:</t>
  </si>
  <si>
    <t xml:space="preserve">Betreft:   </t>
  </si>
  <si>
    <t xml:space="preserve">Project:  </t>
  </si>
  <si>
    <t>Prijspeil:</t>
  </si>
  <si>
    <t>Instructie voor het invullen van het format prijzenblad</t>
  </si>
  <si>
    <t>Instructie</t>
  </si>
  <si>
    <t>1.</t>
  </si>
  <si>
    <t>2.</t>
  </si>
  <si>
    <t>3.</t>
  </si>
  <si>
    <t>0.</t>
  </si>
  <si>
    <t>Prijzenblad Fase 1</t>
  </si>
  <si>
    <t>Fase 1</t>
  </si>
  <si>
    <t>Voorbereiding  hoogwateroplossing KW- en Buitenhaven</t>
  </si>
  <si>
    <t>1-1-2023 excl. BTW</t>
  </si>
  <si>
    <t>Fase 2</t>
  </si>
  <si>
    <t>Fase 3</t>
  </si>
  <si>
    <t>Het prijzenblad bestaat uit drie tabbladen;</t>
  </si>
  <si>
    <t>Totalen prijzenblad</t>
  </si>
  <si>
    <t>Prijzenblad Fase 2</t>
  </si>
  <si>
    <t>Totale inschrijfsom</t>
  </si>
  <si>
    <t>Prijzenblad Fase 3</t>
  </si>
  <si>
    <t>tarief</t>
  </si>
  <si>
    <t>aantal uur</t>
  </si>
  <si>
    <t>Instructie en totaalblad</t>
  </si>
  <si>
    <t>Door inschrijver gedefineerde werkzaamheden</t>
  </si>
  <si>
    <t xml:space="preserve">Inschrijver dient in tabblad 1 tm 3 de witte cellen in te vullen. De grijze cellen zijn niet te bewerken (beveiligd). De genoemde TOTAAL ALL-IN bedragen per tabblad vormen samen de totale Inschrijfprijs. Deze som dient overeen te komen met de som van het in te dienen inschrijfbiljet. 
De werkzaamheden voor fase 1 en 2 zullen conform de voorwaarden uit de (concept)Overeenkomst in opdracht gegeven worden. Fase 3 kan optioneel in opdracht gegeven worden. De uren voor fase 3 zijn een inschatting van aanbesteder. Deze tarieven gelden voor fase 3 indien de uren per medewerker niet meer dan 20% afwijken.
</t>
  </si>
  <si>
    <t>b) opstellen Voorlopig ontwerp</t>
  </si>
  <si>
    <t>a) conditionerende onderzoeken</t>
  </si>
  <si>
    <t>c) opstellen Definitef ontwerp</t>
  </si>
  <si>
    <t>d) opstellen en actualliseren planning</t>
  </si>
  <si>
    <t>e) Invulling risicomanagement</t>
  </si>
  <si>
    <t>f) actualliseren en beheren SSK-raming</t>
  </si>
  <si>
    <t>g) opstellen aanbesteding- en contracteringsadvies</t>
  </si>
  <si>
    <t>h) ondersteunen bij participatiebijeenkomsten</t>
  </si>
  <si>
    <t>Stelpost</t>
  </si>
  <si>
    <t>Nader conditionerende onderzoeken</t>
  </si>
  <si>
    <t xml:space="preserve">Fase 1: Onderzoeken, opstellen VO en DO  </t>
  </si>
  <si>
    <t>Fase 2: Aanbestedingsfase</t>
  </si>
  <si>
    <t>j) opstellen van contractdocumenten</t>
  </si>
  <si>
    <t>k) aanvragen vergunningen</t>
  </si>
  <si>
    <t>i) aanvragen vergunningen</t>
  </si>
  <si>
    <t>m) actualliseren en beheren SSK-raming</t>
  </si>
  <si>
    <t>n) opstellen en actualliseren planning</t>
  </si>
  <si>
    <t>l) Invulling risicomanagement</t>
  </si>
  <si>
    <t xml:space="preserve">Fase 3: Realisatie, oplevering en overdracht  </t>
  </si>
  <si>
    <t>o) toezicht houden</t>
  </si>
  <si>
    <t>p) directie voeren</t>
  </si>
  <si>
    <t>q) adviesactiviteiten, tekenaar / ontwerper</t>
  </si>
  <si>
    <t>r) adviesactiviteiten, medior specialist</t>
  </si>
  <si>
    <t>s) adviesactiviteiten, senior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</si>
</sst>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3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2" borderId="1" xfId="0" quotePrefix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2" xfId="0" applyFill="1" applyBorder="1"/>
    <xf numFmtId="164" fontId="0" fillId="0" borderId="3" xfId="0" applyNumberFormat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quotePrefix="1" applyFill="1" applyBorder="1"/>
    <xf numFmtId="164" fontId="0" fillId="0" borderId="6" xfId="0" applyNumberFormat="1" applyBorder="1"/>
    <xf numFmtId="164" fontId="1" fillId="2" borderId="11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right" vertical="center"/>
    </xf>
    <xf numFmtId="0" fontId="3" fillId="3" borderId="13" xfId="0" applyFont="1" applyFill="1" applyBorder="1" applyProtection="1">
      <protection hidden="1"/>
    </xf>
    <xf numFmtId="0" fontId="4" fillId="3" borderId="14" xfId="0" applyFont="1" applyFill="1" applyBorder="1" applyProtection="1">
      <protection hidden="1"/>
    </xf>
    <xf numFmtId="0" fontId="4" fillId="3" borderId="15" xfId="0" applyFont="1" applyFill="1" applyBorder="1" applyProtection="1">
      <protection hidden="1"/>
    </xf>
    <xf numFmtId="0" fontId="3" fillId="3" borderId="16" xfId="0" applyFont="1" applyFill="1" applyBorder="1" applyProtection="1">
      <protection hidden="1"/>
    </xf>
    <xf numFmtId="0" fontId="4" fillId="3" borderId="17" xfId="0" applyFont="1" applyFill="1" applyBorder="1" applyProtection="1">
      <protection hidden="1"/>
    </xf>
    <xf numFmtId="0" fontId="4" fillId="3" borderId="16" xfId="0" applyFont="1" applyFill="1" applyBorder="1" applyProtection="1">
      <protection hidden="1"/>
    </xf>
    <xf numFmtId="0" fontId="4" fillId="3" borderId="16" xfId="0" applyFont="1" applyFill="1" applyBorder="1" applyAlignment="1" applyProtection="1">
      <alignment vertical="center"/>
      <protection hidden="1"/>
    </xf>
    <xf numFmtId="0" fontId="4" fillId="3" borderId="16" xfId="0" applyFont="1" applyFill="1" applyBorder="1" applyAlignment="1" applyProtection="1">
      <alignment horizontal="left" vertical="center" indent="3"/>
      <protection hidden="1"/>
    </xf>
    <xf numFmtId="14" fontId="4" fillId="3" borderId="0" xfId="0" applyNumberFormat="1" applyFont="1" applyFill="1" applyAlignment="1" applyProtection="1">
      <alignment horizontal="left"/>
      <protection hidden="1"/>
    </xf>
    <xf numFmtId="0" fontId="4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left" vertical="top"/>
      <protection hidden="1"/>
    </xf>
    <xf numFmtId="164" fontId="0" fillId="0" borderId="0" xfId="0" applyNumberFormat="1"/>
    <xf numFmtId="0" fontId="0" fillId="2" borderId="23" xfId="0" applyFill="1" applyBorder="1"/>
    <xf numFmtId="164" fontId="2" fillId="0" borderId="0" xfId="0" applyNumberFormat="1" applyFont="1"/>
    <xf numFmtId="0" fontId="1" fillId="2" borderId="25" xfId="0" applyFont="1" applyFill="1" applyBorder="1"/>
    <xf numFmtId="0" fontId="1" fillId="2" borderId="27" xfId="0" applyFont="1" applyFill="1" applyBorder="1" applyAlignment="1">
      <alignment horizontal="right" vertical="center"/>
    </xf>
    <xf numFmtId="164" fontId="0" fillId="0" borderId="25" xfId="0" quotePrefix="1" applyNumberFormat="1" applyBorder="1" applyProtection="1">
      <protection locked="0"/>
    </xf>
    <xf numFmtId="164" fontId="0" fillId="0" borderId="26" xfId="0" quotePrefix="1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0" fontId="6" fillId="0" borderId="24" xfId="0" quotePrefix="1" applyFont="1" applyBorder="1" applyProtection="1">
      <protection locked="0"/>
    </xf>
    <xf numFmtId="0" fontId="6" fillId="0" borderId="5" xfId="0" quotePrefix="1" applyFont="1" applyBorder="1" applyProtection="1">
      <protection locked="0"/>
    </xf>
    <xf numFmtId="0" fontId="4" fillId="3" borderId="0" xfId="0" applyFont="1" applyFill="1" applyAlignment="1" applyProtection="1">
      <alignment horizontal="left" wrapText="1"/>
      <protection hidden="1"/>
    </xf>
    <xf numFmtId="0" fontId="4" fillId="3" borderId="17" xfId="0" applyFont="1" applyFill="1" applyBorder="1" applyAlignment="1" applyProtection="1">
      <alignment horizontal="left" wrapText="1"/>
      <protection hidden="1"/>
    </xf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12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left" vertical="top" wrapText="1"/>
      <protection hidden="1"/>
    </xf>
    <xf numFmtId="0" fontId="4" fillId="3" borderId="14" xfId="0" applyFont="1" applyFill="1" applyBorder="1" applyAlignment="1" applyProtection="1">
      <alignment horizontal="left" vertical="top" wrapText="1"/>
      <protection hidden="1"/>
    </xf>
    <xf numFmtId="0" fontId="4" fillId="3" borderId="15" xfId="0" applyFont="1" applyFill="1" applyBorder="1" applyAlignment="1" applyProtection="1">
      <alignment horizontal="left" vertical="top" wrapText="1"/>
      <protection hidden="1"/>
    </xf>
    <xf numFmtId="0" fontId="4" fillId="3" borderId="20" xfId="0" applyFont="1" applyFill="1" applyBorder="1" applyAlignment="1" applyProtection="1">
      <alignment horizontal="left" vertical="top" wrapText="1"/>
      <protection hidden="1"/>
    </xf>
    <xf numFmtId="0" fontId="4" fillId="3" borderId="21" xfId="0" applyFont="1" applyFill="1" applyBorder="1" applyAlignment="1" applyProtection="1">
      <alignment horizontal="left" vertical="top" wrapText="1"/>
      <protection hidden="1"/>
    </xf>
    <xf numFmtId="0" fontId="4" fillId="3" borderId="22" xfId="0" applyFont="1" applyFill="1" applyBorder="1" applyAlignment="1" applyProtection="1">
      <alignment horizontal="left" vertical="top" wrapText="1"/>
      <protection hidden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24" xfId="0" quotePrefix="1" applyFill="1" applyBorder="1"/>
    <xf numFmtId="164" fontId="0" fillId="0" borderId="28" xfId="0" quotePrefix="1" applyNumberForma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BBE3-F8EC-41CD-8A6A-F9F4C7313359}">
  <dimension ref="A1:J21"/>
  <sheetViews>
    <sheetView workbookViewId="0">
      <selection activeCell="Q12" sqref="Q12"/>
    </sheetView>
  </sheetViews>
  <sheetFormatPr defaultRowHeight="15" x14ac:dyDescent="0.25"/>
  <cols>
    <col min="2" max="2" width="79" customWidth="1"/>
  </cols>
  <sheetData>
    <row r="1" spans="1:10" x14ac:dyDescent="0.25">
      <c r="A1" s="14" t="s">
        <v>4</v>
      </c>
      <c r="B1" s="15" t="s">
        <v>26</v>
      </c>
      <c r="C1" s="15"/>
      <c r="D1" s="15"/>
      <c r="E1" s="15"/>
      <c r="F1" s="15"/>
      <c r="G1" s="15"/>
      <c r="H1" s="15"/>
      <c r="I1" s="15"/>
      <c r="J1" s="16"/>
    </row>
    <row r="2" spans="1:10" x14ac:dyDescent="0.25">
      <c r="A2" s="17" t="s">
        <v>5</v>
      </c>
      <c r="B2" s="36" t="s">
        <v>15</v>
      </c>
      <c r="C2" s="36"/>
      <c r="D2" s="36"/>
      <c r="E2" s="36"/>
      <c r="F2" s="36"/>
      <c r="G2" s="36"/>
      <c r="H2" s="36"/>
      <c r="I2" s="36"/>
      <c r="J2" s="37"/>
    </row>
    <row r="3" spans="1:10" x14ac:dyDescent="0.25">
      <c r="A3" s="17" t="s">
        <v>6</v>
      </c>
      <c r="B3" s="22" t="s">
        <v>16</v>
      </c>
      <c r="C3" s="23"/>
      <c r="D3" s="23"/>
      <c r="E3" s="23"/>
      <c r="F3" s="23"/>
      <c r="G3" s="23"/>
      <c r="H3" s="23"/>
      <c r="I3" s="23"/>
      <c r="J3" s="18"/>
    </row>
    <row r="4" spans="1:10" x14ac:dyDescent="0.25">
      <c r="A4" s="19"/>
      <c r="B4" s="23"/>
      <c r="C4" s="23"/>
      <c r="D4" s="23"/>
      <c r="E4" s="23"/>
      <c r="F4" s="23"/>
      <c r="G4" s="23"/>
      <c r="H4" s="23"/>
      <c r="I4" s="23"/>
      <c r="J4" s="18"/>
    </row>
    <row r="5" spans="1:10" x14ac:dyDescent="0.25">
      <c r="A5" s="38" t="s">
        <v>7</v>
      </c>
      <c r="B5" s="39"/>
      <c r="C5" s="39"/>
      <c r="D5" s="39"/>
      <c r="E5" s="39"/>
      <c r="F5" s="39"/>
      <c r="G5" s="39"/>
      <c r="H5" s="39"/>
      <c r="I5" s="39"/>
      <c r="J5" s="40"/>
    </row>
    <row r="6" spans="1:10" x14ac:dyDescent="0.25">
      <c r="A6" s="20" t="s">
        <v>19</v>
      </c>
      <c r="B6" s="23"/>
      <c r="C6" s="23"/>
      <c r="D6" s="23"/>
      <c r="E6" s="23"/>
      <c r="F6" s="23"/>
      <c r="G6" s="23"/>
      <c r="H6" s="23"/>
      <c r="I6" s="23"/>
      <c r="J6" s="18"/>
    </row>
    <row r="7" spans="1:10" x14ac:dyDescent="0.25">
      <c r="A7" s="21" t="s">
        <v>12</v>
      </c>
      <c r="B7" s="24" t="s">
        <v>8</v>
      </c>
      <c r="C7" s="23"/>
      <c r="D7" s="23"/>
      <c r="E7" s="23"/>
      <c r="F7" s="23"/>
      <c r="G7" s="23"/>
      <c r="H7" s="23"/>
      <c r="I7" s="23"/>
      <c r="J7" s="18"/>
    </row>
    <row r="8" spans="1:10" x14ac:dyDescent="0.25">
      <c r="A8" s="21" t="s">
        <v>9</v>
      </c>
      <c r="B8" s="24" t="s">
        <v>14</v>
      </c>
      <c r="C8" s="23"/>
      <c r="D8" s="23"/>
      <c r="E8" s="23"/>
      <c r="F8" s="23"/>
      <c r="G8" s="23"/>
      <c r="H8" s="23"/>
      <c r="I8" s="23"/>
      <c r="J8" s="18"/>
    </row>
    <row r="9" spans="1:10" x14ac:dyDescent="0.25">
      <c r="A9" s="21" t="s">
        <v>10</v>
      </c>
      <c r="B9" s="23" t="s">
        <v>17</v>
      </c>
      <c r="C9" s="23"/>
      <c r="D9" s="23"/>
      <c r="E9" s="23"/>
      <c r="F9" s="23"/>
      <c r="G9" s="23"/>
      <c r="H9" s="23"/>
      <c r="I9" s="23"/>
      <c r="J9" s="18"/>
    </row>
    <row r="10" spans="1:10" x14ac:dyDescent="0.25">
      <c r="A10" s="21" t="s">
        <v>11</v>
      </c>
      <c r="B10" s="23" t="s">
        <v>18</v>
      </c>
      <c r="C10" s="23"/>
      <c r="D10" s="23"/>
      <c r="E10" s="23"/>
      <c r="F10" s="23"/>
      <c r="G10" s="23"/>
      <c r="H10" s="23"/>
      <c r="I10" s="23"/>
      <c r="J10" s="18"/>
    </row>
    <row r="11" spans="1:10" ht="15.75" thickBot="1" x14ac:dyDescent="0.3">
      <c r="A11" s="20"/>
      <c r="B11" s="23"/>
      <c r="C11" s="23"/>
      <c r="D11" s="23"/>
      <c r="E11" s="23"/>
      <c r="F11" s="23"/>
      <c r="G11" s="23"/>
      <c r="H11" s="23"/>
      <c r="I11" s="23"/>
      <c r="J11" s="18"/>
    </row>
    <row r="12" spans="1:10" ht="48" customHeight="1" x14ac:dyDescent="0.25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3"/>
    </row>
    <row r="13" spans="1:10" ht="26.25" customHeight="1" thickBot="1" x14ac:dyDescent="0.3">
      <c r="A13" s="44"/>
      <c r="B13" s="45"/>
      <c r="C13" s="45"/>
      <c r="D13" s="45"/>
      <c r="E13" s="45"/>
      <c r="F13" s="45"/>
      <c r="G13" s="45"/>
      <c r="H13" s="45"/>
      <c r="I13" s="45"/>
      <c r="J13" s="46"/>
    </row>
    <row r="15" spans="1:10" x14ac:dyDescent="0.25">
      <c r="A15" s="38" t="s">
        <v>20</v>
      </c>
      <c r="B15" s="39"/>
      <c r="C15" s="39"/>
      <c r="D15" s="39"/>
      <c r="E15" s="39"/>
      <c r="F15" s="39"/>
      <c r="G15" s="39"/>
      <c r="H15" s="39"/>
      <c r="I15" s="39"/>
      <c r="J15" s="40"/>
    </row>
    <row r="17" spans="1:2" x14ac:dyDescent="0.25">
      <c r="A17" t="str">
        <f>B8</f>
        <v>Fase 1</v>
      </c>
      <c r="B17" s="25">
        <f>'1. Fase 1'!C20</f>
        <v>30000</v>
      </c>
    </row>
    <row r="18" spans="1:2" x14ac:dyDescent="0.25">
      <c r="A18" t="str">
        <f>B9</f>
        <v>Fase 2</v>
      </c>
      <c r="B18" s="25">
        <f>'2. Fase 2'!C14</f>
        <v>0</v>
      </c>
    </row>
    <row r="19" spans="1:2" x14ac:dyDescent="0.25">
      <c r="A19" t="str">
        <f>B10</f>
        <v>Fase 3</v>
      </c>
      <c r="B19" s="25">
        <f>'3. Fase 3'!E9</f>
        <v>0</v>
      </c>
    </row>
    <row r="20" spans="1:2" x14ac:dyDescent="0.25">
      <c r="B20" t="s">
        <v>22</v>
      </c>
    </row>
    <row r="21" spans="1:2" ht="18.75" x14ac:dyDescent="0.3">
      <c r="B21" s="27">
        <f>B17+B18+B19</f>
        <v>30000</v>
      </c>
    </row>
  </sheetData>
  <sheetProtection algorithmName="SHA-512" hashValue="Qtq4hzxcOahapS/cIiPCjIkIgu7oTKW6bSi5s+m5CEntVWL9CztVznsamDKAjF3aiZq0vaeVsnetF/lm9iAZ1A==" saltValue="6pw2KbNJTDb+EJAMPXBfsQ==" spinCount="100000" sheet="1" objects="1" scenarios="1"/>
  <mergeCells count="4">
    <mergeCell ref="B2:J2"/>
    <mergeCell ref="A5:J5"/>
    <mergeCell ref="A12:J13"/>
    <mergeCell ref="A15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FEB1-94DC-4552-92C2-7EC082BD6F3C}">
  <dimension ref="A1:C20"/>
  <sheetViews>
    <sheetView workbookViewId="0">
      <selection activeCell="B16" sqref="B16"/>
    </sheetView>
  </sheetViews>
  <sheetFormatPr defaultRowHeight="15" x14ac:dyDescent="0.25"/>
  <cols>
    <col min="1" max="1" width="53.7109375" bestFit="1" customWidth="1"/>
    <col min="2" max="2" width="46.42578125" bestFit="1" customWidth="1"/>
    <col min="3" max="3" width="13.5703125" customWidth="1"/>
  </cols>
  <sheetData>
    <row r="1" spans="1:3" ht="40.5" customHeight="1" x14ac:dyDescent="0.25">
      <c r="A1" s="47" t="s">
        <v>13</v>
      </c>
      <c r="B1" s="48"/>
      <c r="C1" s="49"/>
    </row>
    <row r="2" spans="1:3" x14ac:dyDescent="0.25">
      <c r="A2" s="4" t="s">
        <v>39</v>
      </c>
      <c r="B2" s="1" t="s">
        <v>0</v>
      </c>
      <c r="C2" s="5" t="s">
        <v>2</v>
      </c>
    </row>
    <row r="3" spans="1:3" x14ac:dyDescent="0.25">
      <c r="A3" s="6"/>
      <c r="B3" s="3" t="s">
        <v>30</v>
      </c>
      <c r="C3" s="32">
        <v>0</v>
      </c>
    </row>
    <row r="4" spans="1:3" x14ac:dyDescent="0.25">
      <c r="A4" s="6"/>
      <c r="B4" s="3" t="s">
        <v>29</v>
      </c>
      <c r="C4" s="32">
        <v>0</v>
      </c>
    </row>
    <row r="5" spans="1:3" x14ac:dyDescent="0.25">
      <c r="A5" s="6"/>
      <c r="B5" s="3" t="s">
        <v>31</v>
      </c>
      <c r="C5" s="32">
        <v>0</v>
      </c>
    </row>
    <row r="6" spans="1:3" x14ac:dyDescent="0.25">
      <c r="A6" s="6"/>
      <c r="B6" s="3" t="s">
        <v>32</v>
      </c>
      <c r="C6" s="32">
        <v>0</v>
      </c>
    </row>
    <row r="7" spans="1:3" x14ac:dyDescent="0.25">
      <c r="A7" s="6"/>
      <c r="B7" s="3" t="s">
        <v>33</v>
      </c>
      <c r="C7" s="32">
        <v>0</v>
      </c>
    </row>
    <row r="8" spans="1:3" x14ac:dyDescent="0.25">
      <c r="A8" s="6"/>
      <c r="B8" s="3" t="s">
        <v>34</v>
      </c>
      <c r="C8" s="32">
        <v>0</v>
      </c>
    </row>
    <row r="9" spans="1:3" x14ac:dyDescent="0.25">
      <c r="A9" s="6"/>
      <c r="B9" s="3" t="s">
        <v>35</v>
      </c>
      <c r="C9" s="32">
        <v>0</v>
      </c>
    </row>
    <row r="10" spans="1:3" x14ac:dyDescent="0.25">
      <c r="A10" s="6"/>
      <c r="B10" s="3" t="s">
        <v>36</v>
      </c>
      <c r="C10" s="32">
        <v>0</v>
      </c>
    </row>
    <row r="11" spans="1:3" x14ac:dyDescent="0.25">
      <c r="A11" s="6"/>
      <c r="B11" s="3" t="s">
        <v>43</v>
      </c>
      <c r="C11" s="32">
        <v>0</v>
      </c>
    </row>
    <row r="12" spans="1:3" x14ac:dyDescent="0.25">
      <c r="A12" s="6"/>
      <c r="B12" s="3"/>
      <c r="C12" s="7"/>
    </row>
    <row r="13" spans="1:3" x14ac:dyDescent="0.25">
      <c r="A13" s="4" t="s">
        <v>37</v>
      </c>
      <c r="B13" s="3" t="s">
        <v>38</v>
      </c>
      <c r="C13" s="7">
        <v>30000</v>
      </c>
    </row>
    <row r="14" spans="1:3" x14ac:dyDescent="0.25">
      <c r="A14" s="4"/>
      <c r="B14" s="3"/>
      <c r="C14" s="7"/>
    </row>
    <row r="15" spans="1:3" x14ac:dyDescent="0.25">
      <c r="A15" s="4" t="s">
        <v>27</v>
      </c>
      <c r="B15" s="2"/>
      <c r="C15" s="8"/>
    </row>
    <row r="16" spans="1:3" x14ac:dyDescent="0.25">
      <c r="A16" s="26"/>
      <c r="B16" s="34" t="s">
        <v>1</v>
      </c>
      <c r="C16" s="32">
        <v>0</v>
      </c>
    </row>
    <row r="17" spans="1:3" x14ac:dyDescent="0.25">
      <c r="A17" s="26"/>
      <c r="B17" s="34" t="s">
        <v>1</v>
      </c>
      <c r="C17" s="32">
        <v>0</v>
      </c>
    </row>
    <row r="18" spans="1:3" ht="15.75" thickBot="1" x14ac:dyDescent="0.3">
      <c r="A18" s="9"/>
      <c r="B18" s="35" t="s">
        <v>1</v>
      </c>
      <c r="C18" s="33">
        <v>0</v>
      </c>
    </row>
    <row r="19" spans="1:3" ht="15.75" thickBot="1" x14ac:dyDescent="0.3"/>
    <row r="20" spans="1:3" ht="15.75" thickBot="1" x14ac:dyDescent="0.3">
      <c r="B20" s="13" t="s">
        <v>3</v>
      </c>
      <c r="C20" s="12">
        <f>SUM(C3:C18)</f>
        <v>30000</v>
      </c>
    </row>
  </sheetData>
  <sheetProtection algorithmName="SHA-512" hashValue="tKQycz3XGsNwJfmNfx5BBidJNLJk0Wa3kAtAmhXmgpRkW+uhH7Ccmen/xfqQb2E3LCwV+YUmyETp1ZsCrjU/1g==" saltValue="F1A3Db1f/ppRBPb9TpAj1g==" spinCount="100000" sheet="1" objects="1" scenarios="1" selectLockedCell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3064-4930-4ED8-9134-A0D78EB588E3}">
  <dimension ref="A1:C14"/>
  <sheetViews>
    <sheetView workbookViewId="0">
      <selection activeCell="B10" sqref="B10"/>
    </sheetView>
  </sheetViews>
  <sheetFormatPr defaultRowHeight="15" x14ac:dyDescent="0.25"/>
  <cols>
    <col min="1" max="1" width="53.7109375" bestFit="1" customWidth="1"/>
    <col min="2" max="2" width="46.42578125" bestFit="1" customWidth="1"/>
    <col min="3" max="3" width="13.5703125" customWidth="1"/>
  </cols>
  <sheetData>
    <row r="1" spans="1:3" ht="40.5" customHeight="1" x14ac:dyDescent="0.25">
      <c r="A1" s="47" t="s">
        <v>21</v>
      </c>
      <c r="B1" s="48"/>
      <c r="C1" s="49"/>
    </row>
    <row r="2" spans="1:3" x14ac:dyDescent="0.25">
      <c r="A2" s="4" t="s">
        <v>40</v>
      </c>
      <c r="B2" s="1" t="s">
        <v>0</v>
      </c>
      <c r="C2" s="5" t="s">
        <v>2</v>
      </c>
    </row>
    <row r="3" spans="1:3" x14ac:dyDescent="0.25">
      <c r="A3" s="6"/>
      <c r="B3" s="3" t="s">
        <v>41</v>
      </c>
      <c r="C3" s="32">
        <v>0</v>
      </c>
    </row>
    <row r="4" spans="1:3" x14ac:dyDescent="0.25">
      <c r="A4" s="6"/>
      <c r="B4" s="3" t="s">
        <v>42</v>
      </c>
      <c r="C4" s="32">
        <v>0</v>
      </c>
    </row>
    <row r="5" spans="1:3" x14ac:dyDescent="0.25">
      <c r="A5" s="6"/>
      <c r="B5" s="3" t="s">
        <v>46</v>
      </c>
      <c r="C5" s="32">
        <v>0</v>
      </c>
    </row>
    <row r="6" spans="1:3" x14ac:dyDescent="0.25">
      <c r="A6" s="6"/>
      <c r="B6" s="3" t="s">
        <v>44</v>
      </c>
      <c r="C6" s="32">
        <v>0</v>
      </c>
    </row>
    <row r="7" spans="1:3" x14ac:dyDescent="0.25">
      <c r="A7" s="6"/>
      <c r="B7" s="3" t="s">
        <v>45</v>
      </c>
      <c r="C7" s="32">
        <v>0</v>
      </c>
    </row>
    <row r="8" spans="1:3" x14ac:dyDescent="0.25">
      <c r="A8" s="6"/>
      <c r="B8" s="2"/>
      <c r="C8" s="8"/>
    </row>
    <row r="9" spans="1:3" x14ac:dyDescent="0.25">
      <c r="A9" s="4" t="s">
        <v>27</v>
      </c>
      <c r="B9" s="2"/>
      <c r="C9" s="8"/>
    </row>
    <row r="10" spans="1:3" x14ac:dyDescent="0.25">
      <c r="A10" s="26"/>
      <c r="B10" s="34" t="s">
        <v>1</v>
      </c>
      <c r="C10" s="32">
        <v>0</v>
      </c>
    </row>
    <row r="11" spans="1:3" x14ac:dyDescent="0.25">
      <c r="A11" s="26"/>
      <c r="B11" s="34" t="s">
        <v>1</v>
      </c>
      <c r="C11" s="32">
        <v>0</v>
      </c>
    </row>
    <row r="12" spans="1:3" ht="15.75" thickBot="1" x14ac:dyDescent="0.3">
      <c r="A12" s="9"/>
      <c r="B12" s="35" t="s">
        <v>1</v>
      </c>
      <c r="C12" s="33">
        <v>0</v>
      </c>
    </row>
    <row r="13" spans="1:3" ht="15.75" thickBot="1" x14ac:dyDescent="0.3"/>
    <row r="14" spans="1:3" ht="15.75" thickBot="1" x14ac:dyDescent="0.3">
      <c r="B14" s="13" t="s">
        <v>3</v>
      </c>
      <c r="C14" s="12">
        <f>SUM(C3:C12)</f>
        <v>0</v>
      </c>
    </row>
  </sheetData>
  <sheetProtection algorithmName="SHA-512" hashValue="m7HIYlqTTT6T5yty/yFNw56BcOHwvxaU2odWzXamso8DkYgBLPjyKfeY4QlcDS80pqFeg3D4QqjIncsT3x9EAQ==" saltValue="jnvm8ZF+IJvA0OXstrU01w==" spinCount="100000" sheet="1" selectLockedCell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4A77-239A-4BCF-93D9-F3A56327C752}">
  <dimension ref="A1:E9"/>
  <sheetViews>
    <sheetView tabSelected="1" workbookViewId="0">
      <selection activeCell="D6" sqref="D6"/>
    </sheetView>
  </sheetViews>
  <sheetFormatPr defaultRowHeight="15" x14ac:dyDescent="0.25"/>
  <cols>
    <col min="1" max="1" width="53.7109375" bestFit="1" customWidth="1"/>
    <col min="2" max="2" width="46.42578125" bestFit="1" customWidth="1"/>
    <col min="3" max="3" width="24.7109375" customWidth="1"/>
    <col min="4" max="4" width="19.42578125" customWidth="1"/>
    <col min="5" max="5" width="13.5703125" customWidth="1"/>
  </cols>
  <sheetData>
    <row r="1" spans="1:5" ht="40.5" customHeight="1" x14ac:dyDescent="0.25">
      <c r="A1" s="47" t="s">
        <v>23</v>
      </c>
      <c r="B1" s="48"/>
      <c r="C1" s="48"/>
      <c r="D1" s="48"/>
      <c r="E1" s="49"/>
    </row>
    <row r="2" spans="1:5" x14ac:dyDescent="0.25">
      <c r="A2" s="4" t="s">
        <v>47</v>
      </c>
      <c r="B2" s="1" t="s">
        <v>0</v>
      </c>
      <c r="C2" s="28" t="s">
        <v>25</v>
      </c>
      <c r="D2" s="28" t="s">
        <v>24</v>
      </c>
      <c r="E2" s="5" t="s">
        <v>2</v>
      </c>
    </row>
    <row r="3" spans="1:5" x14ac:dyDescent="0.25">
      <c r="A3" s="6"/>
      <c r="B3" s="3" t="s">
        <v>48</v>
      </c>
      <c r="C3" s="3">
        <v>800</v>
      </c>
      <c r="D3" s="30"/>
      <c r="E3" s="7">
        <f>C3*D3</f>
        <v>0</v>
      </c>
    </row>
    <row r="4" spans="1:5" x14ac:dyDescent="0.25">
      <c r="A4" s="6"/>
      <c r="B4" s="3" t="s">
        <v>49</v>
      </c>
      <c r="C4" s="3">
        <v>400</v>
      </c>
      <c r="D4" s="30"/>
      <c r="E4" s="7">
        <f>C4*D4</f>
        <v>0</v>
      </c>
    </row>
    <row r="5" spans="1:5" x14ac:dyDescent="0.25">
      <c r="A5" s="26"/>
      <c r="B5" s="50" t="s">
        <v>50</v>
      </c>
      <c r="C5" s="50">
        <v>20</v>
      </c>
      <c r="D5" s="51"/>
      <c r="E5" s="7">
        <f t="shared" ref="E5:E6" si="0">C5*D5</f>
        <v>0</v>
      </c>
    </row>
    <row r="6" spans="1:5" x14ac:dyDescent="0.25">
      <c r="A6" s="26"/>
      <c r="B6" s="50" t="s">
        <v>51</v>
      </c>
      <c r="C6" s="50">
        <v>50</v>
      </c>
      <c r="D6" s="51"/>
      <c r="E6" s="7">
        <f t="shared" si="0"/>
        <v>0</v>
      </c>
    </row>
    <row r="7" spans="1:5" ht="15.75" thickBot="1" x14ac:dyDescent="0.3">
      <c r="A7" s="9"/>
      <c r="B7" s="10" t="s">
        <v>52</v>
      </c>
      <c r="C7" s="10">
        <v>80</v>
      </c>
      <c r="D7" s="31"/>
      <c r="E7" s="11">
        <f>C7*D7</f>
        <v>0</v>
      </c>
    </row>
    <row r="8" spans="1:5" ht="15.75" thickBot="1" x14ac:dyDescent="0.3"/>
    <row r="9" spans="1:5" ht="15.75" thickBot="1" x14ac:dyDescent="0.3">
      <c r="B9" s="13" t="s">
        <v>3</v>
      </c>
      <c r="C9" s="29"/>
      <c r="D9" s="29"/>
      <c r="E9" s="12">
        <f>SUM(E3:E7)</f>
        <v>0</v>
      </c>
    </row>
  </sheetData>
  <sheetProtection algorithmName="SHA-512" hashValue="eA0mF6vRK8V9AUyssJ53Hzn71yimJhzh4BGWOv4iL5Mn6SN6dEH7Qmcw1Q0fA7Is8sPCxt393VgcmWZ5I1Kvrg==" saltValue="6NPvKwA5UEqNBgGVEbhAzQ==" spinCount="100000" sheet="1" selectLockedCell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092FB576033341AE84D9DF6B361955" ma:contentTypeVersion="9" ma:contentTypeDescription="Een nieuw document maken." ma:contentTypeScope="" ma:versionID="1df09bbd8cb2bcb1c3229a9027b7f3ca">
  <xsd:schema xmlns:xsd="http://www.w3.org/2001/XMLSchema" xmlns:xs="http://www.w3.org/2001/XMLSchema" xmlns:p="http://schemas.microsoft.com/office/2006/metadata/properties" xmlns:ns2="a8c67a28-06d7-4676-a2c7-66e0f0990d16" targetNamespace="http://schemas.microsoft.com/office/2006/metadata/properties" ma:root="true" ma:fieldsID="ae6f13f476158ad9f0e438dc49bedce9" ns2:_="">
    <xsd:import namespace="a8c67a28-06d7-4676-a2c7-66e0f0990d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7a28-06d7-4676-a2c7-66e0f0990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26e167f-e6fd-4a34-a472-612ab5b1f9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c67a28-06d7-4676-a2c7-66e0f0990d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A321C8-9053-45DF-BFD3-59957ED12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7a28-06d7-4676-a2c7-66e0f0990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14C78C-DFFC-4581-A2B4-7B384C2E370F}">
  <ds:schemaRefs>
    <ds:schemaRef ds:uri="http://schemas.microsoft.com/office/2006/metadata/properties"/>
    <ds:schemaRef ds:uri="http://schemas.microsoft.com/office/infopath/2007/PartnerControls"/>
    <ds:schemaRef ds:uri="27ff33a1-eb88-4c9b-bd15-feed295b3cd1"/>
    <ds:schemaRef ds:uri="9d7686b7-f50c-48b7-b4c8-6a858db5cc84"/>
    <ds:schemaRef ds:uri="a8c67a28-06d7-4676-a2c7-66e0f0990d16"/>
  </ds:schemaRefs>
</ds:datastoreItem>
</file>

<file path=customXml/itemProps3.xml><?xml version="1.0" encoding="utf-8"?>
<ds:datastoreItem xmlns:ds="http://schemas.openxmlformats.org/officeDocument/2006/customXml" ds:itemID="{652DAE8B-BEF0-41B7-A9FA-2C1A56697A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 en totaalblad</vt:lpstr>
      <vt:lpstr>1. Fase 1</vt:lpstr>
      <vt:lpstr>2. Fase 2</vt:lpstr>
      <vt:lpstr>3. Fase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 van den Berg</dc:creator>
  <cp:lastModifiedBy>Wijk, Sander van</cp:lastModifiedBy>
  <dcterms:created xsi:type="dcterms:W3CDTF">2023-05-02T12:37:01Z</dcterms:created>
  <dcterms:modified xsi:type="dcterms:W3CDTF">2023-08-23T10:52:54Z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0x01010039092FB576033341AE84D9DF6B361955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