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B:\AfdOverst\Inkoop\Aanbestedingen\EA Gladheidsbestrijding 2023-2031\Leidraad\Bijlage leidraad\"/>
    </mc:Choice>
  </mc:AlternateContent>
  <xr:revisionPtr revIDLastSave="0" documentId="14_{A6187C8B-DCA6-4FA7-9CF5-174B7C27872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Hlk113452140" localSheetId="0">Blad1!#REF!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D27" i="1"/>
  <c r="F16" i="1"/>
  <c r="F11" i="1" l="1"/>
  <c r="B3" i="1"/>
  <c r="F22" i="1" l="1"/>
  <c r="E27" i="1" s="1"/>
  <c r="F27" i="1" s="1"/>
</calcChain>
</file>

<file path=xl/sharedStrings.xml><?xml version="1.0" encoding="utf-8"?>
<sst xmlns="http://schemas.openxmlformats.org/spreadsheetml/2006/main" count="32" uniqueCount="30">
  <si>
    <t>Beoordeling</t>
  </si>
  <si>
    <t>Kwalitatieve beoordeling</t>
  </si>
  <si>
    <t>Beoordeling Prijs</t>
  </si>
  <si>
    <t>Criteria voor beoordeling</t>
  </si>
  <si>
    <t xml:space="preserve">Veel meerwaarde en volledige ontzorging </t>
  </si>
  <si>
    <t xml:space="preserve">Voldoende meerwaarde en ontzorging </t>
  </si>
  <si>
    <t xml:space="preserve">Beperkte meerwaarde en ontzorging </t>
  </si>
  <si>
    <t>Max. score per onderdeel</t>
  </si>
  <si>
    <t>Wegingsfactor per onderdeel</t>
  </si>
  <si>
    <t>Werkelijke aantal punten</t>
  </si>
  <si>
    <t>Max. te behalen fictieve korting</t>
  </si>
  <si>
    <t>Fictieve korting</t>
  </si>
  <si>
    <t xml:space="preserve">Alleen de </t>
  </si>
  <si>
    <t>invullen</t>
  </si>
  <si>
    <t>GC1  Beoordeling totaal plan van Aanpak</t>
  </si>
  <si>
    <t>Beste prijskwaliteitsverhouding</t>
  </si>
  <si>
    <t>Inschrijfsom</t>
  </si>
  <si>
    <t>Fictieve inschrijfsom</t>
  </si>
  <si>
    <t xml:space="preserve">Aanbieding en is de facto conform bestek </t>
  </si>
  <si>
    <t>Totaalscore fictieve korting</t>
  </si>
  <si>
    <t>Inschrijfsom minus fictieve korting</t>
  </si>
  <si>
    <t>GC2 Duurzaamheid</t>
  </si>
  <si>
    <r>
      <t>b.</t>
    </r>
    <r>
      <rPr>
        <sz val="7"/>
        <color rgb="FF000000"/>
        <rFont val="Times New Roman"/>
        <family val="1"/>
      </rPr>
      <t>  </t>
    </r>
    <r>
      <rPr>
        <sz val="11"/>
        <color rgb="FF000000"/>
        <rFont val="Calibri"/>
        <family val="2"/>
        <scheme val="minor"/>
      </rPr>
      <t>Hoe wordt de logistiek georganiseerd?</t>
    </r>
  </si>
  <si>
    <r>
      <t>c.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 xml:space="preserve">Hoe denkt Inschrijver zich te kunnen onderscheiden van andere Inschrijvers, waarbij eigen initiatief hogelijk wordt gewaardeerd. Dit onderbouwen met concrete voorbeelden. </t>
    </r>
  </si>
  <si>
    <t>beschrijven van de maatregelen hij reeds genomen heeft of gaat nemen om tijdens de uitvoering van de opdracht om de milieubelasting te beperken.</t>
  </si>
  <si>
    <t xml:space="preserve">d. Welke flexibiliteit kan Inschrijver bieden? Hoe snel is capaciteit toe te voegen in geval van calamiteiten? </t>
  </si>
  <si>
    <t>GC3 Risicomanagement</t>
  </si>
  <si>
    <t>beschrijven van de risico’s en beheersmaatregelen die hij gaat nemen om tijdens de uitvoering van de opdracht de om de risico’s te beperken.</t>
  </si>
  <si>
    <t>a. Hoe gaat Inschrijver deze werkzaamheden dagelijks organiseren, plannen, managen en organiseren?        In samenwerking met de OG (inclusief verwachtingen en de inspanningen van de OG)</t>
  </si>
  <si>
    <t xml:space="preserve">Bestek 1324468: Gladheidsbestrijding 2023-2031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</si>
</sst>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7"/>
      <color rgb="FF000000"/>
      <name val="Times New Roman"/>
      <family val="1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auto="1"/>
      </left>
      <right/>
      <top/>
      <bottom style="medium">
        <color indexed="64"/>
      </bottom>
      <diagonal/>
    </border>
    <border>
      <left style="double">
        <color auto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/>
      <bottom style="double">
        <color indexed="64"/>
      </bottom>
      <diagonal/>
    </border>
    <border>
      <left style="double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double">
        <color auto="1"/>
      </right>
      <top style="medium">
        <color indexed="64"/>
      </top>
      <bottom style="medium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Border="1"/>
    <xf numFmtId="0" fontId="1" fillId="5" borderId="8" xfId="0" applyFont="1" applyFill="1" applyBorder="1"/>
    <xf numFmtId="0" fontId="0" fillId="5" borderId="3" xfId="0" applyFill="1" applyBorder="1"/>
    <xf numFmtId="0" fontId="0" fillId="5" borderId="10" xfId="0" applyFill="1" applyBorder="1" applyAlignment="1">
      <alignment wrapText="1"/>
    </xf>
    <xf numFmtId="44" fontId="0" fillId="0" borderId="0" xfId="1" applyFont="1"/>
    <xf numFmtId="44" fontId="0" fillId="0" borderId="0" xfId="1" applyFont="1" applyBorder="1"/>
    <xf numFmtId="44" fontId="0" fillId="4" borderId="12" xfId="1" applyFont="1" applyFill="1" applyBorder="1"/>
    <xf numFmtId="0" fontId="0" fillId="7" borderId="5" xfId="0" applyFill="1" applyBorder="1"/>
    <xf numFmtId="0" fontId="5" fillId="3" borderId="2" xfId="0" applyFont="1" applyFill="1" applyBorder="1"/>
    <xf numFmtId="44" fontId="0" fillId="10" borderId="6" xfId="1" applyFont="1" applyFill="1" applyBorder="1"/>
    <xf numFmtId="44" fontId="0" fillId="2" borderId="14" xfId="1" applyFont="1" applyFill="1" applyBorder="1"/>
    <xf numFmtId="0" fontId="0" fillId="7" borderId="0" xfId="0" applyFill="1" applyBorder="1"/>
    <xf numFmtId="44" fontId="0" fillId="7" borderId="0" xfId="1" applyFont="1" applyFill="1" applyBorder="1"/>
    <xf numFmtId="0" fontId="6" fillId="6" borderId="5" xfId="0" applyFont="1" applyFill="1" applyBorder="1" applyAlignment="1">
      <alignment vertical="center" wrapText="1"/>
    </xf>
    <xf numFmtId="0" fontId="6" fillId="7" borderId="5" xfId="0" applyFont="1" applyFill="1" applyBorder="1"/>
    <xf numFmtId="0" fontId="0" fillId="6" borderId="0" xfId="0" applyFill="1" applyBorder="1"/>
    <xf numFmtId="0" fontId="0" fillId="7" borderId="19" xfId="0" applyFill="1" applyBorder="1"/>
    <xf numFmtId="0" fontId="0" fillId="8" borderId="0" xfId="0" applyFill="1" applyBorder="1"/>
    <xf numFmtId="44" fontId="0" fillId="6" borderId="0" xfId="1" applyFont="1" applyFill="1" applyBorder="1"/>
    <xf numFmtId="44" fontId="0" fillId="7" borderId="24" xfId="1" applyFont="1" applyFill="1" applyBorder="1"/>
    <xf numFmtId="0" fontId="7" fillId="0" borderId="25" xfId="0" applyFont="1" applyBorder="1"/>
    <xf numFmtId="0" fontId="0" fillId="0" borderId="26" xfId="0" applyBorder="1"/>
    <xf numFmtId="44" fontId="0" fillId="0" borderId="26" xfId="1" applyFont="1" applyBorder="1"/>
    <xf numFmtId="44" fontId="0" fillId="0" borderId="27" xfId="1" applyFont="1" applyBorder="1"/>
    <xf numFmtId="0" fontId="3" fillId="5" borderId="5" xfId="0" applyFont="1" applyFill="1" applyBorder="1" applyAlignment="1">
      <alignment horizontal="left" vertical="center" wrapText="1" indent="5"/>
    </xf>
    <xf numFmtId="0" fontId="0" fillId="6" borderId="5" xfId="0" applyFill="1" applyBorder="1"/>
    <xf numFmtId="44" fontId="0" fillId="9" borderId="29" xfId="1" applyFont="1" applyFill="1" applyBorder="1"/>
    <xf numFmtId="44" fontId="0" fillId="6" borderId="29" xfId="1" applyFont="1" applyFill="1" applyBorder="1"/>
    <xf numFmtId="44" fontId="1" fillId="6" borderId="24" xfId="1" applyFont="1" applyFill="1" applyBorder="1" applyAlignment="1">
      <alignment vertical="center" wrapText="1"/>
    </xf>
    <xf numFmtId="44" fontId="0" fillId="7" borderId="29" xfId="1" applyFont="1" applyFill="1" applyBorder="1"/>
    <xf numFmtId="44" fontId="1" fillId="6" borderId="0" xfId="1" applyFont="1" applyFill="1" applyBorder="1" applyAlignment="1">
      <alignment vertical="center" wrapText="1"/>
    </xf>
    <xf numFmtId="44" fontId="0" fillId="7" borderId="18" xfId="1" applyFont="1" applyFill="1" applyBorder="1"/>
    <xf numFmtId="0" fontId="1" fillId="6" borderId="0" xfId="0" applyFont="1" applyFill="1" applyBorder="1" applyAlignment="1">
      <alignment vertical="center" wrapText="1"/>
    </xf>
    <xf numFmtId="0" fontId="0" fillId="7" borderId="18" xfId="0" applyFill="1" applyBorder="1"/>
    <xf numFmtId="0" fontId="0" fillId="5" borderId="3" xfId="0" applyFill="1" applyBorder="1" applyAlignment="1">
      <alignment horizontal="center"/>
    </xf>
    <xf numFmtId="44" fontId="0" fillId="2" borderId="13" xfId="1" applyFont="1" applyFill="1" applyBorder="1" applyAlignment="1">
      <alignment horizontal="center"/>
    </xf>
    <xf numFmtId="7" fontId="1" fillId="4" borderId="23" xfId="0" applyNumberFormat="1" applyFont="1" applyFill="1" applyBorder="1" applyAlignment="1">
      <alignment horizontal="center"/>
    </xf>
    <xf numFmtId="7" fontId="1" fillId="11" borderId="23" xfId="1" applyNumberFormat="1" applyFont="1" applyFill="1" applyBorder="1" applyAlignment="1">
      <alignment horizontal="center" vertical="center"/>
    </xf>
    <xf numFmtId="7" fontId="1" fillId="10" borderId="28" xfId="1" applyNumberFormat="1" applyFont="1" applyFill="1" applyBorder="1" applyAlignment="1">
      <alignment horizontal="center"/>
    </xf>
    <xf numFmtId="164" fontId="1" fillId="8" borderId="17" xfId="1" applyNumberFormat="1" applyFont="1" applyFill="1" applyBorder="1" applyAlignment="1" applyProtection="1">
      <alignment horizontal="center"/>
      <protection locked="0"/>
    </xf>
    <xf numFmtId="1" fontId="1" fillId="8" borderId="2" xfId="0" applyNumberFormat="1" applyFont="1" applyFill="1" applyBorder="1" applyAlignment="1" applyProtection="1">
      <alignment horizontal="center"/>
      <protection locked="0"/>
    </xf>
    <xf numFmtId="44" fontId="0" fillId="5" borderId="13" xfId="1" applyFont="1" applyFill="1" applyBorder="1" applyAlignment="1">
      <alignment horizontal="center"/>
    </xf>
    <xf numFmtId="44" fontId="0" fillId="5" borderId="31" xfId="1" applyFont="1" applyFill="1" applyBorder="1" applyAlignment="1">
      <alignment horizontal="center"/>
    </xf>
    <xf numFmtId="164" fontId="0" fillId="5" borderId="14" xfId="1" applyNumberFormat="1" applyFont="1" applyFill="1" applyBorder="1" applyAlignment="1">
      <alignment horizontal="center"/>
    </xf>
    <xf numFmtId="164" fontId="0" fillId="5" borderId="6" xfId="1" applyNumberFormat="1" applyFont="1" applyFill="1" applyBorder="1" applyAlignment="1">
      <alignment horizontal="center"/>
    </xf>
    <xf numFmtId="164" fontId="0" fillId="5" borderId="13" xfId="1" applyNumberFormat="1" applyFont="1" applyFill="1" applyBorder="1" applyAlignment="1">
      <alignment horizontal="center"/>
    </xf>
    <xf numFmtId="164" fontId="1" fillId="11" borderId="7" xfId="1" applyNumberFormat="1" applyFont="1" applyFill="1" applyBorder="1" applyAlignment="1">
      <alignment horizontal="center"/>
    </xf>
    <xf numFmtId="44" fontId="1" fillId="10" borderId="6" xfId="1" applyFont="1" applyFill="1" applyBorder="1" applyAlignment="1">
      <alignment horizontal="center" wrapText="1"/>
    </xf>
    <xf numFmtId="44" fontId="1" fillId="2" borderId="13" xfId="1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" fillId="5" borderId="10" xfId="0" applyFont="1" applyFill="1" applyBorder="1" applyAlignment="1">
      <alignment wrapText="1"/>
    </xf>
    <xf numFmtId="0" fontId="0" fillId="5" borderId="32" xfId="0" applyFill="1" applyBorder="1" applyAlignment="1">
      <alignment wrapText="1"/>
    </xf>
    <xf numFmtId="0" fontId="0" fillId="5" borderId="9" xfId="0" applyFont="1" applyFill="1" applyBorder="1" applyAlignment="1">
      <alignment wrapText="1"/>
    </xf>
    <xf numFmtId="0" fontId="0" fillId="5" borderId="17" xfId="0" applyFill="1" applyBorder="1" applyAlignment="1">
      <alignment horizontal="center"/>
    </xf>
    <xf numFmtId="164" fontId="0" fillId="5" borderId="2" xfId="1" applyNumberFormat="1" applyFont="1" applyFill="1" applyBorder="1" applyAlignment="1">
      <alignment horizontal="center"/>
    </xf>
    <xf numFmtId="164" fontId="0" fillId="5" borderId="33" xfId="1" applyNumberFormat="1" applyFont="1" applyFill="1" applyBorder="1" applyAlignment="1">
      <alignment horizontal="center"/>
    </xf>
    <xf numFmtId="0" fontId="1" fillId="5" borderId="34" xfId="0" applyFont="1" applyFill="1" applyBorder="1" applyAlignment="1">
      <alignment wrapText="1"/>
    </xf>
    <xf numFmtId="164" fontId="0" fillId="5" borderId="17" xfId="1" applyNumberFormat="1" applyFont="1" applyFill="1" applyBorder="1" applyAlignment="1">
      <alignment horizontal="center"/>
    </xf>
    <xf numFmtId="164" fontId="0" fillId="5" borderId="35" xfId="1" applyNumberFormat="1" applyFont="1" applyFill="1" applyBorder="1" applyAlignment="1">
      <alignment horizontal="center"/>
    </xf>
    <xf numFmtId="0" fontId="3" fillId="5" borderId="9" xfId="0" applyFont="1" applyFill="1" applyBorder="1" applyAlignment="1">
      <alignment horizontal="left" vertical="center" wrapText="1" indent="5"/>
    </xf>
    <xf numFmtId="0" fontId="0" fillId="8" borderId="2" xfId="0" applyFill="1" applyBorder="1" applyAlignment="1">
      <alignment horizontal="center"/>
    </xf>
    <xf numFmtId="0" fontId="6" fillId="9" borderId="11" xfId="0" applyFont="1" applyFill="1" applyBorder="1" applyAlignment="1">
      <alignment horizontal="left" vertical="center"/>
    </xf>
    <xf numFmtId="0" fontId="0" fillId="9" borderId="4" xfId="0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30" xfId="0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0" fillId="3" borderId="20" xfId="0" applyFill="1" applyBorder="1" applyAlignment="1">
      <alignment wrapText="1"/>
    </xf>
    <xf numFmtId="0" fontId="0" fillId="0" borderId="21" xfId="0" applyBorder="1" applyAlignment="1"/>
    <xf numFmtId="0" fontId="0" fillId="0" borderId="22" xfId="0" applyBorder="1" applyAlignment="1"/>
    <xf numFmtId="0" fontId="0" fillId="3" borderId="5" xfId="0" applyFill="1" applyBorder="1" applyAlignment="1">
      <alignment wrapText="1"/>
    </xf>
    <xf numFmtId="0" fontId="0" fillId="0" borderId="0" xfId="0" applyBorder="1" applyAlignment="1"/>
    <xf numFmtId="0" fontId="0" fillId="0" borderId="15" xfId="0" applyBorder="1" applyAlignment="1"/>
    <xf numFmtId="0" fontId="1" fillId="3" borderId="8" xfId="0" applyFont="1" applyFill="1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5" xfId="0" applyBorder="1" applyAlignment="1"/>
    <xf numFmtId="0" fontId="0" fillId="5" borderId="2" xfId="0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90" zoomScaleNormal="90" workbookViewId="0">
      <selection activeCell="M17" sqref="M17"/>
    </sheetView>
  </sheetViews>
  <sheetFormatPr defaultRowHeight="15" x14ac:dyDescent="0.25"/>
  <cols>
    <col min="1" max="1" width="42.7109375" customWidth="1"/>
    <col min="2" max="2" width="10.28515625" customWidth="1"/>
    <col min="3" max="3" width="11.140625" customWidth="1"/>
    <col min="4" max="4" width="18" customWidth="1"/>
    <col min="5" max="5" width="17.5703125" style="5" customWidth="1"/>
    <col min="6" max="6" width="17.140625" style="5" customWidth="1"/>
  </cols>
  <sheetData>
    <row r="1" spans="1:7" ht="22.5" thickTop="1" thickBot="1" x14ac:dyDescent="0.4">
      <c r="A1" s="21" t="s">
        <v>29</v>
      </c>
      <c r="B1" s="22"/>
      <c r="C1" s="22"/>
      <c r="D1" s="22"/>
      <c r="E1" s="23"/>
      <c r="F1" s="24"/>
    </row>
    <row r="2" spans="1:7" ht="19.5" thickTop="1" x14ac:dyDescent="0.3">
      <c r="A2" s="15" t="s">
        <v>0</v>
      </c>
      <c r="B2" s="12"/>
      <c r="C2" s="12"/>
      <c r="D2" s="12"/>
      <c r="E2" s="13"/>
      <c r="F2" s="20"/>
    </row>
    <row r="3" spans="1:7" ht="18" customHeight="1" x14ac:dyDescent="0.25">
      <c r="A3" s="8" t="s">
        <v>18</v>
      </c>
      <c r="B3" s="12">
        <f>0</f>
        <v>0</v>
      </c>
      <c r="C3" s="12"/>
      <c r="D3" s="12"/>
      <c r="E3" s="13"/>
      <c r="F3" s="20"/>
    </row>
    <row r="4" spans="1:7" x14ac:dyDescent="0.25">
      <c r="A4" s="8" t="s">
        <v>6</v>
      </c>
      <c r="B4" s="12">
        <v>3</v>
      </c>
      <c r="C4" s="12"/>
      <c r="D4" s="12"/>
      <c r="E4" s="13"/>
      <c r="F4" s="20"/>
    </row>
    <row r="5" spans="1:7" x14ac:dyDescent="0.25">
      <c r="A5" s="8" t="s">
        <v>5</v>
      </c>
      <c r="B5" s="12">
        <v>7</v>
      </c>
      <c r="C5" s="12"/>
      <c r="D5" s="12"/>
      <c r="E5" s="13"/>
      <c r="F5" s="20"/>
      <c r="G5" s="1"/>
    </row>
    <row r="6" spans="1:7" x14ac:dyDescent="0.25">
      <c r="A6" s="8" t="s">
        <v>4</v>
      </c>
      <c r="B6" s="12">
        <v>10</v>
      </c>
      <c r="C6" s="12"/>
      <c r="D6" s="12"/>
      <c r="E6" s="13"/>
      <c r="F6" s="20"/>
    </row>
    <row r="7" spans="1:7" ht="15.75" thickBot="1" x14ac:dyDescent="0.3">
      <c r="A7" s="17"/>
      <c r="B7" s="34"/>
      <c r="C7" s="34"/>
      <c r="D7" s="34"/>
      <c r="E7" s="32"/>
      <c r="F7" s="30"/>
    </row>
    <row r="8" spans="1:7" ht="45" x14ac:dyDescent="0.25">
      <c r="A8" s="14" t="s">
        <v>3</v>
      </c>
      <c r="B8" s="33" t="s">
        <v>7</v>
      </c>
      <c r="C8" s="33" t="s">
        <v>8</v>
      </c>
      <c r="D8" s="33" t="s">
        <v>9</v>
      </c>
      <c r="E8" s="31" t="s">
        <v>10</v>
      </c>
      <c r="F8" s="29" t="s">
        <v>11</v>
      </c>
    </row>
    <row r="9" spans="1:7" ht="15.75" thickBot="1" x14ac:dyDescent="0.3">
      <c r="A9" s="26"/>
      <c r="B9" s="16"/>
      <c r="C9" s="16" t="s">
        <v>12</v>
      </c>
      <c r="D9" s="18"/>
      <c r="E9" s="19" t="s">
        <v>13</v>
      </c>
      <c r="F9" s="28"/>
    </row>
    <row r="10" spans="1:7" ht="27" customHeight="1" thickBot="1" x14ac:dyDescent="0.3">
      <c r="A10" s="65" t="s">
        <v>1</v>
      </c>
      <c r="B10" s="66"/>
      <c r="C10" s="66"/>
      <c r="D10" s="66"/>
      <c r="E10" s="66"/>
      <c r="F10" s="27"/>
    </row>
    <row r="11" spans="1:7" ht="15.75" thickBot="1" x14ac:dyDescent="0.3">
      <c r="A11" s="2" t="s">
        <v>14</v>
      </c>
      <c r="B11" s="57">
        <v>10</v>
      </c>
      <c r="C11" s="51">
        <v>2</v>
      </c>
      <c r="D11" s="41"/>
      <c r="E11" s="61">
        <v>200000</v>
      </c>
      <c r="F11" s="45">
        <f>C11*D11*10000</f>
        <v>0</v>
      </c>
    </row>
    <row r="12" spans="1:7" ht="90" x14ac:dyDescent="0.25">
      <c r="A12" s="63" t="s">
        <v>28</v>
      </c>
      <c r="B12" s="35"/>
      <c r="C12" s="51"/>
      <c r="D12" s="82"/>
      <c r="E12" s="46"/>
      <c r="F12" s="59"/>
    </row>
    <row r="13" spans="1:7" ht="30" x14ac:dyDescent="0.25">
      <c r="A13" s="25" t="s">
        <v>22</v>
      </c>
      <c r="B13" s="35"/>
      <c r="C13" s="35"/>
      <c r="D13" s="83"/>
      <c r="E13" s="46"/>
      <c r="F13" s="45"/>
    </row>
    <row r="14" spans="1:7" ht="90" x14ac:dyDescent="0.25">
      <c r="A14" s="25" t="s">
        <v>23</v>
      </c>
      <c r="B14" s="35"/>
      <c r="C14" s="35"/>
      <c r="D14" s="83"/>
      <c r="E14" s="46"/>
      <c r="F14" s="45"/>
    </row>
    <row r="15" spans="1:7" ht="45.75" thickBot="1" x14ac:dyDescent="0.3">
      <c r="A15" s="25" t="s">
        <v>25</v>
      </c>
      <c r="B15" s="52"/>
      <c r="C15" s="52"/>
      <c r="D15" s="83"/>
      <c r="E15" s="46"/>
      <c r="F15" s="45"/>
    </row>
    <row r="16" spans="1:7" ht="15.75" thickBot="1" x14ac:dyDescent="0.3">
      <c r="A16" s="60" t="s">
        <v>21</v>
      </c>
      <c r="B16" s="51">
        <v>10</v>
      </c>
      <c r="C16" s="57">
        <v>0.5</v>
      </c>
      <c r="D16" s="41"/>
      <c r="E16" s="44">
        <v>50000</v>
      </c>
      <c r="F16" s="45">
        <f>C16*D16*10000</f>
        <v>0</v>
      </c>
    </row>
    <row r="17" spans="1:6" ht="60.75" thickBot="1" x14ac:dyDescent="0.3">
      <c r="A17" s="55" t="s">
        <v>24</v>
      </c>
      <c r="B17" s="57"/>
      <c r="C17" s="53"/>
      <c r="D17" s="57"/>
      <c r="E17" s="61"/>
      <c r="F17" s="62"/>
    </row>
    <row r="18" spans="1:6" ht="15.75" thickBot="1" x14ac:dyDescent="0.3">
      <c r="A18" s="54" t="s">
        <v>26</v>
      </c>
      <c r="B18" s="53">
        <v>10</v>
      </c>
      <c r="C18" s="57">
        <v>0.5</v>
      </c>
      <c r="D18" s="64"/>
      <c r="E18" s="58">
        <v>50000</v>
      </c>
      <c r="F18" s="45">
        <f>C18*D18*10000</f>
        <v>0</v>
      </c>
    </row>
    <row r="19" spans="1:6" ht="60" x14ac:dyDescent="0.25">
      <c r="A19" s="56" t="s">
        <v>27</v>
      </c>
      <c r="B19" s="51"/>
      <c r="C19" s="53"/>
      <c r="D19" s="51"/>
      <c r="E19" s="58"/>
      <c r="F19" s="59"/>
    </row>
    <row r="20" spans="1:6" x14ac:dyDescent="0.25">
      <c r="A20" s="54"/>
      <c r="B20" s="53"/>
      <c r="C20" s="53"/>
      <c r="D20" s="53"/>
      <c r="E20" s="46"/>
      <c r="F20" s="45"/>
    </row>
    <row r="21" spans="1:6" ht="15.75" thickBot="1" x14ac:dyDescent="0.3">
      <c r="A21" s="4"/>
      <c r="B21" s="3"/>
      <c r="C21" s="3"/>
      <c r="D21" s="3"/>
      <c r="E21" s="42"/>
      <c r="F21" s="43"/>
    </row>
    <row r="22" spans="1:6" ht="30.75" customHeight="1" thickTop="1" thickBot="1" x14ac:dyDescent="0.3">
      <c r="A22" s="67" t="s">
        <v>19</v>
      </c>
      <c r="B22" s="68"/>
      <c r="C22" s="68"/>
      <c r="D22" s="68"/>
      <c r="E22" s="69"/>
      <c r="F22" s="47">
        <f>SUM(F11:F21)</f>
        <v>0</v>
      </c>
    </row>
    <row r="23" spans="1:6" ht="26.25" customHeight="1" thickBot="1" x14ac:dyDescent="0.3">
      <c r="A23" s="70" t="s">
        <v>2</v>
      </c>
      <c r="B23" s="71"/>
      <c r="C23" s="71"/>
      <c r="D23" s="71"/>
      <c r="E23" s="71"/>
      <c r="F23" s="7"/>
    </row>
    <row r="24" spans="1:6" ht="15.75" thickBot="1" x14ac:dyDescent="0.3">
      <c r="A24" s="78" t="s">
        <v>16</v>
      </c>
      <c r="B24" s="79"/>
      <c r="C24" s="80"/>
      <c r="D24" s="9"/>
      <c r="E24" s="11"/>
      <c r="F24" s="10"/>
    </row>
    <row r="25" spans="1:6" ht="15.75" thickBot="1" x14ac:dyDescent="0.3">
      <c r="A25" s="81"/>
      <c r="B25" s="76"/>
      <c r="C25" s="77"/>
      <c r="D25" s="40"/>
      <c r="E25" s="36"/>
      <c r="F25" s="10"/>
    </row>
    <row r="26" spans="1:6" ht="30.75" thickBot="1" x14ac:dyDescent="0.3">
      <c r="A26" s="75" t="s">
        <v>15</v>
      </c>
      <c r="B26" s="76"/>
      <c r="C26" s="77"/>
      <c r="D26" s="50" t="s">
        <v>16</v>
      </c>
      <c r="E26" s="49" t="s">
        <v>11</v>
      </c>
      <c r="F26" s="48" t="s">
        <v>17</v>
      </c>
    </row>
    <row r="27" spans="1:6" ht="15.75" thickBot="1" x14ac:dyDescent="0.3">
      <c r="A27" s="72" t="s">
        <v>20</v>
      </c>
      <c r="B27" s="73"/>
      <c r="C27" s="74"/>
      <c r="D27" s="37">
        <f>D25</f>
        <v>0</v>
      </c>
      <c r="E27" s="38">
        <f>F22</f>
        <v>0</v>
      </c>
      <c r="F27" s="39">
        <f>D27-E27</f>
        <v>0</v>
      </c>
    </row>
    <row r="28" spans="1:6" ht="15.75" thickTop="1" x14ac:dyDescent="0.25">
      <c r="A28" s="1"/>
      <c r="B28" s="1"/>
      <c r="C28" s="1"/>
      <c r="D28" s="1"/>
      <c r="E28" s="6"/>
    </row>
    <row r="29" spans="1:6" x14ac:dyDescent="0.25">
      <c r="A29" s="1"/>
      <c r="B29" s="1"/>
      <c r="C29" s="1"/>
      <c r="D29" s="1"/>
      <c r="E29" s="6"/>
    </row>
    <row r="30" spans="1:6" x14ac:dyDescent="0.25">
      <c r="A30" s="1"/>
      <c r="B30" s="1"/>
      <c r="C30" s="1"/>
      <c r="D30" s="1"/>
      <c r="E30" s="6"/>
    </row>
    <row r="31" spans="1:6" x14ac:dyDescent="0.25">
      <c r="A31" s="1"/>
      <c r="B31" s="1"/>
      <c r="C31" s="1"/>
      <c r="D31" s="1"/>
      <c r="E31" s="6"/>
    </row>
    <row r="32" spans="1:6" x14ac:dyDescent="0.25">
      <c r="A32" s="1"/>
      <c r="B32" s="1"/>
      <c r="C32" s="1"/>
      <c r="D32" s="1"/>
      <c r="E32" s="6"/>
    </row>
    <row r="33" spans="1:5" x14ac:dyDescent="0.25">
      <c r="A33" s="1"/>
      <c r="B33" s="1"/>
      <c r="C33" s="1"/>
      <c r="D33" s="1"/>
      <c r="E33" s="6"/>
    </row>
    <row r="34" spans="1:5" x14ac:dyDescent="0.25">
      <c r="A34" s="1"/>
      <c r="B34" s="1"/>
      <c r="C34" s="1"/>
      <c r="D34" s="1"/>
      <c r="E34" s="6"/>
    </row>
    <row r="35" spans="1:5" x14ac:dyDescent="0.25">
      <c r="A35" s="1"/>
      <c r="B35" s="1"/>
      <c r="C35" s="1"/>
      <c r="D35" s="1"/>
      <c r="E35" s="6"/>
    </row>
    <row r="36" spans="1:5" x14ac:dyDescent="0.25">
      <c r="A36" s="1"/>
      <c r="B36" s="1"/>
      <c r="C36" s="1"/>
      <c r="D36" s="1"/>
      <c r="E36" s="6"/>
    </row>
    <row r="37" spans="1:5" x14ac:dyDescent="0.25">
      <c r="A37" s="1"/>
      <c r="B37" s="1"/>
      <c r="C37" s="1"/>
      <c r="D37" s="1"/>
      <c r="E37" s="6"/>
    </row>
    <row r="38" spans="1:5" x14ac:dyDescent="0.25">
      <c r="A38" s="1"/>
      <c r="B38" s="1"/>
      <c r="C38" s="1"/>
      <c r="D38" s="1"/>
      <c r="E38" s="6"/>
    </row>
    <row r="39" spans="1:5" x14ac:dyDescent="0.25">
      <c r="A39" s="1"/>
      <c r="B39" s="1"/>
      <c r="C39" s="1"/>
      <c r="D39" s="1"/>
      <c r="E39" s="6"/>
    </row>
    <row r="40" spans="1:5" x14ac:dyDescent="0.25">
      <c r="A40" s="1"/>
      <c r="B40" s="1"/>
      <c r="C40" s="1"/>
      <c r="D40" s="1"/>
      <c r="E40" s="6"/>
    </row>
    <row r="41" spans="1:5" x14ac:dyDescent="0.25">
      <c r="A41" s="1"/>
      <c r="B41" s="1"/>
      <c r="C41" s="1"/>
      <c r="D41" s="1"/>
      <c r="E41" s="6"/>
    </row>
    <row r="42" spans="1:5" x14ac:dyDescent="0.25">
      <c r="A42" s="1"/>
      <c r="B42" s="1"/>
      <c r="C42" s="1"/>
      <c r="D42" s="1"/>
      <c r="E42" s="6"/>
    </row>
  </sheetData>
  <sheetProtection algorithmName="SHA-512" hashValue="gTZfieqnA1VLUoxN50vzXVQTH9rnkXJLv5QniUoZO34YE+yKs6VUgi9hz+lT81ei4wgcA1IQA8D93eY1n2fkGQ==" saltValue="eVTz7rhRZi9OV55q+QFH+A==" spinCount="100000" sheet="1" objects="1" scenarios="1"/>
  <mergeCells count="7">
    <mergeCell ref="A10:E10"/>
    <mergeCell ref="A22:E22"/>
    <mergeCell ref="A23:E23"/>
    <mergeCell ref="A27:C27"/>
    <mergeCell ref="A26:C26"/>
    <mergeCell ref="A24:C25"/>
    <mergeCell ref="D12:D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4AABFF1800C4CA90E6E35790F9332" ma:contentTypeVersion="5" ma:contentTypeDescription="Een nieuw document maken." ma:contentTypeScope="" ma:versionID="a0e26fced37e60f7184f1a87cef650c4">
  <xsd:schema xmlns:xsd="http://www.w3.org/2001/XMLSchema" xmlns:xs="http://www.w3.org/2001/XMLSchema" xmlns:p="http://schemas.microsoft.com/office/2006/metadata/properties" xmlns:ns2="90ba325e-b732-4853-bbe0-f76fb92a5960" targetNamespace="http://schemas.microsoft.com/office/2006/metadata/properties" ma:root="true" ma:fieldsID="38e31b6a6f026170638d68af8d9bbd46" ns2:_="">
    <xsd:import namespace="90ba325e-b732-4853-bbe0-f76fb92a5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ba325e-b732-4853-bbe0-f76fb92a59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74CCBC-BF68-4AB8-99F5-016B5922A2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1229A9-1823-4932-9FF1-1ECB13BEDA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ba325e-b732-4853-bbe0-f76fb92a5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207F6E-C09D-4E65-B584-E6846DE065F5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90ba325e-b732-4853-bbe0-f76fb92a5960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Spronk, Barend</cp:lastModifiedBy>
  <cp:lastPrinted>2017-09-28T13:58:39Z</cp:lastPrinted>
  <dcterms:created xsi:type="dcterms:W3CDTF">2017-09-28T12:46:49Z</dcterms:created>
  <dcterms:modified xsi:type="dcterms:W3CDTF">2023-06-01T09:42:59Z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0x0101008D94AABFF1800C4CA90E6E35790F9332</vt:lpwstr>
  </property>
</Properties>
</file>