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928"/>
  <workbookPr showInkAnnotation="0" autoCompressPictures="0"/>
  <mc:AlternateContent xmlns:mc="http://schemas.openxmlformats.org/markup-compatibility/2006">
    <mc:Choice Requires="x15">
      <x15ac:absPath xmlns:x15ac="http://schemas.microsoft.com/office/spreadsheetml/2010/11/ac" url="https://aevesbv.sharepoint.com/teams/BUZuidNIC/Gedeelde documenten/General/04 Projecten/Projecten 2022 Zuid/3641_Gem_Waalwijk_6_aanbestedingen/6. Print- en mailservice/02 Beschrijvend document/Publicatie/"/>
    </mc:Choice>
  </mc:AlternateContent>
  <xr:revisionPtr revIDLastSave="203" documentId="8_{39653222-3B47-4362-B7E1-04A1FDE6E6CF}" xr6:coauthVersionLast="47" xr6:coauthVersionMax="47" xr10:uidLastSave="{2AE30672-4156-47B5-B32D-A26D25E0B67A}"/>
  <bookViews>
    <workbookView xWindow="-120" yWindow="-120" windowWidth="29040" windowHeight="15840" tabRatio="500" xr2:uid="{00000000-000D-0000-FFFF-FFFF00000000}"/>
  </bookViews>
  <sheets>
    <sheet name="Inschrijvingsformulier" sheetId="1" r:id="rId1"/>
  </sheets>
  <definedNames>
    <definedName name="_xlnm.Print_Area" localSheetId="0">Inschrijvingsformulier!$A$1:$F$59</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F32" i="1" l="1"/>
  <c r="F13" i="1"/>
  <c r="F12" i="1"/>
  <c r="F11" i="1"/>
  <c r="F10" i="1"/>
  <c r="F31" i="1"/>
  <c r="D14" i="1"/>
  <c r="F14" i="1" s="1"/>
  <c r="F29" i="1"/>
  <c r="F23" i="1"/>
  <c r="F24" i="1"/>
  <c r="F25" i="1"/>
  <c r="F26" i="1"/>
  <c r="F27" i="1"/>
  <c r="F28" i="1"/>
  <c r="F22" i="1"/>
  <c r="D30" i="1"/>
  <c r="F30" i="1" s="1"/>
  <c r="F8" i="1"/>
  <c r="F9" i="1"/>
  <c r="F7" i="1"/>
  <c r="F5" i="1"/>
  <c r="F6" i="1"/>
  <c r="F4" i="1"/>
  <c r="F37" i="1" l="1"/>
  <c r="F38" i="1"/>
  <c r="F19" i="1" l="1"/>
  <c r="F16" i="1"/>
  <c r="F35" i="1" l="1"/>
  <c r="F15" i="1" l="1"/>
  <c r="F17" i="1"/>
  <c r="F18" i="1"/>
  <c r="F36" i="1"/>
  <c r="F46" i="1" l="1"/>
</calcChain>
</file>

<file path=xl/sharedStrings.xml><?xml version="1.0" encoding="utf-8"?>
<sst xmlns="http://schemas.openxmlformats.org/spreadsheetml/2006/main" count="80" uniqueCount="56">
  <si>
    <t>Nr.</t>
  </si>
  <si>
    <r>
      <t>Behandelkosten bulk verwerkingen:</t>
    </r>
    <r>
      <rPr>
        <sz val="10"/>
        <rFont val="Verdana"/>
        <family val="2"/>
      </rPr>
      <t xml:space="preserve"> 
Verrichten van print, druk, couverteerdiensten en etc. voor de bekendmaking van aanslagen gemeentelijke belastingen, zie verder het Programma van Eisen </t>
    </r>
  </si>
  <si>
    <t>Eenheid</t>
  </si>
  <si>
    <t xml:space="preserve">Afname (fictieve hoeveelheid) per jaar  
</t>
  </si>
  <si>
    <t>Printen aanslagen A4  dubbelzijdig (met toelichting achterzijde) fysiek</t>
  </si>
  <si>
    <t>Printen specificaties (vervolgvellen aanslagen)</t>
  </si>
  <si>
    <t xml:space="preserve">Couverteren aanslag </t>
  </si>
  <si>
    <t>Couverteren aanslagen met specificaties in één C5 envelop</t>
  </si>
  <si>
    <t>Blanco papier</t>
  </si>
  <si>
    <t xml:space="preserve">C5 Enveloppen </t>
  </si>
  <si>
    <t>Porto basic, C5 enveloppen 72 uur 0-20 gram</t>
  </si>
  <si>
    <t>per stuk</t>
  </si>
  <si>
    <t>Porto basic, C5 enveloppen 72 uur 20-30 gram</t>
  </si>
  <si>
    <t>Porto basic, C5 enveloppen 72 uur 30-40 gram</t>
  </si>
  <si>
    <t>Porto basic, C5 enveloppen 72 uur 40-50 gram</t>
  </si>
  <si>
    <t>Plaatsen documenten (aanslagen en taxatieverslagen) belastingloket</t>
  </si>
  <si>
    <t>Plaatsing Aanslagen (en bijlages) met bericht naar MijnOverheid</t>
  </si>
  <si>
    <t>Toevoegen QR code Ideal (alleen niet-incassanten)</t>
  </si>
  <si>
    <t>Toevoegen digitale betaallink MijnOverheid (alleen niet-incassanten MijnOverheid)</t>
  </si>
  <si>
    <t>Toevoegen digitale E-mandates link (alleen niet-incassanten Mijn Overheid)</t>
  </si>
  <si>
    <t>Vaste kosten per bulkverwerking (automatiseringskosten, update bestand, afhandelingskosten post)</t>
  </si>
  <si>
    <t>Kosten kleinere verwerkingen (max. 750 stuks)</t>
  </si>
  <si>
    <t>Verwerkingen 1 -25 stuks</t>
  </si>
  <si>
    <t>C5 enveloppen</t>
  </si>
  <si>
    <t>Vaste kosten kleine verwerkingen (eenmalig bedrag) (automatiseringskosten, update bestand, afhandelingskosten post)</t>
  </si>
  <si>
    <t>per jaar</t>
  </si>
  <si>
    <t>Vaste kosten:</t>
  </si>
  <si>
    <t>Kosten webportaal</t>
  </si>
  <si>
    <t>Kosten aansluiting MijnOverheid (implementatie, abonnement, onderhoud, rapportage etc.)</t>
  </si>
  <si>
    <t>Digid en TPM audit</t>
  </si>
  <si>
    <t>Ontsluiten aanslagen en taxatieverslagen op website gemeente Waalwijk (Multichannel en landingspage kosten)</t>
  </si>
  <si>
    <t>Eenmalige kosten:</t>
  </si>
  <si>
    <t>Implementatiekosten</t>
  </si>
  <si>
    <t>Eenmalig</t>
  </si>
  <si>
    <t>Optionele kosten*</t>
  </si>
  <si>
    <t>Digitaal verzenden van documenten naar de Berichtenbox voor bedrijven</t>
  </si>
  <si>
    <t>Overhead, computer-, software, programmakosten en overige kosten: deze kosten worden verondersteld verdisconteerd te zijn in de aangeboden prijzen.</t>
  </si>
  <si>
    <t xml:space="preserve">* = Deze tarieven zijn optioneel en worden daarom niet meegenomen in de weging voor het gunningscriterium prijs. Inschrijver dient de marktconformiteit van de door hem ingediende prijzen aan te kunnen tonen.  </t>
  </si>
  <si>
    <t xml:space="preserve">Inschrijver conformeert zich onvoorwaardelijk, door in te schrijven op de onderhavige Europese aanbesteding, aan alle eisen en voorwaarden </t>
  </si>
  <si>
    <t>Rechtsgeldige ondertekening Inschrijver:</t>
  </si>
  <si>
    <t>Bedrijfsnaam Inschrijver</t>
  </si>
  <si>
    <t>Naam rechtsgeldige vertegenwoordiger</t>
  </si>
  <si>
    <t>Functie</t>
  </si>
  <si>
    <t>Handtekening rechtsgeldige vertegenwoordiger</t>
  </si>
  <si>
    <t>Plaats, datum</t>
  </si>
  <si>
    <t>Spoedaanpassingen en wijzigingen in bestaande of nieuw te ontwikkelen documenten</t>
  </si>
  <si>
    <t>per 1.000</t>
  </si>
  <si>
    <r>
      <t xml:space="preserve">Formulier 2: Prijsopgave 
</t>
    </r>
    <r>
      <rPr>
        <sz val="11"/>
        <color theme="1"/>
        <rFont val="Verdana"/>
        <family val="2"/>
      </rPr>
      <t>Gelieve enkel de bedragen in de blauw gemarkeerde cellen in te vullen, de totalen worden daarna automatisch berekend. De aantallen in dit prijzenblad betreffen een indicatie, hieraan kunnen geen rechten worden ontleend.</t>
    </r>
  </si>
  <si>
    <t>Verwerkingen 26-250 stuks</t>
  </si>
  <si>
    <t>Verwerkingen 251 - 750 stuks</t>
  </si>
  <si>
    <t>Per uur</t>
  </si>
  <si>
    <r>
      <t xml:space="preserve">Subtotaal (fictieve hoeveelheid x prijs per eenheid </t>
    </r>
    <r>
      <rPr>
        <b/>
        <u/>
        <sz val="10"/>
        <rFont val="Verdana"/>
        <family val="2"/>
      </rPr>
      <t>exclusief BTW</t>
    </r>
    <r>
      <rPr>
        <b/>
        <sz val="10"/>
        <rFont val="Verdana"/>
        <family val="2"/>
      </rPr>
      <t>)</t>
    </r>
  </si>
  <si>
    <r>
      <t xml:space="preserve">Prijs per eenheid (C6)
</t>
    </r>
    <r>
      <rPr>
        <b/>
        <u/>
        <sz val="10"/>
        <rFont val="Verdana"/>
        <family val="2"/>
      </rPr>
      <t>Exclusief BTW</t>
    </r>
  </si>
  <si>
    <t>Per stuk</t>
  </si>
  <si>
    <t>gesteld in de Offerteaanvraag met kenmerk 2022-041662</t>
  </si>
  <si>
    <r>
      <rPr>
        <b/>
        <sz val="10"/>
        <rFont val="Verdana"/>
        <family val="2"/>
      </rPr>
      <t>Totaalprijs per jaar/Inschrijvingssom 
(exclusief BTW)</t>
    </r>
    <r>
      <rPr>
        <sz val="10"/>
        <rFont val="Verdana"/>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</si>
</sst>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quot;€&quot;\ * #,##0.00_ ;_ &quot;€&quot;\ * \-#,##0.00_ ;_ &quot;€&quot;\ * &quot;-&quot;??_ ;_ @_ "/>
    <numFmt numFmtId="43" formatCode="_ * #,##0.00_ ;_ * \-#,##0.00_ ;_ * &quot;-&quot;??_ ;_ @_ "/>
    <numFmt numFmtId="164" formatCode="_(&quot;€&quot;\ * #,##0_);_(&quot;€&quot;\ * \(#,##0\);_(&quot;€&quot;\ * &quot;-&quot;_);_(@_)"/>
    <numFmt numFmtId="165" formatCode="_(&quot;€&quot;\ * #,##0.00_);_(&quot;€&quot;\ * \(#,##0.00\);_(&quot;€&quot;\ * &quot;-&quot;??_);_(@_)"/>
    <numFmt numFmtId="166" formatCode="_ * #,##0_ ;_ * \-#,##0_ ;_ * &quot;-&quot;??_ ;_ @_ "/>
    <numFmt numFmtId="167" formatCode="_ [$€-413]\ * #,##0.00_ ;_ [$€-413]\ * \-#,##0.00_ ;_ [$€-413]\ * &quot;-&quot;??_ ;_ @_ "/>
  </numFmts>
  <fonts count="14" x14ac:knownFonts="1">
    <font>
      <sz val="12"/>
      <color theme="1"/>
      <name val="Calibri"/>
      <family val="2"/>
      <scheme val="minor"/>
    </font>
    <font>
      <b/>
      <sz val="10"/>
      <color theme="1"/>
      <name val="Verdana"/>
      <family val="2"/>
    </font>
    <font>
      <sz val="10"/>
      <color theme="1"/>
      <name val="Verdana"/>
      <family val="2"/>
    </font>
    <font>
      <sz val="10"/>
      <color rgb="FFFF0000"/>
      <name val="Verdana"/>
      <family val="2"/>
    </font>
    <font>
      <sz val="10"/>
      <name val="Verdana"/>
      <family val="2"/>
    </font>
    <font>
      <b/>
      <sz val="10"/>
      <name val="Verdana"/>
      <family val="2"/>
    </font>
    <font>
      <sz val="9"/>
      <color theme="1"/>
      <name val="Verdana"/>
      <family val="2"/>
    </font>
    <font>
      <u/>
      <sz val="12"/>
      <color theme="10"/>
      <name val="Calibri"/>
      <family val="2"/>
      <scheme val="minor"/>
    </font>
    <font>
      <u/>
      <sz val="12"/>
      <color theme="11"/>
      <name val="Calibri"/>
      <family val="2"/>
      <scheme val="minor"/>
    </font>
    <font>
      <sz val="8"/>
      <name val="Calibri"/>
      <family val="2"/>
      <scheme val="minor"/>
    </font>
    <font>
      <sz val="12"/>
      <color theme="1"/>
      <name val="Calibri"/>
      <family val="2"/>
      <scheme val="minor"/>
    </font>
    <font>
      <b/>
      <sz val="14"/>
      <color theme="1"/>
      <name val="Verdana"/>
      <family val="2"/>
    </font>
    <font>
      <sz val="11"/>
      <color theme="1"/>
      <name val="Verdana"/>
      <family val="2"/>
    </font>
    <font>
      <b/>
      <u/>
      <sz val="10"/>
      <name val="Verdana"/>
      <family val="2"/>
    </font>
  </fonts>
  <fills count="6">
    <fill>
      <patternFill patternType="none"/>
    </fill>
    <fill>
      <patternFill patternType="gray125"/>
    </fill>
    <fill>
      <patternFill patternType="solid">
        <fgColor theme="0"/>
        <bgColor indexed="64"/>
      </patternFill>
    </fill>
    <fill>
      <patternFill patternType="solid">
        <fgColor rgb="FFFFFFFF"/>
        <bgColor rgb="FF000000"/>
      </patternFill>
    </fill>
    <fill>
      <patternFill patternType="solid">
        <fgColor theme="8" tint="0.59999389629810485"/>
        <bgColor indexed="64"/>
      </patternFill>
    </fill>
    <fill>
      <patternFill patternType="solid">
        <fgColor theme="8" tint="0.79998168889431442"/>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medium">
        <color auto="1"/>
      </left>
      <right style="medium">
        <color auto="1"/>
      </right>
      <top style="medium">
        <color auto="1"/>
      </top>
      <bottom style="medium">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style="medium">
        <color auto="1"/>
      </right>
      <top style="thin">
        <color auto="1"/>
      </top>
      <bottom style="thin">
        <color auto="1"/>
      </bottom>
      <diagonal/>
    </border>
    <border>
      <left style="thin">
        <color auto="1"/>
      </left>
      <right/>
      <top/>
      <bottom/>
      <diagonal/>
    </border>
    <border>
      <left style="thin">
        <color auto="1"/>
      </left>
      <right style="thin">
        <color auto="1"/>
      </right>
      <top style="thin">
        <color auto="1"/>
      </top>
      <bottom/>
      <diagonal/>
    </border>
  </borders>
  <cellStyleXfs count="46">
    <xf numFmtId="0" fontId="0" fillId="0" borderId="0"/>
    <xf numFmtId="0" fontId="6" fillId="0" borderId="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43" fontId="10" fillId="0" borderId="0" applyFont="0" applyFill="0" applyBorder="0" applyAlignment="0" applyProtection="0"/>
    <xf numFmtId="44" fontId="10" fillId="0" borderId="0" applyFont="0" applyFill="0" applyBorder="0" applyAlignment="0" applyProtection="0"/>
  </cellStyleXfs>
  <cellXfs count="72">
    <xf numFmtId="0" fontId="0" fillId="0" borderId="0" xfId="0"/>
    <xf numFmtId="0" fontId="2" fillId="2" borderId="0" xfId="0" applyFont="1" applyFill="1"/>
    <xf numFmtId="0" fontId="3" fillId="2" borderId="0" xfId="0" applyFont="1" applyFill="1"/>
    <xf numFmtId="0" fontId="5" fillId="2" borderId="1" xfId="0" applyFont="1" applyFill="1" applyBorder="1" applyAlignment="1">
      <alignment vertical="top" wrapText="1"/>
    </xf>
    <xf numFmtId="0" fontId="5" fillId="2" borderId="1" xfId="0" applyFont="1" applyFill="1" applyBorder="1" applyAlignment="1">
      <alignment horizontal="left" vertical="top" wrapText="1"/>
    </xf>
    <xf numFmtId="0" fontId="2" fillId="2" borderId="0" xfId="1" applyFont="1" applyFill="1"/>
    <xf numFmtId="0" fontId="4" fillId="3" borderId="0" xfId="0" applyFont="1" applyFill="1"/>
    <xf numFmtId="0" fontId="5" fillId="3" borderId="0" xfId="0" applyFont="1" applyFill="1" applyAlignment="1">
      <alignment horizontal="right"/>
    </xf>
    <xf numFmtId="44" fontId="5" fillId="3" borderId="0" xfId="0" applyNumberFormat="1" applyFont="1" applyFill="1"/>
    <xf numFmtId="0" fontId="1" fillId="2" borderId="0" xfId="0" applyFont="1" applyFill="1" applyAlignment="1">
      <alignment horizontal="left"/>
    </xf>
    <xf numFmtId="0" fontId="1" fillId="2" borderId="3" xfId="0" applyFont="1" applyFill="1" applyBorder="1" applyAlignment="1">
      <alignment horizontal="left"/>
    </xf>
    <xf numFmtId="0" fontId="1" fillId="2" borderId="0" xfId="0" applyFont="1" applyFill="1" applyAlignment="1">
      <alignment horizontal="center"/>
    </xf>
    <xf numFmtId="0" fontId="1" fillId="2" borderId="0" xfId="1" applyFont="1" applyFill="1"/>
    <xf numFmtId="0" fontId="3" fillId="2" borderId="0" xfId="1" applyFont="1" applyFill="1" applyAlignment="1">
      <alignment vertical="top" wrapText="1"/>
    </xf>
    <xf numFmtId="0" fontId="4" fillId="2" borderId="1" xfId="0" quotePrefix="1" applyFont="1" applyFill="1" applyBorder="1" applyAlignment="1">
      <alignment vertical="top" wrapText="1"/>
    </xf>
    <xf numFmtId="0" fontId="4" fillId="2" borderId="1" xfId="0" applyFont="1" applyFill="1" applyBorder="1" applyAlignment="1">
      <alignment horizontal="center" vertical="top"/>
    </xf>
    <xf numFmtId="0" fontId="4" fillId="2" borderId="1" xfId="0" applyFont="1" applyFill="1" applyBorder="1" applyAlignment="1">
      <alignment horizontal="center" vertical="top" wrapText="1"/>
    </xf>
    <xf numFmtId="0" fontId="4" fillId="2" borderId="1" xfId="0" applyFont="1" applyFill="1" applyBorder="1" applyAlignment="1">
      <alignment vertical="top" wrapText="1"/>
    </xf>
    <xf numFmtId="166" fontId="4" fillId="2" borderId="1" xfId="44" applyNumberFormat="1" applyFont="1" applyFill="1" applyBorder="1" applyAlignment="1">
      <alignment vertical="top" wrapText="1"/>
    </xf>
    <xf numFmtId="0" fontId="2" fillId="0" borderId="1" xfId="0" applyFont="1" applyBorder="1"/>
    <xf numFmtId="166" fontId="4" fillId="2" borderId="5" xfId="44" applyNumberFormat="1" applyFont="1" applyFill="1" applyBorder="1" applyAlignment="1">
      <alignment vertical="top" wrapText="1"/>
    </xf>
    <xf numFmtId="0" fontId="4" fillId="2" borderId="8" xfId="0" applyFont="1" applyFill="1" applyBorder="1" applyAlignment="1">
      <alignment horizontal="center" vertical="top" wrapText="1"/>
    </xf>
    <xf numFmtId="0" fontId="4" fillId="2" borderId="9" xfId="0" applyFont="1" applyFill="1" applyBorder="1" applyAlignment="1">
      <alignment vertical="top" wrapText="1"/>
    </xf>
    <xf numFmtId="0" fontId="4" fillId="2" borderId="2" xfId="0" applyFont="1" applyFill="1" applyBorder="1" applyAlignment="1">
      <alignment horizontal="center" vertical="top" wrapText="1"/>
    </xf>
    <xf numFmtId="166" fontId="5" fillId="2" borderId="4" xfId="44" applyNumberFormat="1" applyFont="1" applyFill="1" applyBorder="1" applyAlignment="1">
      <alignment horizontal="center" vertical="top" wrapText="1"/>
    </xf>
    <xf numFmtId="166" fontId="4" fillId="2" borderId="9" xfId="44" applyNumberFormat="1" applyFont="1" applyFill="1" applyBorder="1" applyAlignment="1">
      <alignment vertical="top" wrapText="1"/>
    </xf>
    <xf numFmtId="166" fontId="5" fillId="2" borderId="6" xfId="44" applyNumberFormat="1" applyFont="1" applyFill="1" applyBorder="1" applyAlignment="1">
      <alignment horizontal="center" vertical="top" wrapText="1"/>
    </xf>
    <xf numFmtId="0" fontId="4" fillId="2" borderId="3" xfId="0" applyFont="1" applyFill="1" applyBorder="1" applyAlignment="1">
      <alignment vertical="top" wrapText="1"/>
    </xf>
    <xf numFmtId="166" fontId="4" fillId="2" borderId="3" xfId="44" applyNumberFormat="1" applyFont="1" applyFill="1" applyBorder="1" applyAlignment="1">
      <alignment vertical="top" wrapText="1"/>
    </xf>
    <xf numFmtId="165" fontId="4" fillId="2" borderId="3" xfId="0" applyNumberFormat="1" applyFont="1" applyFill="1" applyBorder="1" applyAlignment="1">
      <alignment vertical="top" wrapText="1"/>
    </xf>
    <xf numFmtId="165" fontId="5" fillId="2" borderId="0" xfId="44" applyNumberFormat="1" applyFont="1" applyFill="1" applyBorder="1" applyAlignment="1">
      <alignment horizontal="left" vertical="top" wrapText="1"/>
    </xf>
    <xf numFmtId="165" fontId="4" fillId="2" borderId="1" xfId="44" applyNumberFormat="1" applyFont="1" applyFill="1" applyBorder="1" applyAlignment="1">
      <alignment horizontal="left" vertical="top" wrapText="1"/>
    </xf>
    <xf numFmtId="166" fontId="4" fillId="2" borderId="10" xfId="44" applyNumberFormat="1" applyFont="1" applyFill="1" applyBorder="1" applyAlignment="1">
      <alignment horizontal="left" vertical="top" wrapText="1"/>
    </xf>
    <xf numFmtId="166" fontId="4" fillId="2" borderId="1" xfId="44" applyNumberFormat="1" applyFont="1" applyFill="1" applyBorder="1" applyAlignment="1">
      <alignment horizontal="right" vertical="top" wrapText="1"/>
    </xf>
    <xf numFmtId="166" fontId="4" fillId="2" borderId="5" xfId="44" applyNumberFormat="1" applyFont="1" applyFill="1" applyBorder="1" applyAlignment="1">
      <alignment horizontal="right" vertical="top" wrapText="1"/>
    </xf>
    <xf numFmtId="0" fontId="4" fillId="2" borderId="5" xfId="0" applyFont="1" applyFill="1" applyBorder="1" applyAlignment="1">
      <alignment vertical="top" wrapText="1"/>
    </xf>
    <xf numFmtId="166" fontId="2" fillId="2" borderId="0" xfId="0" applyNumberFormat="1" applyFont="1" applyFill="1"/>
    <xf numFmtId="166" fontId="5" fillId="2" borderId="1" xfId="0" applyNumberFormat="1" applyFont="1" applyFill="1" applyBorder="1" applyAlignment="1">
      <alignment vertical="top" wrapText="1"/>
    </xf>
    <xf numFmtId="166" fontId="4" fillId="3" borderId="0" xfId="0" applyNumberFormat="1" applyFont="1" applyFill="1"/>
    <xf numFmtId="166" fontId="2" fillId="2" borderId="0" xfId="1" applyNumberFormat="1" applyFont="1" applyFill="1"/>
    <xf numFmtId="0" fontId="3" fillId="2" borderId="0" xfId="0" applyFont="1" applyFill="1" applyAlignment="1">
      <alignment vertical="top" wrapText="1"/>
    </xf>
    <xf numFmtId="166" fontId="3" fillId="2" borderId="0" xfId="44" applyNumberFormat="1" applyFont="1" applyFill="1" applyBorder="1" applyAlignment="1">
      <alignment horizontal="left" vertical="top" wrapText="1"/>
    </xf>
    <xf numFmtId="0" fontId="4" fillId="2" borderId="12" xfId="0" applyFont="1" applyFill="1" applyBorder="1" applyAlignment="1">
      <alignment horizontal="center" vertical="top" wrapText="1"/>
    </xf>
    <xf numFmtId="0" fontId="4" fillId="2" borderId="13" xfId="0" applyFont="1" applyFill="1" applyBorder="1" applyAlignment="1">
      <alignment horizontal="center" vertical="top" wrapText="1"/>
    </xf>
    <xf numFmtId="0" fontId="3" fillId="2" borderId="0" xfId="1" applyFont="1" applyFill="1" applyAlignment="1">
      <alignment vertical="top"/>
    </xf>
    <xf numFmtId="0" fontId="2" fillId="2" borderId="0" xfId="1" applyFont="1" applyFill="1" applyAlignment="1">
      <alignment vertical="top"/>
    </xf>
    <xf numFmtId="166" fontId="2" fillId="2" borderId="0" xfId="1" applyNumberFormat="1" applyFont="1" applyFill="1" applyAlignment="1">
      <alignment vertical="top"/>
    </xf>
    <xf numFmtId="165" fontId="3" fillId="2" borderId="0" xfId="0" applyNumberFormat="1" applyFont="1" applyFill="1" applyAlignment="1">
      <alignment vertical="top" wrapText="1"/>
    </xf>
    <xf numFmtId="166" fontId="4" fillId="0" borderId="1" xfId="44" applyNumberFormat="1" applyFont="1" applyFill="1" applyBorder="1" applyAlignment="1">
      <alignment vertical="top" wrapText="1"/>
    </xf>
    <xf numFmtId="0" fontId="2" fillId="5" borderId="4" xfId="1" applyFont="1" applyFill="1" applyBorder="1" applyAlignment="1">
      <alignment horizontal="center" vertical="top"/>
    </xf>
    <xf numFmtId="0" fontId="2" fillId="5" borderId="6" xfId="1" applyFont="1" applyFill="1" applyBorder="1" applyAlignment="1">
      <alignment horizontal="center" vertical="top"/>
    </xf>
    <xf numFmtId="0" fontId="2" fillId="5" borderId="5" xfId="1" applyFont="1" applyFill="1" applyBorder="1" applyAlignment="1">
      <alignment horizontal="center" vertical="top"/>
    </xf>
    <xf numFmtId="0" fontId="11" fillId="2" borderId="0" xfId="0" applyFont="1" applyFill="1" applyAlignment="1">
      <alignment horizontal="left" vertical="top" wrapText="1"/>
    </xf>
    <xf numFmtId="166" fontId="5" fillId="2" borderId="4" xfId="44" applyNumberFormat="1" applyFont="1" applyFill="1" applyBorder="1" applyAlignment="1">
      <alignment horizontal="center" vertical="top" wrapText="1"/>
    </xf>
    <xf numFmtId="166" fontId="5" fillId="2" borderId="6" xfId="44" applyNumberFormat="1" applyFont="1" applyFill="1" applyBorder="1" applyAlignment="1">
      <alignment horizontal="center" vertical="top" wrapText="1"/>
    </xf>
    <xf numFmtId="166" fontId="5" fillId="2" borderId="5" xfId="44" applyNumberFormat="1" applyFont="1" applyFill="1" applyBorder="1" applyAlignment="1">
      <alignment horizontal="center" vertical="top" wrapText="1"/>
    </xf>
    <xf numFmtId="0" fontId="2" fillId="2" borderId="0" xfId="0" applyFont="1" applyFill="1" applyAlignment="1">
      <alignment horizontal="left"/>
    </xf>
    <xf numFmtId="0" fontId="4" fillId="0" borderId="4" xfId="0" applyFont="1" applyBorder="1" applyAlignment="1">
      <alignment horizontal="right" vertical="top" wrapText="1"/>
    </xf>
    <xf numFmtId="0" fontId="4" fillId="0" borderId="6" xfId="0" applyFont="1" applyBorder="1" applyAlignment="1">
      <alignment horizontal="right" vertical="top" wrapText="1"/>
    </xf>
    <xf numFmtId="0" fontId="4" fillId="0" borderId="11" xfId="0" applyFont="1" applyBorder="1" applyAlignment="1">
      <alignment horizontal="right" vertical="top" wrapText="1"/>
    </xf>
    <xf numFmtId="0" fontId="4" fillId="2" borderId="9" xfId="0" applyFont="1" applyFill="1" applyBorder="1" applyAlignment="1">
      <alignment horizontal="center" vertical="top" wrapText="1"/>
    </xf>
    <xf numFmtId="166" fontId="5" fillId="2" borderId="1" xfId="44" applyNumberFormat="1" applyFont="1" applyFill="1" applyBorder="1" applyAlignment="1">
      <alignment horizontal="center" vertical="top" wrapText="1"/>
    </xf>
    <xf numFmtId="167" fontId="4" fillId="4" borderId="1" xfId="0" applyNumberFormat="1" applyFont="1" applyFill="1" applyBorder="1" applyAlignment="1">
      <alignment horizontal="center" vertical="top" wrapText="1"/>
    </xf>
    <xf numFmtId="0" fontId="4" fillId="2" borderId="12" xfId="0" applyFont="1" applyFill="1" applyBorder="1" applyAlignment="1">
      <alignment horizontal="center" vertical="top" wrapText="1"/>
    </xf>
    <xf numFmtId="0" fontId="4" fillId="2" borderId="0" xfId="0" applyFont="1" applyFill="1" applyAlignment="1">
      <alignment horizontal="center" vertical="top" wrapText="1"/>
    </xf>
    <xf numFmtId="44" fontId="4" fillId="4" borderId="1" xfId="45" applyFont="1" applyFill="1" applyBorder="1" applyAlignment="1">
      <alignment horizontal="center" vertical="top" wrapText="1"/>
    </xf>
    <xf numFmtId="167" fontId="4" fillId="4" borderId="1" xfId="45" applyNumberFormat="1" applyFont="1" applyFill="1" applyBorder="1" applyAlignment="1">
      <alignment vertical="top" wrapText="1"/>
    </xf>
    <xf numFmtId="44" fontId="4" fillId="4" borderId="1" xfId="45" applyFont="1" applyFill="1" applyBorder="1" applyAlignment="1">
      <alignment horizontal="left" vertical="top" wrapText="1"/>
    </xf>
    <xf numFmtId="167" fontId="4" fillId="2" borderId="1" xfId="44" applyNumberFormat="1" applyFont="1" applyFill="1" applyBorder="1" applyAlignment="1">
      <alignment horizontal="left" vertical="top" wrapText="1"/>
    </xf>
    <xf numFmtId="164" fontId="5" fillId="3" borderId="7" xfId="44" applyNumberFormat="1" applyFont="1" applyFill="1" applyBorder="1" applyAlignment="1">
      <alignment horizontal="center" vertical="center"/>
    </xf>
    <xf numFmtId="0" fontId="1" fillId="2" borderId="4" xfId="0" applyFont="1" applyFill="1" applyBorder="1" applyAlignment="1">
      <alignment horizontal="left" vertical="top"/>
    </xf>
    <xf numFmtId="0" fontId="1" fillId="2" borderId="5" xfId="0" applyFont="1" applyFill="1" applyBorder="1" applyAlignment="1">
      <alignment horizontal="left" vertical="top"/>
    </xf>
  </cellXfs>
  <cellStyles count="46">
    <cellStyle name="Gevolgde hyperlink" xfId="21" builtinId="9" hidden="1"/>
    <cellStyle name="Gevolgde hyperlink" xfId="25" builtinId="9" hidden="1"/>
    <cellStyle name="Gevolgde hyperlink" xfId="27" builtinId="9" hidden="1"/>
    <cellStyle name="Gevolgde hyperlink" xfId="29" builtinId="9" hidden="1"/>
    <cellStyle name="Gevolgde hyperlink" xfId="33" builtinId="9" hidden="1"/>
    <cellStyle name="Gevolgde hyperlink" xfId="35" builtinId="9" hidden="1"/>
    <cellStyle name="Gevolgde hyperlink" xfId="37" builtinId="9" hidden="1"/>
    <cellStyle name="Gevolgde hyperlink" xfId="41" builtinId="9" hidden="1"/>
    <cellStyle name="Gevolgde hyperlink" xfId="43" builtinId="9" hidden="1"/>
    <cellStyle name="Gevolgde hyperlink" xfId="39" builtinId="9" hidden="1"/>
    <cellStyle name="Gevolgde hyperlink" xfId="31" builtinId="9" hidden="1"/>
    <cellStyle name="Gevolgde hyperlink" xfId="23" builtinId="9" hidden="1"/>
    <cellStyle name="Gevolgde hyperlink" xfId="11" builtinId="9" hidden="1"/>
    <cellStyle name="Gevolgde hyperlink" xfId="13" builtinId="9" hidden="1"/>
    <cellStyle name="Gevolgde hyperlink" xfId="15" builtinId="9" hidden="1"/>
    <cellStyle name="Gevolgde hyperlink" xfId="17" builtinId="9" hidden="1"/>
    <cellStyle name="Gevolgde hyperlink" xfId="19" builtinId="9" hidden="1"/>
    <cellStyle name="Gevolgde hyperlink" xfId="5" builtinId="9" hidden="1"/>
    <cellStyle name="Gevolgde hyperlink" xfId="9" builtinId="9" hidden="1"/>
    <cellStyle name="Gevolgde hyperlink" xfId="7" builtinId="9" hidden="1"/>
    <cellStyle name="Gevolgde hyperlink" xfId="3" builtinId="9" hidden="1"/>
    <cellStyle name="Hyperlink" xfId="36" builtinId="8" hidden="1"/>
    <cellStyle name="Hyperlink" xfId="38" builtinId="8" hidden="1"/>
    <cellStyle name="Hyperlink" xfId="40" builtinId="8" hidden="1"/>
    <cellStyle name="Hyperlink" xfId="42" builtinId="8" hidden="1"/>
    <cellStyle name="Hyperlink" xfId="34" builtinId="8" hidden="1"/>
    <cellStyle name="Hyperlink" xfId="16" builtinId="8" hidden="1"/>
    <cellStyle name="Hyperlink" xfId="18" builtinId="8" hidden="1"/>
    <cellStyle name="Hyperlink" xfId="20" builtinId="8" hidden="1"/>
    <cellStyle name="Hyperlink" xfId="22" builtinId="8" hidden="1"/>
    <cellStyle name="Hyperlink" xfId="24" builtinId="8" hidden="1"/>
    <cellStyle name="Hyperlink" xfId="28" builtinId="8" hidden="1"/>
    <cellStyle name="Hyperlink" xfId="30" builtinId="8" hidden="1"/>
    <cellStyle name="Hyperlink" xfId="32" builtinId="8" hidden="1"/>
    <cellStyle name="Hyperlink" xfId="26" builtinId="8" hidden="1"/>
    <cellStyle name="Hyperlink" xfId="8" builtinId="8" hidden="1"/>
    <cellStyle name="Hyperlink" xfId="10" builtinId="8" hidden="1"/>
    <cellStyle name="Hyperlink" xfId="12" builtinId="8" hidden="1"/>
    <cellStyle name="Hyperlink" xfId="14" builtinId="8" hidden="1"/>
    <cellStyle name="Hyperlink" xfId="4" builtinId="8" hidden="1"/>
    <cellStyle name="Hyperlink" xfId="6" builtinId="8" hidden="1"/>
    <cellStyle name="Hyperlink" xfId="2" builtinId="8" hidden="1"/>
    <cellStyle name="Komma" xfId="44" builtinId="3"/>
    <cellStyle name="Standaard" xfId="0" builtinId="0"/>
    <cellStyle name="Standaard 2" xfId="1" xr:uid="{00000000-0005-0000-0000-00002C000000}"/>
    <cellStyle name="Valuta" xfId="45" builtinId="4"/>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0</xdr:row>
      <xdr:rowOff>0</xdr:rowOff>
    </xdr:from>
    <xdr:to>
      <xdr:col>5</xdr:col>
      <xdr:colOff>1600200</xdr:colOff>
      <xdr:row>2</xdr:row>
      <xdr:rowOff>61572</xdr:rowOff>
    </xdr:to>
    <xdr:pic>
      <xdr:nvPicPr>
        <xdr:cNvPr id="2" name="Afbeelding 1" descr="Ondernemer, bekijk of de gemeente Waalwijk u kan helpen!">
          <a:extLst>
            <a:ext uri="{FF2B5EF4-FFF2-40B4-BE49-F238E27FC236}">
              <a16:creationId xmlns:a16="http://schemas.microsoft.com/office/drawing/2014/main" id="{DF1FA5AB-F535-0B6E-53A6-B13B1AC33D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01050" y="0"/>
          <a:ext cx="4191000" cy="1047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66"/>
  <sheetViews>
    <sheetView tabSelected="1" zoomScale="112" zoomScaleNormal="100" zoomScalePageLayoutView="55" workbookViewId="0">
      <selection activeCell="B14" sqref="B14"/>
    </sheetView>
  </sheetViews>
  <sheetFormatPr defaultColWidth="8.875" defaultRowHeight="12.75" x14ac:dyDescent="0.2"/>
  <cols>
    <col min="1" max="1" width="4.5" style="1" customWidth="1"/>
    <col min="2" max="2" width="79.375" style="1" customWidth="1"/>
    <col min="3" max="3" width="13" style="1" customWidth="1"/>
    <col min="4" max="4" width="13.375" style="36" customWidth="1"/>
    <col min="5" max="5" width="34" style="1" customWidth="1"/>
    <col min="6" max="6" width="25.125" style="1" customWidth="1"/>
    <col min="7" max="7" width="70.5" style="1" customWidth="1"/>
    <col min="8" max="16384" width="8.875" style="1"/>
  </cols>
  <sheetData>
    <row r="1" spans="1:7" ht="65.25" customHeight="1" x14ac:dyDescent="0.25">
      <c r="A1" s="52" t="s">
        <v>47</v>
      </c>
      <c r="B1" s="52"/>
      <c r="C1" s="52"/>
      <c r="D1" s="52"/>
      <c r="E1"/>
    </row>
    <row r="2" spans="1:7" x14ac:dyDescent="0.2">
      <c r="A2" s="56"/>
      <c r="B2" s="56"/>
      <c r="E2" s="2"/>
    </row>
    <row r="3" spans="1:7" ht="55.5" customHeight="1" x14ac:dyDescent="0.2">
      <c r="A3" s="3" t="s">
        <v>0</v>
      </c>
      <c r="B3" s="3" t="s">
        <v>1</v>
      </c>
      <c r="C3" s="3" t="s">
        <v>2</v>
      </c>
      <c r="D3" s="37" t="s">
        <v>3</v>
      </c>
      <c r="E3" s="3" t="s">
        <v>52</v>
      </c>
      <c r="F3" s="4" t="s">
        <v>51</v>
      </c>
    </row>
    <row r="4" spans="1:7" x14ac:dyDescent="0.2">
      <c r="A4" s="15">
        <v>1</v>
      </c>
      <c r="B4" s="14" t="s">
        <v>4</v>
      </c>
      <c r="C4" s="18">
        <v>1000</v>
      </c>
      <c r="D4" s="33">
        <v>32900</v>
      </c>
      <c r="E4" s="66">
        <v>0</v>
      </c>
      <c r="F4" s="31">
        <f>D4*E4/1000</f>
        <v>0</v>
      </c>
    </row>
    <row r="5" spans="1:7" x14ac:dyDescent="0.2">
      <c r="A5" s="15">
        <v>2</v>
      </c>
      <c r="B5" s="14" t="s">
        <v>5</v>
      </c>
      <c r="C5" s="18">
        <v>1000</v>
      </c>
      <c r="D5" s="33">
        <v>3000</v>
      </c>
      <c r="E5" s="66">
        <v>0</v>
      </c>
      <c r="F5" s="31">
        <f t="shared" ref="F5:F9" si="0">D5*E5/1000</f>
        <v>0</v>
      </c>
    </row>
    <row r="6" spans="1:7" x14ac:dyDescent="0.2">
      <c r="A6" s="16">
        <v>3</v>
      </c>
      <c r="B6" s="19" t="s">
        <v>6</v>
      </c>
      <c r="C6" s="18">
        <v>1000</v>
      </c>
      <c r="D6" s="33">
        <v>32900</v>
      </c>
      <c r="E6" s="66">
        <v>0</v>
      </c>
      <c r="F6" s="31">
        <f t="shared" si="0"/>
        <v>0</v>
      </c>
    </row>
    <row r="7" spans="1:7" x14ac:dyDescent="0.2">
      <c r="A7" s="16">
        <v>4</v>
      </c>
      <c r="B7" s="19" t="s">
        <v>7</v>
      </c>
      <c r="C7" s="18">
        <v>1000</v>
      </c>
      <c r="D7" s="33">
        <v>3000</v>
      </c>
      <c r="E7" s="66">
        <v>0</v>
      </c>
      <c r="F7" s="31">
        <f t="shared" si="0"/>
        <v>0</v>
      </c>
    </row>
    <row r="8" spans="1:7" x14ac:dyDescent="0.2">
      <c r="A8" s="16">
        <v>5</v>
      </c>
      <c r="B8" s="19" t="s">
        <v>8</v>
      </c>
      <c r="C8" s="18">
        <v>1000</v>
      </c>
      <c r="D8" s="33">
        <v>35000</v>
      </c>
      <c r="E8" s="66">
        <v>0</v>
      </c>
      <c r="F8" s="31">
        <f t="shared" si="0"/>
        <v>0</v>
      </c>
    </row>
    <row r="9" spans="1:7" x14ac:dyDescent="0.2">
      <c r="A9" s="16">
        <v>6</v>
      </c>
      <c r="B9" s="17" t="s">
        <v>9</v>
      </c>
      <c r="C9" s="18">
        <v>1000</v>
      </c>
      <c r="D9" s="33">
        <v>32900</v>
      </c>
      <c r="E9" s="66">
        <v>0</v>
      </c>
      <c r="F9" s="31">
        <f t="shared" si="0"/>
        <v>0</v>
      </c>
    </row>
    <row r="10" spans="1:7" x14ac:dyDescent="0.2">
      <c r="A10" s="16">
        <v>7</v>
      </c>
      <c r="B10" s="17" t="s">
        <v>10</v>
      </c>
      <c r="C10" s="33" t="s">
        <v>11</v>
      </c>
      <c r="D10" s="18">
        <v>30000</v>
      </c>
      <c r="E10" s="66">
        <v>0</v>
      </c>
      <c r="F10" s="31">
        <f>D10*E10</f>
        <v>0</v>
      </c>
    </row>
    <row r="11" spans="1:7" x14ac:dyDescent="0.2">
      <c r="A11" s="16">
        <v>8</v>
      </c>
      <c r="B11" s="17" t="s">
        <v>12</v>
      </c>
      <c r="C11" s="33" t="s">
        <v>11</v>
      </c>
      <c r="D11" s="33">
        <v>2900</v>
      </c>
      <c r="E11" s="66">
        <v>0</v>
      </c>
      <c r="F11" s="31">
        <f>D11*E11</f>
        <v>0</v>
      </c>
      <c r="G11" s="2"/>
    </row>
    <row r="12" spans="1:7" x14ac:dyDescent="0.2">
      <c r="A12" s="16">
        <v>9</v>
      </c>
      <c r="B12" s="17" t="s">
        <v>13</v>
      </c>
      <c r="C12" s="33" t="s">
        <v>11</v>
      </c>
      <c r="D12" s="18">
        <v>100</v>
      </c>
      <c r="E12" s="66">
        <v>0</v>
      </c>
      <c r="F12" s="31">
        <f>D12*E12/1000</f>
        <v>0</v>
      </c>
    </row>
    <row r="13" spans="1:7" x14ac:dyDescent="0.2">
      <c r="A13" s="16">
        <v>10</v>
      </c>
      <c r="B13" s="17" t="s">
        <v>14</v>
      </c>
      <c r="C13" s="33" t="s">
        <v>11</v>
      </c>
      <c r="D13" s="18">
        <v>100</v>
      </c>
      <c r="E13" s="66">
        <v>0</v>
      </c>
      <c r="F13" s="31">
        <f>D13*E13/1000</f>
        <v>0</v>
      </c>
    </row>
    <row r="14" spans="1:7" x14ac:dyDescent="0.2">
      <c r="A14" s="16">
        <v>11</v>
      </c>
      <c r="B14" s="17" t="s">
        <v>15</v>
      </c>
      <c r="C14" s="33" t="s">
        <v>46</v>
      </c>
      <c r="D14" s="18">
        <f>32900+28300</f>
        <v>61200</v>
      </c>
      <c r="E14" s="66">
        <v>0</v>
      </c>
      <c r="F14" s="31">
        <f>D14*E14/1000</f>
        <v>0</v>
      </c>
    </row>
    <row r="15" spans="1:7" x14ac:dyDescent="0.2">
      <c r="A15" s="16">
        <v>12</v>
      </c>
      <c r="B15" s="17" t="s">
        <v>16</v>
      </c>
      <c r="C15" s="33" t="s">
        <v>11</v>
      </c>
      <c r="D15" s="18">
        <v>28300</v>
      </c>
      <c r="E15" s="66">
        <v>0</v>
      </c>
      <c r="F15" s="31">
        <f>D15*E15</f>
        <v>0</v>
      </c>
    </row>
    <row r="16" spans="1:7" x14ac:dyDescent="0.2">
      <c r="A16" s="16">
        <v>13</v>
      </c>
      <c r="B16" s="17" t="s">
        <v>17</v>
      </c>
      <c r="C16" s="33" t="s">
        <v>11</v>
      </c>
      <c r="D16" s="18">
        <v>18095</v>
      </c>
      <c r="E16" s="66">
        <v>0</v>
      </c>
      <c r="F16" s="31">
        <f t="shared" ref="F16" si="1">D16*E16</f>
        <v>0</v>
      </c>
    </row>
    <row r="17" spans="1:7" x14ac:dyDescent="0.2">
      <c r="A17" s="16">
        <v>14</v>
      </c>
      <c r="B17" s="17" t="s">
        <v>18</v>
      </c>
      <c r="C17" s="33" t="s">
        <v>11</v>
      </c>
      <c r="D17" s="18">
        <v>15510</v>
      </c>
      <c r="E17" s="66">
        <v>0</v>
      </c>
      <c r="F17" s="31">
        <f t="shared" ref="F17:F38" si="2">D17*E17</f>
        <v>0</v>
      </c>
    </row>
    <row r="18" spans="1:7" x14ac:dyDescent="0.2">
      <c r="A18" s="16">
        <v>15</v>
      </c>
      <c r="B18" s="17" t="s">
        <v>19</v>
      </c>
      <c r="C18" s="33" t="s">
        <v>11</v>
      </c>
      <c r="D18" s="18">
        <v>15510</v>
      </c>
      <c r="E18" s="66">
        <v>0</v>
      </c>
      <c r="F18" s="31">
        <f t="shared" si="2"/>
        <v>0</v>
      </c>
    </row>
    <row r="19" spans="1:7" ht="25.5" x14ac:dyDescent="0.2">
      <c r="A19" s="16">
        <v>16</v>
      </c>
      <c r="B19" s="35" t="s">
        <v>20</v>
      </c>
      <c r="C19" s="34" t="s">
        <v>11</v>
      </c>
      <c r="D19" s="18">
        <v>4</v>
      </c>
      <c r="E19" s="66">
        <v>0</v>
      </c>
      <c r="F19" s="31">
        <f t="shared" si="2"/>
        <v>0</v>
      </c>
      <c r="G19" s="40"/>
    </row>
    <row r="20" spans="1:7" x14ac:dyDescent="0.2">
      <c r="A20" s="21"/>
      <c r="B20" s="22"/>
      <c r="C20" s="25"/>
      <c r="D20" s="25"/>
      <c r="E20" s="22"/>
      <c r="F20" s="32"/>
    </row>
    <row r="21" spans="1:7" ht="12.95" customHeight="1" x14ac:dyDescent="0.2">
      <c r="A21" s="53" t="s">
        <v>21</v>
      </c>
      <c r="B21" s="54"/>
      <c r="C21" s="54"/>
      <c r="D21" s="54"/>
      <c r="E21" s="54"/>
      <c r="F21" s="55"/>
    </row>
    <row r="22" spans="1:7" ht="12.95" customHeight="1" x14ac:dyDescent="0.2">
      <c r="A22" s="16">
        <v>17</v>
      </c>
      <c r="B22" s="17" t="s">
        <v>22</v>
      </c>
      <c r="C22" s="33" t="s">
        <v>11</v>
      </c>
      <c r="D22" s="33">
        <v>500</v>
      </c>
      <c r="E22" s="67">
        <v>0</v>
      </c>
      <c r="F22" s="68">
        <f>+D22*E22</f>
        <v>0</v>
      </c>
      <c r="G22" s="41"/>
    </row>
    <row r="23" spans="1:7" ht="12.95" customHeight="1" x14ac:dyDescent="0.2">
      <c r="A23" s="16">
        <v>18</v>
      </c>
      <c r="B23" s="17" t="s">
        <v>48</v>
      </c>
      <c r="C23" s="33" t="s">
        <v>11</v>
      </c>
      <c r="D23" s="33">
        <v>2250</v>
      </c>
      <c r="E23" s="67">
        <v>0</v>
      </c>
      <c r="F23" s="68">
        <f>+D23*E23</f>
        <v>0</v>
      </c>
      <c r="G23" s="41"/>
    </row>
    <row r="24" spans="1:7" ht="12.95" customHeight="1" x14ac:dyDescent="0.2">
      <c r="A24" s="16">
        <v>19</v>
      </c>
      <c r="B24" s="17" t="s">
        <v>49</v>
      </c>
      <c r="C24" s="33" t="s">
        <v>11</v>
      </c>
      <c r="D24" s="33">
        <v>3250</v>
      </c>
      <c r="E24" s="67">
        <v>0</v>
      </c>
      <c r="F24" s="68">
        <f t="shared" ref="F24:F28" si="3">+D24*E24</f>
        <v>0</v>
      </c>
      <c r="G24" s="41"/>
    </row>
    <row r="25" spans="1:7" ht="12.95" customHeight="1" x14ac:dyDescent="0.2">
      <c r="A25" s="16">
        <v>20</v>
      </c>
      <c r="B25" s="17" t="s">
        <v>16</v>
      </c>
      <c r="C25" s="33" t="s">
        <v>11</v>
      </c>
      <c r="D25" s="33">
        <v>2200</v>
      </c>
      <c r="E25" s="67">
        <v>0</v>
      </c>
      <c r="F25" s="68">
        <f t="shared" si="3"/>
        <v>0</v>
      </c>
    </row>
    <row r="26" spans="1:7" ht="12.95" customHeight="1" x14ac:dyDescent="0.2">
      <c r="A26" s="16">
        <v>21</v>
      </c>
      <c r="B26" s="17" t="s">
        <v>17</v>
      </c>
      <c r="C26" s="33" t="s">
        <v>11</v>
      </c>
      <c r="D26" s="33">
        <v>1500</v>
      </c>
      <c r="E26" s="67">
        <v>0</v>
      </c>
      <c r="F26" s="68">
        <f t="shared" si="3"/>
        <v>0</v>
      </c>
    </row>
    <row r="27" spans="1:7" ht="12.95" customHeight="1" x14ac:dyDescent="0.2">
      <c r="A27" s="16">
        <v>22</v>
      </c>
      <c r="B27" s="17" t="s">
        <v>18</v>
      </c>
      <c r="C27" s="33" t="s">
        <v>11</v>
      </c>
      <c r="D27" s="33">
        <v>750</v>
      </c>
      <c r="E27" s="67">
        <v>0</v>
      </c>
      <c r="F27" s="68">
        <f t="shared" si="3"/>
        <v>0</v>
      </c>
    </row>
    <row r="28" spans="1:7" ht="12.95" customHeight="1" x14ac:dyDescent="0.2">
      <c r="A28" s="16">
        <v>23</v>
      </c>
      <c r="B28" s="17" t="s">
        <v>19</v>
      </c>
      <c r="C28" s="33" t="s">
        <v>11</v>
      </c>
      <c r="D28" s="33">
        <v>750</v>
      </c>
      <c r="E28" s="67">
        <v>0</v>
      </c>
      <c r="F28" s="68">
        <f t="shared" si="3"/>
        <v>0</v>
      </c>
    </row>
    <row r="29" spans="1:7" ht="12.95" customHeight="1" x14ac:dyDescent="0.2">
      <c r="A29" s="16">
        <v>24</v>
      </c>
      <c r="B29" s="35" t="s">
        <v>23</v>
      </c>
      <c r="C29" s="33">
        <v>1000</v>
      </c>
      <c r="D29" s="33">
        <v>3800</v>
      </c>
      <c r="E29" s="67">
        <v>0</v>
      </c>
      <c r="F29" s="68">
        <f>+D29*E29/1000</f>
        <v>0</v>
      </c>
    </row>
    <row r="30" spans="1:7" ht="12.95" customHeight="1" x14ac:dyDescent="0.2">
      <c r="A30" s="16">
        <v>25</v>
      </c>
      <c r="B30" s="35" t="s">
        <v>15</v>
      </c>
      <c r="C30" s="33">
        <v>1000</v>
      </c>
      <c r="D30" s="33">
        <f>+D22+D23+D24</f>
        <v>6000</v>
      </c>
      <c r="E30" s="67">
        <v>0</v>
      </c>
      <c r="F30" s="68">
        <f>+D30*E30/1000</f>
        <v>0</v>
      </c>
    </row>
    <row r="31" spans="1:7" ht="25.5" x14ac:dyDescent="0.2">
      <c r="A31" s="16">
        <v>26</v>
      </c>
      <c r="B31" s="17" t="s">
        <v>24</v>
      </c>
      <c r="C31" s="33" t="s">
        <v>25</v>
      </c>
      <c r="D31" s="18">
        <v>1</v>
      </c>
      <c r="E31" s="67">
        <v>0</v>
      </c>
      <c r="F31" s="31">
        <f>D31*E31</f>
        <v>0</v>
      </c>
    </row>
    <row r="32" spans="1:7" x14ac:dyDescent="0.2">
      <c r="A32" s="16">
        <v>27</v>
      </c>
      <c r="B32" s="17" t="s">
        <v>45</v>
      </c>
      <c r="C32" s="33" t="s">
        <v>50</v>
      </c>
      <c r="D32" s="18">
        <v>10</v>
      </c>
      <c r="E32" s="67">
        <v>0</v>
      </c>
      <c r="F32" s="31">
        <f t="shared" ref="F32" si="4">+D32*E32</f>
        <v>0</v>
      </c>
    </row>
    <row r="33" spans="1:7" ht="12.95" customHeight="1" x14ac:dyDescent="0.2">
      <c r="A33" s="24"/>
      <c r="B33" s="26"/>
      <c r="C33" s="26"/>
      <c r="D33" s="26"/>
      <c r="E33" s="26"/>
      <c r="F33" s="20"/>
    </row>
    <row r="34" spans="1:7" ht="12.95" customHeight="1" x14ac:dyDescent="0.2">
      <c r="A34" s="53" t="s">
        <v>26</v>
      </c>
      <c r="B34" s="54"/>
      <c r="C34" s="54"/>
      <c r="D34" s="54"/>
      <c r="E34" s="54"/>
      <c r="F34" s="55"/>
    </row>
    <row r="35" spans="1:7" x14ac:dyDescent="0.2">
      <c r="A35" s="16">
        <v>27</v>
      </c>
      <c r="B35" s="17" t="s">
        <v>27</v>
      </c>
      <c r="C35" s="33" t="s">
        <v>25</v>
      </c>
      <c r="D35" s="18">
        <v>1</v>
      </c>
      <c r="E35" s="67">
        <v>0</v>
      </c>
      <c r="F35" s="31">
        <f>D35*E35</f>
        <v>0</v>
      </c>
    </row>
    <row r="36" spans="1:7" x14ac:dyDescent="0.2">
      <c r="A36" s="16">
        <v>28</v>
      </c>
      <c r="B36" s="17" t="s">
        <v>28</v>
      </c>
      <c r="C36" s="33" t="s">
        <v>25</v>
      </c>
      <c r="D36" s="18">
        <v>1</v>
      </c>
      <c r="E36" s="67">
        <v>0</v>
      </c>
      <c r="F36" s="31">
        <f t="shared" si="2"/>
        <v>0</v>
      </c>
    </row>
    <row r="37" spans="1:7" x14ac:dyDescent="0.2">
      <c r="A37" s="16">
        <v>29</v>
      </c>
      <c r="B37" s="17" t="s">
        <v>29</v>
      </c>
      <c r="C37" s="33" t="s">
        <v>25</v>
      </c>
      <c r="D37" s="18">
        <v>1</v>
      </c>
      <c r="E37" s="67">
        <v>0</v>
      </c>
      <c r="F37" s="31">
        <f t="shared" si="2"/>
        <v>0</v>
      </c>
    </row>
    <row r="38" spans="1:7" ht="25.5" x14ac:dyDescent="0.2">
      <c r="A38" s="16">
        <v>30</v>
      </c>
      <c r="B38" s="17" t="s">
        <v>30</v>
      </c>
      <c r="C38" s="33" t="s">
        <v>25</v>
      </c>
      <c r="D38" s="18">
        <v>1</v>
      </c>
      <c r="E38" s="67">
        <v>0</v>
      </c>
      <c r="F38" s="31">
        <f t="shared" si="2"/>
        <v>0</v>
      </c>
      <c r="G38" s="47"/>
    </row>
    <row r="39" spans="1:7" x14ac:dyDescent="0.2">
      <c r="A39" s="42"/>
      <c r="B39" s="60"/>
      <c r="C39" s="60"/>
      <c r="D39" s="60"/>
      <c r="E39" s="60"/>
      <c r="F39" s="60"/>
    </row>
    <row r="40" spans="1:7" ht="12.75" customHeight="1" x14ac:dyDescent="0.2">
      <c r="A40" s="61" t="s">
        <v>31</v>
      </c>
      <c r="B40" s="61"/>
      <c r="C40" s="61"/>
      <c r="D40" s="61"/>
      <c r="E40" s="61"/>
      <c r="F40" s="61"/>
    </row>
    <row r="41" spans="1:7" x14ac:dyDescent="0.2">
      <c r="A41" s="16">
        <v>31</v>
      </c>
      <c r="B41" s="17" t="s">
        <v>32</v>
      </c>
      <c r="C41" s="18" t="s">
        <v>33</v>
      </c>
      <c r="D41" s="18">
        <v>1</v>
      </c>
      <c r="E41" s="62">
        <v>0</v>
      </c>
      <c r="F41" s="62"/>
    </row>
    <row r="42" spans="1:7" x14ac:dyDescent="0.2">
      <c r="A42" s="43"/>
      <c r="B42" s="63"/>
      <c r="C42" s="64"/>
      <c r="D42" s="64"/>
      <c r="E42" s="64"/>
      <c r="F42" s="64"/>
    </row>
    <row r="43" spans="1:7" ht="12.75" customHeight="1" x14ac:dyDescent="0.2">
      <c r="A43" s="53" t="s">
        <v>34</v>
      </c>
      <c r="B43" s="54"/>
      <c r="C43" s="54"/>
      <c r="D43" s="54"/>
      <c r="E43" s="54"/>
      <c r="F43" s="55"/>
    </row>
    <row r="44" spans="1:7" x14ac:dyDescent="0.2">
      <c r="A44" s="16">
        <v>32</v>
      </c>
      <c r="B44" s="17" t="s">
        <v>35</v>
      </c>
      <c r="C44" s="18" t="s">
        <v>53</v>
      </c>
      <c r="D44" s="48">
        <v>1750</v>
      </c>
      <c r="E44" s="65">
        <v>0</v>
      </c>
      <c r="F44" s="65"/>
    </row>
    <row r="45" spans="1:7" ht="13.5" thickBot="1" x14ac:dyDescent="0.25">
      <c r="A45" s="23"/>
      <c r="B45" s="27"/>
      <c r="C45" s="28"/>
      <c r="D45" s="28"/>
      <c r="E45" s="29"/>
      <c r="F45" s="30"/>
    </row>
    <row r="46" spans="1:7" ht="30" customHeight="1" thickBot="1" x14ac:dyDescent="0.25">
      <c r="A46" s="57" t="s">
        <v>55</v>
      </c>
      <c r="B46" s="58"/>
      <c r="C46" s="58"/>
      <c r="D46" s="58"/>
      <c r="E46" s="59"/>
      <c r="F46" s="69">
        <f>SUM(F1:F38)+E41</f>
        <v>0</v>
      </c>
    </row>
    <row r="47" spans="1:7" x14ac:dyDescent="0.2">
      <c r="A47" s="5" t="s">
        <v>36</v>
      </c>
      <c r="B47" s="6"/>
      <c r="C47" s="6"/>
      <c r="D47" s="38"/>
      <c r="E47" s="7"/>
      <c r="F47" s="8"/>
    </row>
    <row r="48" spans="1:7" ht="12.95" customHeight="1" x14ac:dyDescent="0.2">
      <c r="A48" s="45"/>
      <c r="B48" s="45"/>
      <c r="C48" s="45"/>
      <c r="D48" s="46"/>
      <c r="E48" s="44"/>
      <c r="F48" s="44"/>
      <c r="G48" s="5"/>
    </row>
    <row r="49" spans="1:7" ht="12.95" customHeight="1" x14ac:dyDescent="0.2">
      <c r="A49" s="45" t="s">
        <v>37</v>
      </c>
      <c r="B49" s="45"/>
      <c r="C49" s="45"/>
      <c r="D49" s="46"/>
      <c r="E49" s="44"/>
      <c r="F49" s="44"/>
      <c r="G49" s="5"/>
    </row>
    <row r="50" spans="1:7" ht="12.95" customHeight="1" x14ac:dyDescent="0.2">
      <c r="A50" s="45"/>
      <c r="B50" s="45"/>
      <c r="C50" s="45"/>
      <c r="D50" s="46"/>
      <c r="E50" s="44"/>
      <c r="F50" s="44"/>
      <c r="G50" s="5"/>
    </row>
    <row r="51" spans="1:7" x14ac:dyDescent="0.2">
      <c r="A51" s="9" t="s">
        <v>38</v>
      </c>
      <c r="B51" s="5"/>
      <c r="C51" s="5"/>
      <c r="D51" s="39"/>
      <c r="E51" s="13"/>
      <c r="F51" s="13"/>
      <c r="G51" s="5"/>
    </row>
    <row r="52" spans="1:7" x14ac:dyDescent="0.2">
      <c r="A52" s="12" t="s">
        <v>54</v>
      </c>
      <c r="B52" s="5"/>
      <c r="C52" s="5"/>
      <c r="D52" s="39"/>
      <c r="E52" s="13"/>
      <c r="F52" s="13"/>
      <c r="G52" s="5"/>
    </row>
    <row r="53" spans="1:7" x14ac:dyDescent="0.2">
      <c r="A53" s="5"/>
      <c r="B53" s="5"/>
      <c r="C53" s="5"/>
      <c r="D53" s="39"/>
      <c r="E53" s="13"/>
      <c r="F53" s="13"/>
      <c r="G53" s="5"/>
    </row>
    <row r="54" spans="1:7" x14ac:dyDescent="0.2">
      <c r="A54" s="10" t="s">
        <v>39</v>
      </c>
      <c r="B54" s="10"/>
      <c r="C54" s="5"/>
      <c r="D54" s="39"/>
      <c r="E54" s="13"/>
      <c r="F54" s="13"/>
      <c r="G54" s="5"/>
    </row>
    <row r="55" spans="1:7" ht="45.95" customHeight="1" x14ac:dyDescent="0.2">
      <c r="A55" s="70" t="s">
        <v>40</v>
      </c>
      <c r="B55" s="71"/>
      <c r="C55" s="49"/>
      <c r="D55" s="50"/>
      <c r="E55" s="50"/>
      <c r="F55" s="51"/>
      <c r="G55" s="5"/>
    </row>
    <row r="56" spans="1:7" ht="45.95" customHeight="1" x14ac:dyDescent="0.2">
      <c r="A56" s="70" t="s">
        <v>41</v>
      </c>
      <c r="B56" s="71"/>
      <c r="C56" s="49"/>
      <c r="D56" s="50"/>
      <c r="E56" s="50"/>
      <c r="F56" s="51"/>
    </row>
    <row r="57" spans="1:7" ht="45.95" customHeight="1" x14ac:dyDescent="0.2">
      <c r="A57" s="70" t="s">
        <v>42</v>
      </c>
      <c r="B57" s="71"/>
      <c r="C57" s="49"/>
      <c r="D57" s="50"/>
      <c r="E57" s="50"/>
      <c r="F57" s="51"/>
    </row>
    <row r="58" spans="1:7" ht="45.95" customHeight="1" x14ac:dyDescent="0.2">
      <c r="A58" s="70" t="s">
        <v>43</v>
      </c>
      <c r="B58" s="71"/>
      <c r="C58" s="49"/>
      <c r="D58" s="50"/>
      <c r="E58" s="50"/>
      <c r="F58" s="51"/>
    </row>
    <row r="59" spans="1:7" ht="45.95" customHeight="1" x14ac:dyDescent="0.2">
      <c r="A59" s="70" t="s">
        <v>44</v>
      </c>
      <c r="B59" s="71"/>
      <c r="C59" s="49"/>
      <c r="D59" s="50"/>
      <c r="E59" s="50"/>
      <c r="F59" s="51"/>
    </row>
    <row r="60" spans="1:7" x14ac:dyDescent="0.2">
      <c r="A60" s="9"/>
      <c r="B60" s="9"/>
      <c r="C60" s="11"/>
    </row>
    <row r="61" spans="1:7" x14ac:dyDescent="0.2">
      <c r="A61" s="9"/>
      <c r="B61" s="9"/>
      <c r="C61" s="11"/>
    </row>
    <row r="62" spans="1:7" x14ac:dyDescent="0.2">
      <c r="A62" s="9"/>
      <c r="B62" s="9"/>
      <c r="C62" s="11"/>
    </row>
    <row r="63" spans="1:7" x14ac:dyDescent="0.2">
      <c r="A63" s="9"/>
      <c r="B63" s="9"/>
      <c r="C63" s="11"/>
    </row>
    <row r="64" spans="1:7" x14ac:dyDescent="0.2">
      <c r="A64" s="9"/>
      <c r="B64" s="9"/>
      <c r="C64" s="11"/>
    </row>
    <row r="65" spans="3:3" x14ac:dyDescent="0.2">
      <c r="C65" s="11"/>
    </row>
    <row r="66" spans="3:3" x14ac:dyDescent="0.2">
      <c r="C66" s="11"/>
    </row>
  </sheetData>
  <mergeCells count="16">
    <mergeCell ref="C59:F59"/>
    <mergeCell ref="A1:D1"/>
    <mergeCell ref="A34:F34"/>
    <mergeCell ref="A43:F43"/>
    <mergeCell ref="C57:F57"/>
    <mergeCell ref="C58:F58"/>
    <mergeCell ref="A2:B2"/>
    <mergeCell ref="C55:F55"/>
    <mergeCell ref="C56:F56"/>
    <mergeCell ref="A46:E46"/>
    <mergeCell ref="B39:F39"/>
    <mergeCell ref="A40:F40"/>
    <mergeCell ref="E41:F41"/>
    <mergeCell ref="B42:F42"/>
    <mergeCell ref="E44:F44"/>
    <mergeCell ref="A21:F21"/>
  </mergeCells>
  <phoneticPr fontId="9" type="noConversion"/>
  <pageMargins left="0.74803149606299213" right="0.74803149606299213" top="0.98425196850393704" bottom="0.98425196850393704" header="0.51181102362204722" footer="0.51181102362204722"/>
  <pageSetup paperSize="8" scale="93" orientation="landscape" r:id="rId1"/>
  <rowBreaks count="1" manualBreakCount="1">
    <brk id="59" max="16383" man="1"/>
  </rowBreaks>
  <colBreaks count="1" manualBreakCount="1">
    <brk id="6" max="1048575" man="1"/>
  </colBreaks>
  <drawing r:id="rId2"/>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2DD255881D5E446A776E017924A58F3" ma:contentTypeVersion="16" ma:contentTypeDescription="Een nieuw document maken." ma:contentTypeScope="" ma:versionID="4e7b2694addb9b01c1287a09b452c71c">
  <xsd:schema xmlns:xsd="http://www.w3.org/2001/XMLSchema" xmlns:xs="http://www.w3.org/2001/XMLSchema" xmlns:p="http://schemas.microsoft.com/office/2006/metadata/properties" xmlns:ns2="df334da4-c630-45b1-95f0-858e998e8867" xmlns:ns3="118699ed-b0bb-4314-a950-7636bf7a902d" targetNamespace="http://schemas.microsoft.com/office/2006/metadata/properties" ma:root="true" ma:fieldsID="80049e350a159ee51d80d24bafe5f99e" ns2:_="" ns3:_="">
    <xsd:import namespace="df334da4-c630-45b1-95f0-858e998e8867"/>
    <xsd:import namespace="118699ed-b0bb-4314-a950-7636bf7a902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LengthInSeconds"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f334da4-c630-45b1-95f0-858e998e8867"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dbd33877-02fa-4abe-82fe-02a0c837f103}" ma:internalName="TaxCatchAll" ma:showField="CatchAllData" ma:web="df334da4-c630-45b1-95f0-858e998e886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18699ed-b0bb-4314-a950-7636bf7a902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2fee4147-5b32-4bc8-b2bc-ab94365a0294"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F9B3ABB-F8CC-498A-800B-72E19C9D36C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f334da4-c630-45b1-95f0-858e998e8867"/>
    <ds:schemaRef ds:uri="118699ed-b0bb-4314-a950-7636bf7a902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AFC933C-8239-4B60-B1DD-A62512C9CBA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Inschrijvingsformulier</vt:lpstr>
      <vt:lpstr>Inschrijvingsformulier!Afdrukbereik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Lisette de Man</dc:creator>
  <cp:keywords/>
  <dc:description/>
  <cp:lastModifiedBy>Merel van Hulten</cp:lastModifiedBy>
  <cp:revision/>
  <dcterms:created xsi:type="dcterms:W3CDTF">2016-09-06T16:29:41Z</dcterms:created>
  <dcterms:modified xsi:type="dcterms:W3CDTF">2023-01-30T20:20:57Z</dcterms:modified>
  <cp:category/>
  <cp:contentStatus/>
</cp:coreProperties>
</file>