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datarepos_prc_inkoop\Inkoop\2023\5. Aanbestedingsdossiers\mobieltjes\definitieve stukken publicatie Tenderned\"/>
    </mc:Choice>
  </mc:AlternateContent>
  <bookViews>
    <workbookView xWindow="-120" yWindow="-120" windowWidth="38640" windowHeight="15840"/>
  </bookViews>
  <sheets>
    <sheet name="Prijzenblad" sheetId="1" r:id="rId1"/>
  </sheets>
  <definedNames>
    <definedName name="_xlnm.Print_Area" localSheetId="0">Prijzenblad!$A$1:$L$57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21" i="1"/>
  <c r="G22" i="1"/>
  <c r="F17" i="1" l="1"/>
  <c r="F42" i="1" l="1"/>
  <c r="F43" i="1" s="1"/>
  <c r="K10" i="1" l="1"/>
  <c r="K11" i="1"/>
  <c r="K12" i="1"/>
  <c r="K8" i="1"/>
  <c r="K9" i="1"/>
  <c r="K7" i="1"/>
  <c r="F37" i="1"/>
  <c r="F23" i="1"/>
  <c r="G23" i="1" l="1"/>
  <c r="G17" i="1"/>
  <c r="F30" i="1"/>
  <c r="F46" i="1" s="1"/>
</calcChain>
</file>

<file path=xl/sharedStrings.xml><?xml version="1.0" encoding="utf-8"?>
<sst xmlns="http://schemas.openxmlformats.org/spreadsheetml/2006/main" count="79" uniqueCount="62">
  <si>
    <t>Onderdeel</t>
  </si>
  <si>
    <t>Mobiel toestel</t>
  </si>
  <si>
    <t>Merk</t>
  </si>
  <si>
    <t>Type</t>
  </si>
  <si>
    <t>Bumperhoesje</t>
  </si>
  <si>
    <t>Oortjes</t>
  </si>
  <si>
    <t>Stekkers</t>
  </si>
  <si>
    <t>Kengetallen</t>
  </si>
  <si>
    <t>aantal uren</t>
  </si>
  <si>
    <t>* all-in prijs per toestel: incl. aanbrengen screenprotector, instellen telefoon, instructies aan medewerkers etc.</t>
  </si>
  <si>
    <t xml:space="preserve">** Prijs per toestel voor reparatie, gemiddeld normbedrag. </t>
  </si>
  <si>
    <t>Naleveringen gedurende contractperiode</t>
  </si>
  <si>
    <t>Naleveringen in verlengingsperiode(n)</t>
  </si>
  <si>
    <t>totaal</t>
  </si>
  <si>
    <t>Prijsinvulblad</t>
  </si>
  <si>
    <t>Naam bedrijf:</t>
  </si>
  <si>
    <t xml:space="preserve">Naam tekenbevoegde: </t>
  </si>
  <si>
    <t>Datum:</t>
  </si>
  <si>
    <t xml:space="preserve">Handtekening tekenbevoegde: </t>
  </si>
  <si>
    <t>aantal</t>
  </si>
  <si>
    <t xml:space="preserve">Prijs per toestel </t>
  </si>
  <si>
    <t>Dienstverlening (Uitlevering) (B)</t>
  </si>
  <si>
    <t>Prijs per stuk ex BTW</t>
  </si>
  <si>
    <t>overig kosten</t>
  </si>
  <si>
    <t>overige kosten</t>
  </si>
  <si>
    <t>% hogere prijs</t>
  </si>
  <si>
    <t>punten aftrek</t>
  </si>
  <si>
    <t>te behalen punten</t>
  </si>
  <si>
    <t>Te behalen punten (max. 60)</t>
  </si>
  <si>
    <t>Continue dienstverlening (reparatie en vervanging onder garantie) (C)</t>
  </si>
  <si>
    <t>Heffingen (o.a. thuiskopieheffing)</t>
  </si>
  <si>
    <t>vastgesteld obv de prijsstelling gedurende de projectperiode vermeerderd met de consumentenprijsindexering CBS van de betreffende jaren.</t>
  </si>
  <si>
    <t>Dit bedrag is de grondslag voor de beoordeling op prijs.</t>
  </si>
  <si>
    <t>range % hogere prijs</t>
  </si>
  <si>
    <t>stap</t>
  </si>
  <si>
    <t xml:space="preserve">Het instellen van de vervangende toestellen ná initiele levering van de bulk, vindt plaats door NZa zelf. </t>
  </si>
  <si>
    <t>Levering smartphones (A)</t>
  </si>
  <si>
    <t>Prijs per smartphone*</t>
  </si>
  <si>
    <t>Gecertificeerd wipen oude smartphones</t>
  </si>
  <si>
    <t>Prijs per smartphone**</t>
  </si>
  <si>
    <t>Inruilvoorstel oude smartphones (D)</t>
  </si>
  <si>
    <t>Iphone 8</t>
  </si>
  <si>
    <t>Initiele levering (450 stuks)</t>
  </si>
  <si>
    <t>Inruilrijs per stuk ex BTW***</t>
  </si>
  <si>
    <t>*** vul hier de prijs per toestel als positief getal in.</t>
  </si>
  <si>
    <t>Per 2% hogere prijs 10 punten aftrek</t>
  </si>
  <si>
    <t>≥ 0 en &lt; 2 %</t>
  </si>
  <si>
    <t>= 0%</t>
  </si>
  <si>
    <t>≥ 2 en &lt; 4 %</t>
  </si>
  <si>
    <t>≥ 4en &lt; 6 %</t>
  </si>
  <si>
    <t>≥ 6 en &lt; 8 %</t>
  </si>
  <si>
    <t>≥ 8 en &lt; 10 %</t>
  </si>
  <si>
    <t>≥ 10</t>
  </si>
  <si>
    <t>**** De naleveringen in verlengingsperiode vallen buiten scope van dit prijsinvulformulier. De prijzen voor de verlengingsperiode worden</t>
  </si>
  <si>
    <t>Ter toelichting op de beoordeling op gunningscriterium prijs:</t>
  </si>
  <si>
    <t xml:space="preserve">Inrichting en onderhoudskosten tbv security </t>
  </si>
  <si>
    <t>ja</t>
  </si>
  <si>
    <t>nee</t>
  </si>
  <si>
    <t>Netto prijs totaal (A+B+C-D+E)</t>
  </si>
  <si>
    <t>(kruis aan dmv het invullen van een x)</t>
  </si>
  <si>
    <t>Mijn aanbod is obv besturingssysteem "ANDROID" (E):</t>
  </si>
  <si>
    <t>Prijs obv 450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</si>
</sst>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8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9"/>
      <color rgb="FF000000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i/>
      <sz val="10"/>
      <color theme="1"/>
      <name val="Arial"/>
      <family val="2"/>
      <scheme val="minor"/>
    </font>
    <font>
      <sz val="10"/>
      <color theme="1"/>
      <name val="Arial"/>
      <family val="2"/>
      <scheme val="major"/>
    </font>
    <font>
      <b/>
      <sz val="10"/>
      <name val="Arial"/>
      <family val="2"/>
      <scheme val="minor"/>
    </font>
    <font>
      <sz val="12"/>
      <color theme="1"/>
      <name val="Arial"/>
      <family val="2"/>
      <scheme val="minor"/>
    </font>
    <font>
      <b/>
      <sz val="9"/>
      <name val="Arial"/>
      <family val="2"/>
      <scheme val="minor"/>
    </font>
    <font>
      <b/>
      <i/>
      <sz val="10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28348B"/>
        <bgColor indexed="64"/>
      </patternFill>
    </fill>
    <fill>
      <patternFill patternType="solid">
        <fgColor rgb="FFCBCFF0"/>
        <bgColor indexed="64"/>
      </patternFill>
    </fill>
    <fill>
      <patternFill patternType="solid">
        <fgColor rgb="FF00B0F0"/>
        <bgColor indexed="64"/>
      </patternFill>
    </fill>
    <fill>
      <patternFill patternType="mediumGray">
        <bgColor rgb="FF28348B"/>
      </patternFill>
    </fill>
    <fill>
      <patternFill patternType="mediumGray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/>
    <xf numFmtId="0" fontId="4" fillId="0" borderId="0" xfId="0" applyFont="1" applyAlignment="1"/>
    <xf numFmtId="0" fontId="1" fillId="0" borderId="1" xfId="0" applyFont="1" applyBorder="1" applyAlignment="1"/>
    <xf numFmtId="0" fontId="1" fillId="0" borderId="0" xfId="0" applyFont="1" applyFill="1" applyAlignment="1"/>
    <xf numFmtId="0" fontId="1" fillId="0" borderId="0" xfId="0" applyFont="1" applyFill="1" applyBorder="1" applyAlignment="1"/>
    <xf numFmtId="1" fontId="1" fillId="0" borderId="0" xfId="0" applyNumberFormat="1" applyFont="1" applyFill="1" applyBorder="1" applyAlignment="1"/>
    <xf numFmtId="0" fontId="9" fillId="0" borderId="0" xfId="0" applyFont="1" applyFill="1" applyBorder="1" applyAlignment="1"/>
    <xf numFmtId="0" fontId="1" fillId="0" borderId="1" xfId="0" quotePrefix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3" fillId="2" borderId="2" xfId="0" applyFont="1" applyFill="1" applyBorder="1" applyAlignment="1" applyProtection="1">
      <alignment vertical="center" wrapText="1"/>
    </xf>
    <xf numFmtId="44" fontId="4" fillId="0" borderId="8" xfId="0" applyNumberFormat="1" applyFont="1" applyBorder="1" applyAlignment="1" applyProtection="1"/>
    <xf numFmtId="44" fontId="4" fillId="0" borderId="1" xfId="0" applyNumberFormat="1" applyFont="1" applyBorder="1" applyAlignment="1" applyProtection="1"/>
    <xf numFmtId="0" fontId="1" fillId="0" borderId="0" xfId="0" applyFont="1" applyAlignment="1" applyProtection="1"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8" xfId="0" applyFont="1" applyBorder="1" applyAlignment="1" applyProtection="1"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Border="1" applyAlignment="1" applyProtection="1">
      <protection locked="0"/>
    </xf>
    <xf numFmtId="0" fontId="4" fillId="0" borderId="7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8" fillId="0" borderId="0" xfId="0" applyFont="1" applyAlignment="1" applyProtection="1">
      <protection locked="0"/>
    </xf>
    <xf numFmtId="0" fontId="4" fillId="0" borderId="10" xfId="0" applyFont="1" applyBorder="1" applyAlignment="1" applyProtection="1">
      <protection locked="0"/>
    </xf>
    <xf numFmtId="164" fontId="1" fillId="0" borderId="0" xfId="0" applyNumberFormat="1" applyFont="1" applyBorder="1" applyAlignment="1" applyProtection="1">
      <protection locked="0"/>
    </xf>
    <xf numFmtId="0" fontId="1" fillId="0" borderId="0" xfId="0" applyFont="1" applyFill="1" applyAlignment="1" applyProtection="1">
      <protection locked="0"/>
    </xf>
    <xf numFmtId="164" fontId="1" fillId="0" borderId="13" xfId="0" applyNumberFormat="1" applyFont="1" applyBorder="1" applyAlignment="1" applyProtection="1">
      <protection locked="0"/>
    </xf>
    <xf numFmtId="0" fontId="1" fillId="0" borderId="13" xfId="0" applyFont="1" applyBorder="1" applyAlignment="1" applyProtection="1">
      <protection locked="0"/>
    </xf>
    <xf numFmtId="0" fontId="11" fillId="0" borderId="0" xfId="0" applyFont="1" applyFill="1" applyAlignment="1" applyProtection="1">
      <protection locked="0"/>
    </xf>
    <xf numFmtId="0" fontId="1" fillId="4" borderId="0" xfId="0" applyFont="1" applyFill="1" applyAlignment="1" applyProtection="1">
      <protection locked="0"/>
    </xf>
    <xf numFmtId="44" fontId="4" fillId="0" borderId="11" xfId="0" applyNumberFormat="1" applyFont="1" applyBorder="1" applyAlignment="1" applyProtection="1"/>
    <xf numFmtId="44" fontId="4" fillId="0" borderId="9" xfId="0" applyNumberFormat="1" applyFont="1" applyBorder="1" applyAlignment="1" applyProtection="1"/>
    <xf numFmtId="44" fontId="4" fillId="4" borderId="9" xfId="0" applyNumberFormat="1" applyFont="1" applyFill="1" applyBorder="1" applyAlignment="1" applyProtection="1"/>
    <xf numFmtId="0" fontId="3" fillId="2" borderId="3" xfId="0" applyFont="1" applyFill="1" applyBorder="1" applyAlignment="1" applyProtection="1">
      <alignment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vertical="center" wrapText="1"/>
    </xf>
    <xf numFmtId="0" fontId="3" fillId="2" borderId="3" xfId="0" applyFont="1" applyFill="1" applyBorder="1" applyAlignment="1" applyProtection="1">
      <alignment vertical="center" wrapText="1"/>
    </xf>
    <xf numFmtId="0" fontId="4" fillId="0" borderId="10" xfId="0" applyFont="1" applyBorder="1" applyAlignment="1" applyProtection="1"/>
    <xf numFmtId="0" fontId="3" fillId="5" borderId="3" xfId="0" applyFont="1" applyFill="1" applyBorder="1" applyAlignment="1" applyProtection="1">
      <alignment vertical="center" wrapText="1"/>
    </xf>
    <xf numFmtId="0" fontId="3" fillId="2" borderId="11" xfId="0" applyFont="1" applyFill="1" applyBorder="1" applyAlignment="1" applyProtection="1">
      <alignment vertical="center" wrapText="1"/>
    </xf>
    <xf numFmtId="0" fontId="4" fillId="0" borderId="14" xfId="0" applyFont="1" applyBorder="1" applyAlignment="1" applyProtection="1"/>
    <xf numFmtId="44" fontId="4" fillId="0" borderId="0" xfId="0" applyNumberFormat="1" applyFont="1" applyBorder="1" applyAlignment="1" applyProtection="1"/>
    <xf numFmtId="0" fontId="13" fillId="0" borderId="0" xfId="0" applyFont="1" applyAlignment="1" applyProtection="1">
      <protection locked="0"/>
    </xf>
    <xf numFmtId="0" fontId="4" fillId="7" borderId="1" xfId="0" applyFont="1" applyFill="1" applyBorder="1" applyAlignment="1" applyProtection="1">
      <protection locked="0"/>
    </xf>
    <xf numFmtId="0" fontId="1" fillId="7" borderId="1" xfId="0" applyFont="1" applyFill="1" applyBorder="1" applyAlignment="1" applyProtection="1">
      <protection locked="0"/>
    </xf>
    <xf numFmtId="44" fontId="1" fillId="7" borderId="1" xfId="0" applyNumberFormat="1" applyFont="1" applyFill="1" applyBorder="1" applyAlignment="1" applyProtection="1">
      <protection locked="0"/>
    </xf>
    <xf numFmtId="44" fontId="1" fillId="7" borderId="1" xfId="0" applyNumberFormat="1" applyFont="1" applyFill="1" applyBorder="1" applyAlignment="1" applyProtection="1"/>
    <xf numFmtId="44" fontId="1" fillId="7" borderId="3" xfId="0" applyNumberFormat="1" applyFont="1" applyFill="1" applyBorder="1" applyAlignment="1" applyProtection="1">
      <protection locked="0"/>
    </xf>
    <xf numFmtId="44" fontId="1" fillId="7" borderId="2" xfId="0" applyNumberFormat="1" applyFont="1" applyFill="1" applyBorder="1" applyAlignment="1" applyProtection="1">
      <alignment vertical="top"/>
    </xf>
    <xf numFmtId="44" fontId="1" fillId="7" borderId="5" xfId="0" applyNumberFormat="1" applyFont="1" applyFill="1" applyBorder="1" applyAlignment="1" applyProtection="1">
      <alignment vertical="top"/>
    </xf>
    <xf numFmtId="0" fontId="4" fillId="8" borderId="1" xfId="0" applyFont="1" applyFill="1" applyBorder="1" applyAlignment="1" applyProtection="1">
      <protection locked="0"/>
    </xf>
    <xf numFmtId="0" fontId="1" fillId="8" borderId="1" xfId="0" applyFont="1" applyFill="1" applyBorder="1" applyAlignment="1" applyProtection="1">
      <protection locked="0"/>
    </xf>
    <xf numFmtId="44" fontId="1" fillId="8" borderId="1" xfId="0" applyNumberFormat="1" applyFont="1" applyFill="1" applyBorder="1" applyAlignment="1" applyProtection="1">
      <protection locked="0"/>
    </xf>
    <xf numFmtId="44" fontId="1" fillId="8" borderId="1" xfId="0" applyNumberFormat="1" applyFont="1" applyFill="1" applyBorder="1" applyAlignment="1" applyProtection="1"/>
    <xf numFmtId="0" fontId="5" fillId="3" borderId="1" xfId="0" applyFont="1" applyFill="1" applyBorder="1" applyAlignment="1" applyProtection="1">
      <alignment vertical="center" wrapText="1"/>
    </xf>
    <xf numFmtId="0" fontId="6" fillId="0" borderId="1" xfId="0" applyFont="1" applyBorder="1" applyAlignment="1" applyProtection="1"/>
    <xf numFmtId="0" fontId="4" fillId="7" borderId="12" xfId="0" applyFont="1" applyFill="1" applyBorder="1" applyAlignment="1" applyProtection="1">
      <protection locked="0"/>
    </xf>
    <xf numFmtId="0" fontId="1" fillId="7" borderId="12" xfId="0" applyFont="1" applyFill="1" applyBorder="1" applyAlignment="1" applyProtection="1">
      <protection locked="0"/>
    </xf>
    <xf numFmtId="44" fontId="1" fillId="7" borderId="11" xfId="0" applyNumberFormat="1" applyFont="1" applyFill="1" applyBorder="1" applyAlignment="1" applyProtection="1">
      <protection locked="0"/>
    </xf>
    <xf numFmtId="0" fontId="8" fillId="0" borderId="0" xfId="0" applyFont="1" applyAlignment="1" applyProtection="1"/>
    <xf numFmtId="0" fontId="4" fillId="0" borderId="0" xfId="0" applyFont="1" applyAlignment="1" applyProtection="1"/>
    <xf numFmtId="0" fontId="1" fillId="0" borderId="0" xfId="0" applyFont="1" applyAlignment="1" applyProtection="1"/>
    <xf numFmtId="0" fontId="4" fillId="0" borderId="0" xfId="0" applyFont="1" applyBorder="1" applyAlignment="1" applyProtection="1"/>
    <xf numFmtId="0" fontId="4" fillId="0" borderId="7" xfId="0" applyFont="1" applyBorder="1" applyAlignment="1" applyProtection="1"/>
    <xf numFmtId="0" fontId="4" fillId="7" borderId="1" xfId="0" applyFont="1" applyFill="1" applyBorder="1" applyAlignment="1" applyProtection="1">
      <alignment horizontal="center"/>
      <protection locked="0"/>
    </xf>
    <xf numFmtId="0" fontId="14" fillId="2" borderId="2" xfId="0" applyFont="1" applyFill="1" applyBorder="1" applyAlignment="1" applyProtection="1">
      <alignment vertical="center" wrapText="1"/>
    </xf>
    <xf numFmtId="0" fontId="14" fillId="2" borderId="3" xfId="0" applyFont="1" applyFill="1" applyBorder="1" applyAlignment="1" applyProtection="1">
      <alignment vertical="center" wrapText="1"/>
    </xf>
    <xf numFmtId="0" fontId="14" fillId="2" borderId="4" xfId="0" applyFont="1" applyFill="1" applyBorder="1" applyAlignment="1" applyProtection="1">
      <alignment vertical="center" wrapText="1"/>
    </xf>
    <xf numFmtId="0" fontId="15" fillId="0" borderId="2" xfId="0" applyFont="1" applyBorder="1" applyAlignment="1" applyProtection="1">
      <alignment vertical="center" wrapText="1"/>
    </xf>
    <xf numFmtId="0" fontId="16" fillId="0" borderId="3" xfId="0" applyFont="1" applyBorder="1" applyAlignment="1" applyProtection="1">
      <alignment vertical="center" wrapText="1"/>
    </xf>
    <xf numFmtId="0" fontId="16" fillId="7" borderId="4" xfId="0" applyFont="1" applyFill="1" applyBorder="1" applyAlignment="1" applyProtection="1">
      <alignment vertical="center" wrapText="1"/>
      <protection locked="0"/>
    </xf>
    <xf numFmtId="0" fontId="15" fillId="3" borderId="5" xfId="0" applyFont="1" applyFill="1" applyBorder="1" applyAlignment="1" applyProtection="1">
      <alignment vertical="center" wrapText="1"/>
    </xf>
    <xf numFmtId="0" fontId="16" fillId="3" borderId="0" xfId="0" applyFont="1" applyFill="1" applyBorder="1" applyAlignment="1" applyProtection="1">
      <alignment vertical="center" wrapText="1"/>
    </xf>
    <xf numFmtId="0" fontId="16" fillId="8" borderId="6" xfId="0" applyFont="1" applyFill="1" applyBorder="1" applyAlignment="1" applyProtection="1">
      <alignment vertical="center" wrapText="1"/>
      <protection locked="0"/>
    </xf>
    <xf numFmtId="44" fontId="16" fillId="8" borderId="0" xfId="0" applyNumberFormat="1" applyFont="1" applyFill="1" applyBorder="1" applyAlignment="1" applyProtection="1">
      <alignment vertical="center" wrapText="1"/>
      <protection locked="0"/>
    </xf>
    <xf numFmtId="44" fontId="16" fillId="8" borderId="5" xfId="0" applyNumberFormat="1" applyFont="1" applyFill="1" applyBorder="1" applyAlignment="1" applyProtection="1">
      <alignment vertical="center" wrapText="1"/>
    </xf>
    <xf numFmtId="0" fontId="16" fillId="7" borderId="6" xfId="0" applyFont="1" applyFill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/>
    <xf numFmtId="0" fontId="1" fillId="0" borderId="0" xfId="0" applyFont="1" applyBorder="1" applyAlignment="1" applyProtection="1"/>
    <xf numFmtId="44" fontId="16" fillId="7" borderId="0" xfId="0" applyNumberFormat="1" applyFont="1" applyFill="1" applyBorder="1" applyAlignment="1" applyProtection="1">
      <alignment vertical="center" wrapText="1"/>
      <protection locked="0"/>
    </xf>
    <xf numFmtId="0" fontId="15" fillId="3" borderId="7" xfId="0" applyFont="1" applyFill="1" applyBorder="1" applyAlignment="1" applyProtection="1">
      <alignment vertical="center" wrapText="1"/>
    </xf>
    <xf numFmtId="0" fontId="16" fillId="3" borderId="8" xfId="0" applyFont="1" applyFill="1" applyBorder="1" applyAlignment="1" applyProtection="1">
      <alignment vertical="center" wrapText="1"/>
    </xf>
    <xf numFmtId="0" fontId="16" fillId="8" borderId="9" xfId="0" applyFont="1" applyFill="1" applyBorder="1" applyAlignment="1" applyProtection="1">
      <alignment vertical="center" wrapText="1"/>
      <protection locked="0"/>
    </xf>
    <xf numFmtId="44" fontId="16" fillId="8" borderId="7" xfId="0" applyNumberFormat="1" applyFont="1" applyFill="1" applyBorder="1" applyAlignment="1" applyProtection="1">
      <alignment vertical="center" wrapText="1"/>
    </xf>
    <xf numFmtId="44" fontId="1" fillId="0" borderId="4" xfId="0" applyNumberFormat="1" applyFont="1" applyFill="1" applyBorder="1" applyAlignment="1" applyProtection="1"/>
    <xf numFmtId="0" fontId="10" fillId="0" borderId="1" xfId="0" applyFont="1" applyFill="1" applyBorder="1" applyAlignment="1" applyProtection="1">
      <alignment vertical="center" wrapText="1"/>
    </xf>
    <xf numFmtId="0" fontId="10" fillId="0" borderId="1" xfId="0" applyFont="1" applyFill="1" applyBorder="1" applyAlignment="1" applyProtection="1">
      <alignment vertical="center" wrapText="1"/>
      <protection locked="0"/>
    </xf>
    <xf numFmtId="0" fontId="10" fillId="6" borderId="1" xfId="0" applyFont="1" applyFill="1" applyBorder="1" applyAlignment="1" applyProtection="1">
      <alignment vertical="center" wrapText="1"/>
    </xf>
    <xf numFmtId="0" fontId="17" fillId="6" borderId="10" xfId="0" applyFont="1" applyFill="1" applyBorder="1" applyAlignment="1" applyProtection="1">
      <alignment vertical="center" wrapText="1"/>
    </xf>
    <xf numFmtId="44" fontId="17" fillId="7" borderId="1" xfId="0" applyNumberFormat="1" applyFont="1" applyFill="1" applyBorder="1" applyAlignment="1" applyProtection="1">
      <alignment vertical="center" wrapText="1"/>
      <protection locked="0"/>
    </xf>
    <xf numFmtId="44" fontId="4" fillId="7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top"/>
      <protection locked="0"/>
    </xf>
    <xf numFmtId="0" fontId="3" fillId="5" borderId="2" xfId="0" applyFont="1" applyFill="1" applyBorder="1" applyAlignment="1" applyProtection="1">
      <alignment vertical="center" wrapText="1"/>
    </xf>
    <xf numFmtId="0" fontId="0" fillId="6" borderId="4" xfId="0" applyFill="1" applyBorder="1" applyAlignment="1" applyProtection="1">
      <alignment vertical="center" wrapText="1"/>
    </xf>
    <xf numFmtId="0" fontId="16" fillId="7" borderId="5" xfId="0" applyFont="1" applyFill="1" applyBorder="1" applyAlignment="1" applyProtection="1">
      <alignment horizontal="center" vertical="center" wrapText="1"/>
      <protection locked="0"/>
    </xf>
    <xf numFmtId="0" fontId="16" fillId="7" borderId="6" xfId="0" applyFont="1" applyFill="1" applyBorder="1" applyAlignment="1" applyProtection="1">
      <alignment horizontal="center" vertical="center" wrapText="1"/>
      <protection locked="0"/>
    </xf>
    <xf numFmtId="0" fontId="2" fillId="7" borderId="0" xfId="0" applyFont="1" applyFill="1" applyBorder="1" applyAlignment="1" applyProtection="1">
      <alignment vertical="center" wrapText="1"/>
      <protection locked="0"/>
    </xf>
    <xf numFmtId="0" fontId="2" fillId="8" borderId="10" xfId="0" applyFont="1" applyFill="1" applyBorder="1" applyAlignment="1" applyProtection="1">
      <alignment horizontal="center" vertical="center" wrapText="1"/>
      <protection locked="0"/>
    </xf>
    <xf numFmtId="0" fontId="2" fillId="8" borderId="11" xfId="0" applyFont="1" applyFill="1" applyBorder="1" applyAlignment="1" applyProtection="1">
      <alignment horizontal="center" vertical="center" wrapText="1"/>
      <protection locked="0"/>
    </xf>
    <xf numFmtId="0" fontId="1" fillId="7" borderId="10" xfId="0" applyFont="1" applyFill="1" applyBorder="1" applyAlignment="1" applyProtection="1">
      <alignment horizontal="center"/>
      <protection locked="0"/>
    </xf>
    <xf numFmtId="0" fontId="1" fillId="7" borderId="11" xfId="0" applyFont="1" applyFill="1" applyBorder="1" applyAlignment="1" applyProtection="1">
      <alignment horizontal="center"/>
      <protection locked="0"/>
    </xf>
    <xf numFmtId="0" fontId="12" fillId="0" borderId="10" xfId="0" applyFont="1" applyFill="1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3" fillId="2" borderId="10" xfId="0" applyFont="1" applyFill="1" applyBorder="1" applyAlignment="1" applyProtection="1">
      <alignment vertical="center" wrapText="1"/>
    </xf>
    <xf numFmtId="0" fontId="3" fillId="2" borderId="12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3" fillId="2" borderId="3" xfId="0" applyFont="1" applyFill="1" applyBorder="1" applyAlignment="1" applyProtection="1">
      <alignment vertical="center" wrapText="1"/>
    </xf>
    <xf numFmtId="0" fontId="0" fillId="0" borderId="3" xfId="0" applyBorder="1" applyAlignment="1" applyProtection="1">
      <alignment vertical="center" wrapText="1"/>
    </xf>
    <xf numFmtId="0" fontId="16" fillId="7" borderId="2" xfId="0" applyFont="1" applyFill="1" applyBorder="1" applyAlignment="1" applyProtection="1">
      <alignment vertical="center" wrapText="1"/>
      <protection locked="0"/>
    </xf>
    <xf numFmtId="0" fontId="1" fillId="7" borderId="4" xfId="0" applyFont="1" applyFill="1" applyBorder="1" applyAlignment="1" applyProtection="1">
      <alignment vertical="center" wrapText="1"/>
      <protection locked="0"/>
    </xf>
    <xf numFmtId="0" fontId="16" fillId="8" borderId="5" xfId="0" applyFont="1" applyFill="1" applyBorder="1" applyAlignment="1" applyProtection="1">
      <alignment vertical="center" wrapText="1"/>
      <protection locked="0"/>
    </xf>
    <xf numFmtId="0" fontId="1" fillId="8" borderId="6" xfId="0" applyFont="1" applyFill="1" applyBorder="1" applyAlignment="1" applyProtection="1">
      <alignment vertical="center" wrapText="1"/>
      <protection locked="0"/>
    </xf>
    <xf numFmtId="0" fontId="2" fillId="7" borderId="1" xfId="0" applyFont="1" applyFill="1" applyBorder="1" applyAlignment="1" applyProtection="1">
      <alignment vertical="center" wrapText="1"/>
      <protection locked="0"/>
    </xf>
    <xf numFmtId="0" fontId="0" fillId="7" borderId="1" xfId="0" applyFill="1" applyBorder="1" applyAlignment="1" applyProtection="1">
      <alignment vertical="center" wrapText="1"/>
      <protection locked="0"/>
    </xf>
    <xf numFmtId="0" fontId="16" fillId="8" borderId="7" xfId="0" applyFont="1" applyFill="1" applyBorder="1" applyAlignment="1" applyProtection="1">
      <alignment vertical="center" wrapText="1"/>
      <protection locked="0"/>
    </xf>
    <xf numFmtId="0" fontId="1" fillId="8" borderId="9" xfId="0" applyFont="1" applyFill="1" applyBorder="1" applyAlignment="1" applyProtection="1">
      <alignment vertical="center" wrapText="1"/>
      <protection locked="0"/>
    </xf>
    <xf numFmtId="0" fontId="2" fillId="7" borderId="8" xfId="0" applyFont="1" applyFill="1" applyBorder="1" applyAlignment="1" applyProtection="1">
      <alignment vertical="center" wrapText="1"/>
      <protection locked="0"/>
    </xf>
    <xf numFmtId="0" fontId="14" fillId="2" borderId="2" xfId="0" applyFont="1" applyFill="1" applyBorder="1" applyAlignment="1" applyProtection="1">
      <alignment vertical="center" wrapText="1"/>
    </xf>
    <xf numFmtId="0" fontId="1" fillId="0" borderId="4" xfId="0" applyFont="1" applyBorder="1" applyAlignment="1" applyProtection="1">
      <alignment vertical="center" wrapText="1"/>
    </xf>
    <xf numFmtId="0" fontId="2" fillId="7" borderId="3" xfId="0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35859</xdr:rowOff>
    </xdr:from>
    <xdr:to>
      <xdr:col>0</xdr:col>
      <xdr:colOff>2004174</xdr:colOff>
      <xdr:row>8</xdr:row>
      <xdr:rowOff>98613</xdr:rowOff>
    </xdr:to>
    <xdr:pic>
      <xdr:nvPicPr>
        <xdr:cNvPr id="3" name="Afbeelding 2" descr="NZa heeft een nieuw logo | Stand van de zorg 2021 | NZa-Magazine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776" y="35859"/>
          <a:ext cx="2004174" cy="1515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ema Nza">
  <a:themeElements>
    <a:clrScheme name="Kleuren NZa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28348B"/>
      </a:accent1>
      <a:accent2>
        <a:srgbClr val="6D6056"/>
      </a:accent2>
      <a:accent3>
        <a:srgbClr val="3F7C9B"/>
      </a:accent3>
      <a:accent4>
        <a:srgbClr val="852F81"/>
      </a:accent4>
      <a:accent5>
        <a:srgbClr val="F8BA34"/>
      </a:accent5>
      <a:accent6>
        <a:srgbClr val="B15688"/>
      </a:accent6>
      <a:hlink>
        <a:srgbClr val="000000"/>
      </a:hlink>
      <a:folHlink>
        <a:srgbClr val="000000"/>
      </a:folHlink>
    </a:clrScheme>
    <a:fontScheme name="Lettertypen NZ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view="pageBreakPreview" topLeftCell="A2" zoomScale="95" zoomScaleNormal="85" zoomScaleSheetLayoutView="95" zoomScalePageLayoutView="110" workbookViewId="0">
      <selection activeCell="G11" sqref="G11"/>
    </sheetView>
  </sheetViews>
  <sheetFormatPr defaultColWidth="9" defaultRowHeight="13.2" x14ac:dyDescent="0.25"/>
  <cols>
    <col min="1" max="1" width="36.19921875" style="1" customWidth="1"/>
    <col min="2" max="2" width="6.8984375" style="1" customWidth="1"/>
    <col min="3" max="3" width="18.69921875" style="1" customWidth="1"/>
    <col min="4" max="4" width="9" style="1" customWidth="1"/>
    <col min="5" max="5" width="14.09765625" style="1" customWidth="1"/>
    <col min="6" max="6" width="14.59765625" style="1" customWidth="1"/>
    <col min="7" max="7" width="14.69921875" style="1" customWidth="1"/>
    <col min="8" max="8" width="6.5" style="1" customWidth="1"/>
    <col min="9" max="9" width="12.5" style="1" customWidth="1"/>
    <col min="10" max="10" width="11.3984375" style="1" customWidth="1"/>
    <col min="11" max="11" width="15.8984375" style="1" customWidth="1"/>
    <col min="12" max="12" width="16.59765625" style="1" customWidth="1"/>
    <col min="13" max="13" width="10.5" style="1" customWidth="1"/>
    <col min="14" max="14" width="9" style="1"/>
    <col min="15" max="15" width="17" style="1" customWidth="1"/>
    <col min="16" max="16384" width="9" style="1"/>
  </cols>
  <sheetData>
    <row r="1" spans="1:15" ht="20.399999999999999" customHeight="1" x14ac:dyDescent="0.25">
      <c r="A1" s="13"/>
      <c r="B1" s="13"/>
      <c r="C1" s="13"/>
      <c r="D1" s="107" t="s">
        <v>14</v>
      </c>
      <c r="E1" s="108"/>
      <c r="F1" s="108"/>
      <c r="G1" s="109"/>
      <c r="H1" s="2" t="s">
        <v>54</v>
      </c>
    </row>
    <row r="2" spans="1:15" ht="13.2" customHeight="1" x14ac:dyDescent="0.25">
      <c r="A2" s="13"/>
      <c r="B2" s="13"/>
      <c r="C2" s="13"/>
      <c r="D2" s="14" t="s">
        <v>15</v>
      </c>
      <c r="E2" s="15"/>
      <c r="F2" s="127"/>
      <c r="G2" s="127"/>
      <c r="H2" s="5"/>
      <c r="I2" s="5"/>
      <c r="J2" s="5"/>
      <c r="K2" s="5"/>
      <c r="L2" s="5"/>
      <c r="M2" s="5"/>
      <c r="N2" s="5"/>
      <c r="O2" s="5"/>
    </row>
    <row r="3" spans="1:15" ht="13.2" customHeight="1" x14ac:dyDescent="0.25">
      <c r="A3" s="13"/>
      <c r="B3" s="13"/>
      <c r="C3" s="13"/>
      <c r="D3" s="16"/>
      <c r="E3" s="94"/>
      <c r="F3" s="94"/>
      <c r="G3" s="94"/>
      <c r="H3" s="4" t="s">
        <v>28</v>
      </c>
      <c r="J3" s="4"/>
      <c r="K3" s="4"/>
      <c r="L3" s="4"/>
      <c r="M3" s="4"/>
      <c r="N3" s="5"/>
      <c r="O3" s="5"/>
    </row>
    <row r="4" spans="1:15" ht="13.2" customHeight="1" x14ac:dyDescent="0.25">
      <c r="A4" s="13"/>
      <c r="B4" s="13"/>
      <c r="C4" s="13"/>
      <c r="D4" s="17" t="s">
        <v>16</v>
      </c>
      <c r="E4" s="18"/>
      <c r="F4" s="99"/>
      <c r="G4" s="99"/>
      <c r="H4" s="4" t="s">
        <v>45</v>
      </c>
      <c r="N4" s="5"/>
      <c r="O4" s="5"/>
    </row>
    <row r="5" spans="1:15" ht="13.2" customHeight="1" x14ac:dyDescent="0.25">
      <c r="A5" s="13"/>
      <c r="B5" s="13"/>
      <c r="C5" s="13"/>
      <c r="D5" s="16"/>
      <c r="E5" s="94"/>
      <c r="F5" s="94"/>
      <c r="G5" s="94"/>
      <c r="H5" s="3" t="s">
        <v>34</v>
      </c>
      <c r="I5" s="3" t="s">
        <v>25</v>
      </c>
      <c r="J5" s="3" t="s">
        <v>26</v>
      </c>
      <c r="K5" s="3" t="s">
        <v>27</v>
      </c>
      <c r="L5" s="3" t="s">
        <v>33</v>
      </c>
      <c r="N5" s="5"/>
      <c r="O5" s="5"/>
    </row>
    <row r="6" spans="1:15" ht="13.2" customHeight="1" x14ac:dyDescent="0.25">
      <c r="A6" s="13"/>
      <c r="B6" s="13"/>
      <c r="C6" s="13"/>
      <c r="D6" s="17" t="s">
        <v>17</v>
      </c>
      <c r="E6" s="18"/>
      <c r="F6" s="99"/>
      <c r="G6" s="99"/>
      <c r="H6" s="3">
        <v>0</v>
      </c>
      <c r="I6" s="3">
        <v>0</v>
      </c>
      <c r="J6" s="3">
        <v>0</v>
      </c>
      <c r="K6" s="3">
        <v>60</v>
      </c>
      <c r="L6" s="8" t="s">
        <v>47</v>
      </c>
      <c r="N6" s="5"/>
      <c r="O6" s="5"/>
    </row>
    <row r="7" spans="1:15" ht="13.2" customHeight="1" x14ac:dyDescent="0.25">
      <c r="A7" s="13"/>
      <c r="B7" s="13"/>
      <c r="C7" s="13"/>
      <c r="D7" s="16"/>
      <c r="E7" s="94"/>
      <c r="F7" s="94"/>
      <c r="G7" s="94"/>
      <c r="H7" s="3">
        <v>1</v>
      </c>
      <c r="I7" s="3">
        <v>2</v>
      </c>
      <c r="J7" s="3">
        <v>10</v>
      </c>
      <c r="K7" s="3">
        <f t="shared" ref="K7:K12" si="0">$K$6-J7</f>
        <v>50</v>
      </c>
      <c r="L7" s="9" t="s">
        <v>46</v>
      </c>
      <c r="N7" s="5"/>
      <c r="O7" s="5"/>
    </row>
    <row r="8" spans="1:15" ht="13.2" customHeight="1" x14ac:dyDescent="0.25">
      <c r="A8" s="13"/>
      <c r="B8" s="13"/>
      <c r="C8" s="13"/>
      <c r="D8" s="19" t="s">
        <v>18</v>
      </c>
      <c r="E8" s="20"/>
      <c r="F8" s="124"/>
      <c r="G8" s="124"/>
      <c r="H8" s="3">
        <v>2</v>
      </c>
      <c r="I8" s="3">
        <v>4</v>
      </c>
      <c r="J8" s="3">
        <v>20</v>
      </c>
      <c r="K8" s="3">
        <f t="shared" si="0"/>
        <v>40</v>
      </c>
      <c r="L8" s="9" t="s">
        <v>48</v>
      </c>
      <c r="N8" s="5"/>
      <c r="O8" s="5"/>
    </row>
    <row r="9" spans="1:15" x14ac:dyDescent="0.25">
      <c r="A9" s="21"/>
      <c r="B9" s="21"/>
      <c r="C9" s="13"/>
      <c r="D9" s="13"/>
      <c r="E9" s="13"/>
      <c r="F9" s="13"/>
      <c r="G9" s="13"/>
      <c r="H9" s="3">
        <v>3</v>
      </c>
      <c r="I9" s="3">
        <v>6</v>
      </c>
      <c r="J9" s="3">
        <v>30</v>
      </c>
      <c r="K9" s="3">
        <f t="shared" si="0"/>
        <v>30</v>
      </c>
      <c r="L9" s="9" t="s">
        <v>49</v>
      </c>
      <c r="N9" s="5"/>
      <c r="O9" s="5"/>
    </row>
    <row r="10" spans="1:15" x14ac:dyDescent="0.25">
      <c r="A10" s="21" t="s">
        <v>36</v>
      </c>
      <c r="B10" s="21"/>
      <c r="C10" s="13"/>
      <c r="D10" s="13"/>
      <c r="E10" s="13"/>
      <c r="F10" s="13"/>
      <c r="G10" s="13"/>
      <c r="H10" s="3">
        <v>4</v>
      </c>
      <c r="I10" s="3">
        <v>8</v>
      </c>
      <c r="J10" s="3">
        <v>40</v>
      </c>
      <c r="K10" s="3">
        <f t="shared" si="0"/>
        <v>20</v>
      </c>
      <c r="L10" s="9" t="s">
        <v>50</v>
      </c>
      <c r="N10" s="5"/>
      <c r="O10" s="5"/>
    </row>
    <row r="11" spans="1:15" ht="26.4" x14ac:dyDescent="0.25">
      <c r="A11" s="68" t="s">
        <v>0</v>
      </c>
      <c r="B11" s="69" t="s">
        <v>19</v>
      </c>
      <c r="C11" s="70" t="s">
        <v>2</v>
      </c>
      <c r="D11" s="125" t="s">
        <v>3</v>
      </c>
      <c r="E11" s="126"/>
      <c r="F11" s="70" t="s">
        <v>22</v>
      </c>
      <c r="G11" s="68" t="s">
        <v>61</v>
      </c>
      <c r="H11" s="3">
        <v>5</v>
      </c>
      <c r="I11" s="3">
        <v>10</v>
      </c>
      <c r="J11" s="3">
        <v>50</v>
      </c>
      <c r="K11" s="3">
        <f t="shared" si="0"/>
        <v>10</v>
      </c>
      <c r="L11" s="9" t="s">
        <v>51</v>
      </c>
      <c r="N11" s="5"/>
      <c r="O11" s="5"/>
    </row>
    <row r="12" spans="1:15" x14ac:dyDescent="0.25">
      <c r="A12" s="71" t="s">
        <v>1</v>
      </c>
      <c r="B12" s="72">
        <v>1</v>
      </c>
      <c r="C12" s="73"/>
      <c r="D12" s="116"/>
      <c r="E12" s="117"/>
      <c r="F12" s="50"/>
      <c r="G12" s="51">
        <f t="shared" ref="G12:G16" si="1">F12*450</f>
        <v>0</v>
      </c>
      <c r="H12" s="3">
        <v>6</v>
      </c>
      <c r="I12" s="3">
        <v>0</v>
      </c>
      <c r="J12" s="3">
        <v>60</v>
      </c>
      <c r="K12" s="3">
        <f t="shared" si="0"/>
        <v>0</v>
      </c>
      <c r="L12" s="9" t="s">
        <v>52</v>
      </c>
      <c r="N12" s="5"/>
      <c r="O12" s="7"/>
    </row>
    <row r="13" spans="1:15" x14ac:dyDescent="0.25">
      <c r="A13" s="74" t="s">
        <v>4</v>
      </c>
      <c r="B13" s="75">
        <v>1</v>
      </c>
      <c r="C13" s="76"/>
      <c r="D13" s="118"/>
      <c r="E13" s="119"/>
      <c r="F13" s="77"/>
      <c r="G13" s="78">
        <f t="shared" si="1"/>
        <v>0</v>
      </c>
      <c r="H13" s="6"/>
      <c r="I13" s="6"/>
      <c r="J13" s="5"/>
      <c r="K13" s="5"/>
      <c r="L13" s="5"/>
      <c r="M13" s="5"/>
      <c r="N13" s="5"/>
      <c r="O13" s="5"/>
    </row>
    <row r="14" spans="1:15" x14ac:dyDescent="0.25">
      <c r="A14" s="74" t="s">
        <v>5</v>
      </c>
      <c r="B14" s="75">
        <v>1</v>
      </c>
      <c r="C14" s="76"/>
      <c r="D14" s="118"/>
      <c r="E14" s="119"/>
      <c r="F14" s="77"/>
      <c r="G14" s="78">
        <f t="shared" si="1"/>
        <v>0</v>
      </c>
      <c r="H14" s="6"/>
      <c r="I14" s="6"/>
      <c r="J14" s="5"/>
      <c r="K14" s="5"/>
      <c r="L14" s="5"/>
      <c r="M14" s="5"/>
      <c r="N14" s="5"/>
      <c r="O14" s="5"/>
    </row>
    <row r="15" spans="1:15" ht="14.25" customHeight="1" x14ac:dyDescent="0.25">
      <c r="A15" s="80" t="s">
        <v>6</v>
      </c>
      <c r="B15" s="81">
        <v>1</v>
      </c>
      <c r="C15" s="79"/>
      <c r="D15" s="97"/>
      <c r="E15" s="98"/>
      <c r="F15" s="82"/>
      <c r="G15" s="52">
        <f t="shared" si="1"/>
        <v>0</v>
      </c>
      <c r="H15" s="6"/>
      <c r="I15" s="6"/>
      <c r="J15" s="5"/>
      <c r="K15" s="5"/>
      <c r="L15" s="5"/>
      <c r="M15" s="5"/>
      <c r="N15" s="5"/>
      <c r="O15" s="5"/>
    </row>
    <row r="16" spans="1:15" x14ac:dyDescent="0.25">
      <c r="A16" s="83" t="s">
        <v>30</v>
      </c>
      <c r="B16" s="84">
        <v>1</v>
      </c>
      <c r="C16" s="85"/>
      <c r="D16" s="122"/>
      <c r="E16" s="123"/>
      <c r="F16" s="77"/>
      <c r="G16" s="86">
        <f t="shared" si="1"/>
        <v>0</v>
      </c>
      <c r="H16" s="6"/>
      <c r="I16" s="6"/>
      <c r="J16" s="5"/>
      <c r="K16" s="5"/>
      <c r="L16" s="5"/>
      <c r="M16" s="5"/>
      <c r="N16" s="5"/>
      <c r="O16" s="5"/>
    </row>
    <row r="17" spans="1:15" x14ac:dyDescent="0.25">
      <c r="A17" s="18"/>
      <c r="B17" s="18"/>
      <c r="C17" s="18"/>
      <c r="D17" s="22"/>
      <c r="E17" s="23" t="s">
        <v>13</v>
      </c>
      <c r="F17" s="33">
        <f>SUM(F12:F16)</f>
        <v>0</v>
      </c>
      <c r="G17" s="11">
        <f>SUM(G12:G16)</f>
        <v>0</v>
      </c>
      <c r="H17" s="6"/>
      <c r="I17" s="6"/>
      <c r="J17" s="5"/>
      <c r="K17" s="5"/>
      <c r="L17" s="5"/>
      <c r="M17" s="5"/>
      <c r="N17" s="5"/>
      <c r="O17" s="5"/>
    </row>
    <row r="18" spans="1:15" x14ac:dyDescent="0.25">
      <c r="A18" s="13"/>
      <c r="B18" s="13"/>
      <c r="C18" s="13"/>
      <c r="D18" s="13"/>
      <c r="E18" s="13"/>
      <c r="F18" s="13"/>
      <c r="G18" s="13"/>
      <c r="H18" s="6"/>
      <c r="I18" s="6"/>
      <c r="J18" s="5"/>
      <c r="K18" s="5"/>
      <c r="L18" s="5"/>
      <c r="M18" s="5"/>
      <c r="N18" s="5"/>
      <c r="O18" s="5"/>
    </row>
    <row r="19" spans="1:15" x14ac:dyDescent="0.25">
      <c r="A19" s="21" t="s">
        <v>21</v>
      </c>
      <c r="B19" s="21"/>
      <c r="C19" s="13"/>
      <c r="D19" s="13"/>
      <c r="E19" s="13"/>
      <c r="F19" s="13"/>
      <c r="G19" s="13"/>
      <c r="H19" s="5"/>
      <c r="I19" s="6"/>
      <c r="J19" s="5"/>
      <c r="K19" s="5"/>
      <c r="L19" s="5"/>
      <c r="M19" s="5"/>
      <c r="N19" s="5"/>
      <c r="O19" s="5"/>
    </row>
    <row r="20" spans="1:15" ht="24" x14ac:dyDescent="0.25">
      <c r="A20" s="10" t="s">
        <v>0</v>
      </c>
      <c r="B20" s="36" t="s">
        <v>19</v>
      </c>
      <c r="C20" s="36" t="s">
        <v>8</v>
      </c>
      <c r="D20" s="112" t="s">
        <v>23</v>
      </c>
      <c r="E20" s="113"/>
      <c r="F20" s="37" t="s">
        <v>22</v>
      </c>
      <c r="G20" s="10" t="s">
        <v>61</v>
      </c>
      <c r="H20" s="5"/>
      <c r="I20" s="6"/>
      <c r="J20" s="5"/>
      <c r="K20" s="6"/>
      <c r="L20" s="5"/>
      <c r="M20" s="5"/>
      <c r="N20" s="6"/>
      <c r="O20" s="5"/>
    </row>
    <row r="21" spans="1:15" ht="13.8" x14ac:dyDescent="0.25">
      <c r="A21" s="58" t="s">
        <v>37</v>
      </c>
      <c r="B21" s="46"/>
      <c r="C21" s="47"/>
      <c r="D21" s="120"/>
      <c r="E21" s="121"/>
      <c r="F21" s="48"/>
      <c r="G21" s="49">
        <f>F21*450</f>
        <v>0</v>
      </c>
      <c r="J21" s="4"/>
      <c r="K21" s="4"/>
      <c r="L21" s="4"/>
      <c r="M21" s="4"/>
      <c r="N21" s="4"/>
    </row>
    <row r="22" spans="1:15" ht="13.95" customHeight="1" x14ac:dyDescent="0.25">
      <c r="A22" s="57" t="s">
        <v>38</v>
      </c>
      <c r="B22" s="53"/>
      <c r="C22" s="54"/>
      <c r="D22" s="100"/>
      <c r="E22" s="101"/>
      <c r="F22" s="55"/>
      <c r="G22" s="56">
        <f>F22*450</f>
        <v>0</v>
      </c>
      <c r="H22" s="4"/>
    </row>
    <row r="23" spans="1:15" x14ac:dyDescent="0.25">
      <c r="A23" s="21"/>
      <c r="B23" s="21"/>
      <c r="C23" s="13"/>
      <c r="D23" s="22"/>
      <c r="E23" s="23" t="s">
        <v>13</v>
      </c>
      <c r="F23" s="34">
        <f>SUM(F21:F22)</f>
        <v>0</v>
      </c>
      <c r="G23" s="12">
        <f>SUM(G21:G22)</f>
        <v>0</v>
      </c>
    </row>
    <row r="24" spans="1:15" x14ac:dyDescent="0.25">
      <c r="A24" s="25" t="s">
        <v>9</v>
      </c>
      <c r="B24" s="13"/>
      <c r="C24" s="13"/>
      <c r="D24" s="13"/>
      <c r="E24" s="13"/>
      <c r="F24" s="13"/>
      <c r="G24" s="13"/>
    </row>
    <row r="25" spans="1:15" x14ac:dyDescent="0.25">
      <c r="A25" s="13"/>
      <c r="B25" s="13"/>
      <c r="C25" s="13"/>
      <c r="D25" s="13"/>
      <c r="E25" s="13"/>
      <c r="F25" s="13"/>
      <c r="G25" s="13"/>
    </row>
    <row r="26" spans="1:15" x14ac:dyDescent="0.25">
      <c r="A26" s="13"/>
      <c r="B26" s="13"/>
      <c r="C26" s="13"/>
      <c r="D26" s="13"/>
      <c r="E26" s="13"/>
      <c r="F26" s="13"/>
      <c r="G26" s="13"/>
    </row>
    <row r="27" spans="1:15" x14ac:dyDescent="0.25">
      <c r="A27" s="21" t="s">
        <v>29</v>
      </c>
      <c r="B27" s="21"/>
      <c r="C27" s="13"/>
      <c r="D27" s="13"/>
      <c r="E27" s="13"/>
      <c r="F27" s="13"/>
      <c r="G27" s="13"/>
    </row>
    <row r="28" spans="1:15" ht="27.75" customHeight="1" x14ac:dyDescent="0.25">
      <c r="A28" s="10" t="s">
        <v>0</v>
      </c>
      <c r="B28" s="36" t="s">
        <v>19</v>
      </c>
      <c r="C28" s="36" t="s">
        <v>8</v>
      </c>
      <c r="D28" s="114" t="s">
        <v>24</v>
      </c>
      <c r="E28" s="115"/>
      <c r="F28" s="37" t="s">
        <v>22</v>
      </c>
      <c r="G28" s="13"/>
    </row>
    <row r="29" spans="1:15" x14ac:dyDescent="0.25">
      <c r="A29" s="40" t="s">
        <v>39</v>
      </c>
      <c r="B29" s="59"/>
      <c r="C29" s="60"/>
      <c r="D29" s="102"/>
      <c r="E29" s="103"/>
      <c r="F29" s="61"/>
      <c r="G29" s="13"/>
    </row>
    <row r="30" spans="1:15" x14ac:dyDescent="0.25">
      <c r="A30" s="13"/>
      <c r="B30" s="13"/>
      <c r="C30" s="13"/>
      <c r="D30" s="13"/>
      <c r="E30" s="26" t="s">
        <v>13</v>
      </c>
      <c r="F30" s="33">
        <f>F29</f>
        <v>0</v>
      </c>
      <c r="G30" s="13"/>
    </row>
    <row r="31" spans="1:15" x14ac:dyDescent="0.25">
      <c r="A31" s="25" t="s">
        <v>10</v>
      </c>
      <c r="B31" s="13"/>
      <c r="C31" s="13"/>
      <c r="D31" s="13"/>
      <c r="E31" s="22"/>
      <c r="F31" s="27"/>
      <c r="G31" s="13"/>
    </row>
    <row r="32" spans="1:15" x14ac:dyDescent="0.25">
      <c r="A32" s="25" t="s">
        <v>35</v>
      </c>
      <c r="B32" s="13"/>
      <c r="C32" s="13"/>
      <c r="D32" s="13"/>
      <c r="E32" s="22"/>
      <c r="F32" s="27"/>
      <c r="G32" s="13"/>
    </row>
    <row r="33" spans="1:7" x14ac:dyDescent="0.25">
      <c r="A33" s="25"/>
      <c r="B33" s="13"/>
      <c r="C33" s="13"/>
      <c r="D33" s="13"/>
      <c r="E33" s="22"/>
      <c r="F33" s="27"/>
      <c r="G33" s="13"/>
    </row>
    <row r="34" spans="1:7" x14ac:dyDescent="0.25">
      <c r="A34" s="21" t="s">
        <v>40</v>
      </c>
      <c r="B34" s="13"/>
      <c r="C34" s="13"/>
      <c r="D34" s="13"/>
      <c r="E34" s="22"/>
      <c r="F34" s="27"/>
      <c r="G34" s="13"/>
    </row>
    <row r="35" spans="1:7" ht="30.75" customHeight="1" x14ac:dyDescent="0.25">
      <c r="A35" s="10" t="s">
        <v>0</v>
      </c>
      <c r="B35" s="36" t="s">
        <v>19</v>
      </c>
      <c r="C35" s="41"/>
      <c r="D35" s="95"/>
      <c r="E35" s="96"/>
      <c r="F35" s="37" t="s">
        <v>43</v>
      </c>
      <c r="G35" s="13"/>
    </row>
    <row r="36" spans="1:7" s="4" customFormat="1" x14ac:dyDescent="0.25">
      <c r="A36" s="88" t="s">
        <v>41</v>
      </c>
      <c r="B36" s="89">
        <v>450</v>
      </c>
      <c r="C36" s="90"/>
      <c r="D36" s="90"/>
      <c r="E36" s="91"/>
      <c r="F36" s="92"/>
      <c r="G36" s="28"/>
    </row>
    <row r="37" spans="1:7" ht="21.75" customHeight="1" x14ac:dyDescent="0.25">
      <c r="A37" s="25" t="s">
        <v>44</v>
      </c>
      <c r="B37" s="21"/>
      <c r="C37" s="13"/>
      <c r="D37" s="22"/>
      <c r="E37" s="23" t="s">
        <v>13</v>
      </c>
      <c r="F37" s="12">
        <f>F36</f>
        <v>0</v>
      </c>
      <c r="G37" s="13"/>
    </row>
    <row r="38" spans="1:7" ht="21.75" customHeight="1" x14ac:dyDescent="0.25">
      <c r="A38" s="25"/>
      <c r="B38" s="21"/>
      <c r="C38" s="13"/>
      <c r="D38" s="22"/>
      <c r="E38" s="22"/>
      <c r="F38" s="44"/>
      <c r="G38" s="13"/>
    </row>
    <row r="39" spans="1:7" ht="16.2" customHeight="1" x14ac:dyDescent="0.25">
      <c r="A39" s="45" t="s">
        <v>60</v>
      </c>
      <c r="B39" s="21"/>
      <c r="C39" s="13"/>
      <c r="D39" s="22"/>
      <c r="E39" s="39" t="s">
        <v>56</v>
      </c>
      <c r="F39" s="39" t="s">
        <v>57</v>
      </c>
      <c r="G39" s="13"/>
    </row>
    <row r="40" spans="1:7" ht="16.2" customHeight="1" x14ac:dyDescent="0.25">
      <c r="A40" s="45" t="s">
        <v>59</v>
      </c>
      <c r="B40" s="21"/>
      <c r="C40" s="13"/>
      <c r="D40" s="22"/>
      <c r="E40" s="67"/>
      <c r="F40" s="93"/>
      <c r="G40" s="13"/>
    </row>
    <row r="41" spans="1:7" ht="25.2" customHeight="1" x14ac:dyDescent="0.25">
      <c r="A41" s="38" t="s">
        <v>0</v>
      </c>
      <c r="B41" s="39"/>
      <c r="C41" s="41"/>
      <c r="D41" s="95"/>
      <c r="E41" s="96"/>
      <c r="F41" s="37" t="s">
        <v>22</v>
      </c>
      <c r="G41" s="13"/>
    </row>
    <row r="42" spans="1:7" ht="27" customHeight="1" x14ac:dyDescent="0.25">
      <c r="A42" s="104" t="s">
        <v>55</v>
      </c>
      <c r="B42" s="105"/>
      <c r="C42" s="105"/>
      <c r="D42" s="105"/>
      <c r="E42" s="106"/>
      <c r="F42" s="87">
        <f>IF(E40="x",10000/450,0)</f>
        <v>0</v>
      </c>
      <c r="G42" s="13"/>
    </row>
    <row r="43" spans="1:7" x14ac:dyDescent="0.25">
      <c r="A43" s="62"/>
      <c r="B43" s="63"/>
      <c r="C43" s="64"/>
      <c r="D43" s="65"/>
      <c r="E43" s="66" t="s">
        <v>13</v>
      </c>
      <c r="F43" s="12">
        <f>F42</f>
        <v>0</v>
      </c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ht="24" x14ac:dyDescent="0.25">
      <c r="A45" s="110" t="s">
        <v>58</v>
      </c>
      <c r="B45" s="111"/>
      <c r="C45" s="111"/>
      <c r="D45" s="111"/>
      <c r="E45" s="111"/>
      <c r="F45" s="42" t="s">
        <v>22</v>
      </c>
      <c r="G45" s="13"/>
    </row>
    <row r="46" spans="1:7" ht="13.8" thickBot="1" x14ac:dyDescent="0.3">
      <c r="A46" s="43" t="s">
        <v>20</v>
      </c>
      <c r="B46" s="29"/>
      <c r="C46" s="30"/>
      <c r="D46" s="30"/>
      <c r="E46" s="30"/>
      <c r="F46" s="35">
        <f>SUM(F17,F23,F30,-F37,F43)</f>
        <v>0</v>
      </c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ht="15" x14ac:dyDescent="0.25">
      <c r="A48" s="31"/>
      <c r="B48" s="31"/>
      <c r="C48" s="31"/>
      <c r="D48" s="28"/>
      <c r="E48" s="28"/>
      <c r="F48" s="13"/>
      <c r="G48" s="13"/>
    </row>
    <row r="49" spans="1:7" x14ac:dyDescent="0.25">
      <c r="A49" s="21" t="s">
        <v>7</v>
      </c>
      <c r="B49" s="21"/>
      <c r="C49" s="13"/>
      <c r="D49" s="13"/>
      <c r="E49" s="13"/>
      <c r="F49" s="13"/>
      <c r="G49" s="13"/>
    </row>
    <row r="50" spans="1:7" x14ac:dyDescent="0.25">
      <c r="A50" s="24" t="s">
        <v>42</v>
      </c>
      <c r="B50" s="24">
        <v>450</v>
      </c>
      <c r="C50" s="13"/>
      <c r="D50" s="13"/>
      <c r="E50" s="13"/>
      <c r="F50" s="13"/>
      <c r="G50" s="13"/>
    </row>
    <row r="51" spans="1:7" x14ac:dyDescent="0.25">
      <c r="A51" s="24" t="s">
        <v>11</v>
      </c>
      <c r="B51" s="24">
        <v>75</v>
      </c>
      <c r="C51" s="13"/>
      <c r="D51" s="13"/>
      <c r="E51" s="13"/>
      <c r="F51" s="13"/>
      <c r="G51" s="13"/>
    </row>
    <row r="52" spans="1:7" x14ac:dyDescent="0.25">
      <c r="A52" s="24" t="s">
        <v>12</v>
      </c>
      <c r="B52" s="24">
        <v>75</v>
      </c>
      <c r="C52" s="13"/>
      <c r="D52" s="13"/>
      <c r="E52" s="13"/>
      <c r="F52" s="13"/>
      <c r="G52" s="13"/>
    </row>
    <row r="53" spans="1:7" x14ac:dyDescent="0.25">
      <c r="A53" s="13"/>
      <c r="B53" s="13"/>
      <c r="C53" s="13"/>
      <c r="D53" s="13"/>
      <c r="E53" s="13"/>
      <c r="F53" s="13"/>
      <c r="G53" s="13"/>
    </row>
    <row r="54" spans="1:7" x14ac:dyDescent="0.25">
      <c r="A54" s="25" t="s">
        <v>53</v>
      </c>
      <c r="B54" s="13"/>
      <c r="C54" s="13"/>
      <c r="D54" s="13"/>
      <c r="E54" s="13"/>
      <c r="F54" s="13"/>
      <c r="G54" s="13"/>
    </row>
    <row r="55" spans="1:7" x14ac:dyDescent="0.25">
      <c r="A55" s="25" t="s">
        <v>31</v>
      </c>
      <c r="B55" s="13"/>
      <c r="C55" s="13"/>
      <c r="D55" s="13"/>
      <c r="E55" s="13"/>
      <c r="F55" s="13"/>
      <c r="G55" s="13"/>
    </row>
    <row r="56" spans="1:7" x14ac:dyDescent="0.25">
      <c r="A56" s="13"/>
      <c r="B56" s="13"/>
      <c r="C56" s="13"/>
      <c r="D56" s="13"/>
      <c r="E56" s="13"/>
      <c r="F56" s="13"/>
      <c r="G56" s="13"/>
    </row>
    <row r="57" spans="1:7" x14ac:dyDescent="0.25">
      <c r="A57" s="32" t="s">
        <v>32</v>
      </c>
      <c r="B57" s="32"/>
      <c r="C57" s="13"/>
      <c r="D57" s="13"/>
      <c r="E57" s="13"/>
      <c r="F57" s="13"/>
      <c r="G57" s="13"/>
    </row>
    <row r="58" spans="1:7" s="4" customFormat="1" x14ac:dyDescent="0.25">
      <c r="A58" s="28"/>
      <c r="B58" s="28"/>
      <c r="C58" s="28"/>
      <c r="D58" s="28"/>
      <c r="E58" s="28"/>
      <c r="F58" s="28"/>
      <c r="G58" s="28"/>
    </row>
  </sheetData>
  <sheetProtection algorithmName="SHA-512" hashValue="sveYreDYy/CkxSdYTDBybRa981DgDprSEJzhNzodrOYfCHjdK7aiocqR7gesmm8JbmYyiv2IrX8iWantq6XhqQ==" saltValue="HxFyEXzcOMlZf+SyZWQESA==" spinCount="100000" sheet="1" objects="1" scenarios="1"/>
  <mergeCells count="23">
    <mergeCell ref="D41:E41"/>
    <mergeCell ref="A42:E42"/>
    <mergeCell ref="D1:G1"/>
    <mergeCell ref="A45:E45"/>
    <mergeCell ref="D20:E20"/>
    <mergeCell ref="D28:E28"/>
    <mergeCell ref="D12:E12"/>
    <mergeCell ref="D13:E13"/>
    <mergeCell ref="D14:E14"/>
    <mergeCell ref="D21:E21"/>
    <mergeCell ref="D16:E16"/>
    <mergeCell ref="F6:G6"/>
    <mergeCell ref="E7:G7"/>
    <mergeCell ref="F8:G8"/>
    <mergeCell ref="D11:E11"/>
    <mergeCell ref="F2:G2"/>
    <mergeCell ref="E3:G3"/>
    <mergeCell ref="D35:E35"/>
    <mergeCell ref="D15:E15"/>
    <mergeCell ref="F4:G4"/>
    <mergeCell ref="E5:G5"/>
    <mergeCell ref="D22:E22"/>
    <mergeCell ref="D29:E29"/>
  </mergeCells>
  <pageMargins left="0.94488188976377963" right="0.70866141732283472" top="1.5748031496062993" bottom="0.74803149606299213" header="0.51181102362204722" footer="0.31496062992125984"/>
  <pageSetup paperSize="9" scale="67" orientation="portrait" r:id="rId1"/>
  <headerFooter>
    <oddHeader>&amp;L&amp;G</oddHeader>
  </headerFooter>
  <colBreaks count="1" manualBreakCount="1">
    <brk id="7" max="57" man="1"/>
  </colBreaks>
  <ignoredErrors>
    <ignoredError sqref="F42" unlockedFormula="1"/>
  </ignoredError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132AF726B0EC4695E1E2CEDD9DCBE4" ma:contentTypeVersion="1" ma:contentTypeDescription="Een nieuw document maken." ma:contentTypeScope="" ma:versionID="5239a18f25c69a944514e93956134169">
  <xsd:schema xmlns:xsd="http://www.w3.org/2001/XMLSchema" xmlns:xs="http://www.w3.org/2001/XMLSchema" xmlns:p="http://schemas.microsoft.com/office/2006/metadata/properties" xmlns:ns2="e1fe9c5b-277c-41b1-8018-c86f8ff96b29" targetNamespace="http://schemas.microsoft.com/office/2006/metadata/properties" ma:root="true" ma:fieldsID="c4c384fe7ccf8b4170027d1bb5fd6178" ns2:_="">
    <xsd:import namespace="e1fe9c5b-277c-41b1-8018-c86f8ff96b29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e9c5b-277c-41b1-8018-c86f8ff96b2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27D768-D6F4-4841-B142-BBAA79EDF4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A04DBC-3F31-4CFF-B6D0-7549EB71A97C}">
  <ds:schemaRefs>
    <ds:schemaRef ds:uri="http://purl.org/dc/terms/"/>
    <ds:schemaRef ds:uri="e1fe9c5b-277c-41b1-8018-c86f8ff96b29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045D44A-089B-421F-8356-DEBC734868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fe9c5b-277c-41b1-8018-c86f8ff96b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NZa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4 - Prijzenblad</dc:title>
  <dc:subject/>
  <dc:creator>Walsweer-Zwart, Leonique</dc:creator>
  <cp:keywords/>
  <dc:description>sjabloonversie v2.0 - 13 december 2021_x000d_
ontwerp: www.capaz.nu_x000d_
sjablonen: www.JoulesUnlimited.com</dc:description>
  <cp:lastModifiedBy>Driuch, Ilias</cp:lastModifiedBy>
  <cp:lastPrinted>2023-04-13T07:30:28Z</cp:lastPrinted>
  <dcterms:created xsi:type="dcterms:W3CDTF">2021-11-12T13:03:57Z</dcterms:created>
  <dcterms:modified xsi:type="dcterms:W3CDTF">2023-06-25T13:44:19Z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0x010100A1132AF726B0EC4695E1E2CEDD9DCBE4</vt:lpwstr>
  </property>
  <property fmtid="{D5CDD505-2E9C-101B-9397-08002B2CF9AE}" pid="3" name="NZaDocumentTypeTaxHTField0">
    <vt:lpwstr>Memo|78ba084f-d3d0-4a7b-8705-51a954ccf820</vt:lpwstr>
  </property>
  <property fmtid="{D5CDD505-2E9C-101B-9397-08002B2CF9AE}" pid="4" name="TaxCatchAll">
    <vt:lpwstr>1;#Memo|78ba084f-d3d0-4a7b-8705-51a954ccf820</vt:lpwstr>
  </property>
  <property fmtid="{D5CDD505-2E9C-101B-9397-08002B2CF9AE}" pid="5" name="TaxKeyword">
    <vt:lpwstr/>
  </property>
  <property fmtid="{D5CDD505-2E9C-101B-9397-08002B2CF9AE}" pid="6" name="NZaDocumentType">
    <vt:lpwstr>1;#Memo|78ba084f-d3d0-4a7b-8705-51a954ccf820</vt:lpwstr>
  </property>
  <property fmtid="{D5CDD505-2E9C-101B-9397-08002B2CF9AE}" pid="7" name="TaxKeywordTaxHTField">
    <vt:lpwstr/>
  </property>
</Properties>
</file>