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Vertaaldiensten/3. Aanbestedingsstukken/"/>
    </mc:Choice>
  </mc:AlternateContent>
  <xr:revisionPtr revIDLastSave="590" documentId="8_{51228C8C-A56A-407B-B6C6-1284B957302B}" xr6:coauthVersionLast="47" xr6:coauthVersionMax="47" xr10:uidLastSave="{EBD0EE0E-EAEC-45CE-B5BE-417AAC5B6504}"/>
  <bookViews>
    <workbookView xWindow="28680" yWindow="-120" windowWidth="29040" windowHeight="17640" xr2:uid="{DECA6AC9-D4B0-4722-9320-B1FDA3E57992}"/>
  </bookViews>
  <sheets>
    <sheet name="Blad1" sheetId="1" r:id="rId1"/>
  </sheets>
  <definedNames>
    <definedName name="_xlnm.Print_Area" localSheetId="0">Blad1!$A$1:$G$88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7" i="1"/>
  <c r="E8" i="1"/>
  <c r="E9"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9" i="1"/>
  <c r="D49" i="1"/>
</calcChain>
</file>

<file path=xl/sharedStrings.xml><?xml version="1.0" encoding="utf-8"?>
<sst xmlns="http://schemas.openxmlformats.org/spreadsheetml/2006/main" count="145" uniqueCount="145">
  <si>
    <t>1.</t>
  </si>
  <si>
    <t>VERTALINGEN</t>
  </si>
  <si>
    <t>1.1</t>
  </si>
  <si>
    <t>Albanees</t>
  </si>
  <si>
    <t>1.2</t>
  </si>
  <si>
    <t>Amhaars</t>
  </si>
  <si>
    <t>1.3</t>
  </si>
  <si>
    <t>Arabisch</t>
  </si>
  <si>
    <t>1.4</t>
  </si>
  <si>
    <t>Azeri</t>
  </si>
  <si>
    <t>1.5</t>
  </si>
  <si>
    <t>Bahasa indonesia</t>
  </si>
  <si>
    <t>1.6</t>
  </si>
  <si>
    <t>Bahasa Malaysia</t>
  </si>
  <si>
    <t>1.7</t>
  </si>
  <si>
    <t xml:space="preserve">Bengali </t>
  </si>
  <si>
    <t>1.8</t>
  </si>
  <si>
    <t>Bosnisch</t>
  </si>
  <si>
    <t>1.9</t>
  </si>
  <si>
    <t>Bulgaars</t>
  </si>
  <si>
    <t>1.10</t>
  </si>
  <si>
    <t>Chinees (Hakka)</t>
  </si>
  <si>
    <t>1.11</t>
  </si>
  <si>
    <t>Chinees (Kantonees)</t>
  </si>
  <si>
    <t>1.12</t>
  </si>
  <si>
    <t>Chinees (Mandarijn)</t>
  </si>
  <si>
    <t>1.13</t>
  </si>
  <si>
    <t>Chinees (Min Nan)</t>
  </si>
  <si>
    <t>1.14</t>
  </si>
  <si>
    <t>Chinees (Wu)</t>
  </si>
  <si>
    <t>1.15</t>
  </si>
  <si>
    <t>Dari</t>
  </si>
  <si>
    <t>1.16</t>
  </si>
  <si>
    <t xml:space="preserve">Deens </t>
  </si>
  <si>
    <t>1.17</t>
  </si>
  <si>
    <t>Duits</t>
  </si>
  <si>
    <t>1.18</t>
  </si>
  <si>
    <t xml:space="preserve">Engels </t>
  </si>
  <si>
    <t>1.19</t>
  </si>
  <si>
    <t>Estisch</t>
  </si>
  <si>
    <t>1.20</t>
  </si>
  <si>
    <t>Farsi</t>
  </si>
  <si>
    <t>1.21</t>
  </si>
  <si>
    <t>Fillippijns</t>
  </si>
  <si>
    <t>1.22</t>
  </si>
  <si>
    <t>Fins</t>
  </si>
  <si>
    <t>1.23</t>
  </si>
  <si>
    <t xml:space="preserve">Frans </t>
  </si>
  <si>
    <t>1.24</t>
  </si>
  <si>
    <t>Georgisch</t>
  </si>
  <si>
    <t>1.25</t>
  </si>
  <si>
    <t>Grieks</t>
  </si>
  <si>
    <t>1.26</t>
  </si>
  <si>
    <t>Hebreeuws</t>
  </si>
  <si>
    <t>1.27</t>
  </si>
  <si>
    <t>Hindi</t>
  </si>
  <si>
    <t>1.28</t>
  </si>
  <si>
    <t>Japans</t>
  </si>
  <si>
    <t>1.29</t>
  </si>
  <si>
    <t>Koerdisch (Hawrani)</t>
  </si>
  <si>
    <t>1.30</t>
  </si>
  <si>
    <t>Koerdisch (Kermandji)</t>
  </si>
  <si>
    <t>1.31</t>
  </si>
  <si>
    <t>Koerdisch (Soran)</t>
  </si>
  <si>
    <t>1.32</t>
  </si>
  <si>
    <t>Koerdisch (Zaza)</t>
  </si>
  <si>
    <t>1.33</t>
  </si>
  <si>
    <t>Koreaans</t>
  </si>
  <si>
    <t>1.34</t>
  </si>
  <si>
    <t>Kroatisch</t>
  </si>
  <si>
    <t>1.35</t>
  </si>
  <si>
    <t>Mongools</t>
  </si>
  <si>
    <t>1.36</t>
  </si>
  <si>
    <t xml:space="preserve">Noors </t>
  </si>
  <si>
    <t>1.37</t>
  </si>
  <si>
    <t>Oekrains</t>
  </si>
  <si>
    <t>1.38</t>
  </si>
  <si>
    <t>Oezbeeks</t>
  </si>
  <si>
    <t>1.39</t>
  </si>
  <si>
    <t>Papiamento</t>
  </si>
  <si>
    <t>1.40</t>
  </si>
  <si>
    <t>Pools</t>
  </si>
  <si>
    <t>1.41</t>
  </si>
  <si>
    <t>Portugees</t>
  </si>
  <si>
    <t>1.42</t>
  </si>
  <si>
    <t>Punjabi</t>
  </si>
  <si>
    <t>1.43</t>
  </si>
  <si>
    <t>Roemeens (inclusief Moldavisch)</t>
  </si>
  <si>
    <t>1.44</t>
  </si>
  <si>
    <t xml:space="preserve">Russisch </t>
  </si>
  <si>
    <t>1.45</t>
  </si>
  <si>
    <t>Servisch</t>
  </si>
  <si>
    <t>1.46</t>
  </si>
  <si>
    <t>Servo-Kroatisch</t>
  </si>
  <si>
    <t>1.47</t>
  </si>
  <si>
    <t>Singalees</t>
  </si>
  <si>
    <t>1.48</t>
  </si>
  <si>
    <t>Sloveens</t>
  </si>
  <si>
    <t>1.49</t>
  </si>
  <si>
    <t>Slowaaks</t>
  </si>
  <si>
    <t>1.50</t>
  </si>
  <si>
    <t>Spaans</t>
  </si>
  <si>
    <t>1.51</t>
  </si>
  <si>
    <t>Tadzjieks</t>
  </si>
  <si>
    <t>1.52</t>
  </si>
  <si>
    <t>Tagalog</t>
  </si>
  <si>
    <t>1.53</t>
  </si>
  <si>
    <t>Thai</t>
  </si>
  <si>
    <t>1.54</t>
  </si>
  <si>
    <t>Tjechisch</t>
  </si>
  <si>
    <t>1.55</t>
  </si>
  <si>
    <t>Turks</t>
  </si>
  <si>
    <t>1.56</t>
  </si>
  <si>
    <t>Urdu</t>
  </si>
  <si>
    <t>1.57</t>
  </si>
  <si>
    <t>Vietnamees</t>
  </si>
  <si>
    <t>1.58</t>
  </si>
  <si>
    <t>Wit-Russisch</t>
  </si>
  <si>
    <t>1.59</t>
  </si>
  <si>
    <t>Zweeds</t>
  </si>
  <si>
    <t>OVERIGE</t>
  </si>
  <si>
    <t>1.60</t>
  </si>
  <si>
    <t>Overige talen (niet hierboven genoemd)</t>
  </si>
  <si>
    <t xml:space="preserve">BIJLAGE C - PRIJZENBLAD </t>
  </si>
  <si>
    <t>Voor akkoord</t>
  </si>
  <si>
    <t>Organisatie</t>
  </si>
  <si>
    <t>Naam rechtsgeldig vertegenwoordiger</t>
  </si>
  <si>
    <t>Functie rechtsgeldig vertegenwoordiger</t>
  </si>
  <si>
    <t>Datum</t>
  </si>
  <si>
    <t>Handtekening</t>
  </si>
  <si>
    <r>
      <t xml:space="preserve">* Inschrijver dient </t>
    </r>
    <r>
      <rPr>
        <b/>
        <sz val="9.5"/>
        <color theme="0"/>
        <rFont val="Arial"/>
        <family val="2"/>
      </rPr>
      <t>alle</t>
    </r>
    <r>
      <rPr>
        <sz val="9.5"/>
        <color theme="0"/>
        <rFont val="Arial"/>
        <family val="2"/>
      </rPr>
      <t xml:space="preserve"> licht rood gearceerde velden in te vullen.</t>
    </r>
  </si>
  <si>
    <t xml:space="preserve">* Alle prijzen zijn in euro's (€) exclusief btw. </t>
  </si>
  <si>
    <t>* De inschrijfprijs moet volledig zijn, d.w.z. alle diensten die worden aangeboden in deze aanbieding zijn in de inschrijfprijs opgenomen.</t>
  </si>
  <si>
    <t>* Aanpassingen in of afwijkingen van het format zijn niet toegestaan en leiden tot uitsluiting van de aanbestedingsprocedure.</t>
  </si>
  <si>
    <t>* Het is niet toegestaan om in te schrijven met negatieve prijzen/tarieven of nultarieven.</t>
  </si>
  <si>
    <t>* Aan deze schatting kunnen geen rechten worden ontleent. Opdrachtgever is niet gehouden de genoemde aantallen daadwerkelijk af te nemen.</t>
  </si>
  <si>
    <t>* Uitgangspunt is een gemiddelde opdracht, 700 á 800 woorden tegen het gemiddelde tarief van alle opdrachten.</t>
  </si>
  <si>
    <t>Nr.</t>
  </si>
  <si>
    <t>Taal
Vertalingen van taal naar het Nederlands</t>
  </si>
  <si>
    <t>Tarief per woord</t>
  </si>
  <si>
    <t>Aantal woorden schatting per jaar</t>
  </si>
  <si>
    <t>Uw vertalingskosten</t>
  </si>
  <si>
    <t xml:space="preserve">Totale inschrijfprijs </t>
  </si>
  <si>
    <t xml:space="preserve">* De in het prijzenblad onder punt 1.60 ingevulde prijs is ter info en wordt niet in de beoordeling meegenomen. Het staat SBB dus vrij om van deze optie gebruik te maken of zich tot een derde te wenden. </t>
  </si>
  <si>
    <t>Behorende bij de Europese openbare aanbesteding Vertaaldiensten - SBB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</si>
</sst>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x14ac:knownFonts="1">
    <font>
      <sz val="11"/>
      <color theme="1"/>
      <name val="Calibri"/>
      <family val="2"/>
      <scheme val="minor"/>
    </font>
    <font>
      <sz val="11"/>
      <color theme="1"/>
      <name val="Calibri"/>
      <family val="2"/>
      <scheme val="minor"/>
    </font>
    <font>
      <sz val="11"/>
      <name val="Times New Roman"/>
      <family val="1"/>
    </font>
    <font>
      <b/>
      <sz val="9.5"/>
      <color theme="0"/>
      <name val="Arial"/>
      <family val="2"/>
    </font>
    <font>
      <sz val="9.5"/>
      <color theme="1"/>
      <name val="Arial"/>
      <family val="2"/>
    </font>
    <font>
      <sz val="9.5"/>
      <color theme="0"/>
      <name val="Arial"/>
      <family val="2"/>
    </font>
    <font>
      <sz val="9.5"/>
      <name val="Arial"/>
      <family val="2"/>
    </font>
    <font>
      <b/>
      <sz val="9.5"/>
      <name val="Arial"/>
      <family val="2"/>
    </font>
    <font>
      <b/>
      <sz val="16"/>
      <name val="Arial"/>
      <family val="2"/>
    </font>
    <font>
      <sz val="16"/>
      <name val="Arial"/>
      <family val="2"/>
    </font>
    <font>
      <sz val="11"/>
      <color theme="1"/>
      <name val="Arial"/>
      <family val="2"/>
    </font>
    <font>
      <sz val="12"/>
      <color theme="2" tint="-0.499984740745262"/>
      <name val="Arial"/>
      <family val="2"/>
    </font>
    <font>
      <sz val="10"/>
      <color theme="4"/>
      <name val="Arial"/>
      <family val="2"/>
    </font>
    <font>
      <i/>
      <sz val="11"/>
      <color theme="2" tint="-0.499984740745262"/>
      <name val="Arial"/>
      <family val="2"/>
    </font>
    <font>
      <sz val="10"/>
      <name val="Arial"/>
      <family val="2"/>
    </font>
    <font>
      <sz val="11"/>
      <color theme="2" tint="-0.499984740745262"/>
      <name val="Arial"/>
      <family val="2"/>
    </font>
    <font>
      <i/>
      <sz val="11"/>
      <name val="Arial"/>
      <family val="2"/>
    </font>
    <font>
      <b/>
      <sz val="11"/>
      <name val="Arial"/>
      <family val="2"/>
    </font>
    <font>
      <sz val="11"/>
      <name val="Arial"/>
      <family val="2"/>
    </font>
    <font>
      <sz val="9.5"/>
      <color rgb="FF000000"/>
      <name val="Arial"/>
      <family val="2"/>
    </font>
    <font>
      <i/>
      <sz val="10"/>
      <color theme="2" tint="-0.499984740745262"/>
      <name val="Arial"/>
      <family val="2"/>
    </font>
  </fonts>
  <fills count="5">
    <fill>
      <patternFill patternType="none"/>
    </fill>
    <fill>
      <patternFill patternType="gray125"/>
    </fill>
    <fill>
      <patternFill patternType="solid">
        <fgColor theme="0"/>
        <bgColor indexed="64"/>
      </patternFill>
    </fill>
    <fill>
      <patternFill patternType="solid">
        <fgColor rgb="FF963634"/>
        <bgColor indexed="64"/>
      </patternFill>
    </fill>
    <fill>
      <patternFill patternType="solid">
        <fgColor rgb="FFDA9694"/>
        <bgColor indexed="64"/>
      </patternFill>
    </fill>
  </fills>
  <borders count="2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right style="thin">
        <color indexed="64"/>
      </right>
      <top style="thin">
        <color indexed="64"/>
      </top>
      <bottom/>
      <diagonal/>
    </border>
    <border>
      <left/>
      <right style="thin">
        <color auto="1"/>
      </right>
      <top/>
      <bottom style="thin">
        <color auto="1"/>
      </bottom>
      <diagonal/>
    </border>
    <border>
      <left/>
      <right style="thin">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0" fontId="2" fillId="0" borderId="0"/>
  </cellStyleXfs>
  <cellXfs count="69">
    <xf numFmtId="0" fontId="0" fillId="0" borderId="0" xfId="0"/>
    <xf numFmtId="0" fontId="8" fillId="0" borderId="0" xfId="2" applyFont="1" applyAlignment="1">
      <alignment horizontal="left"/>
    </xf>
    <xf numFmtId="0" fontId="9" fillId="0" borderId="0" xfId="2" applyFont="1"/>
    <xf numFmtId="0" fontId="10" fillId="0" borderId="0" xfId="0" applyFont="1"/>
    <xf numFmtId="0" fontId="11" fillId="0" borderId="0" xfId="2" applyFont="1"/>
    <xf numFmtId="0" fontId="12" fillId="0" borderId="0" xfId="2" applyFont="1" applyAlignment="1">
      <alignment horizontal="left"/>
    </xf>
    <xf numFmtId="0" fontId="13" fillId="0" borderId="0" xfId="2" applyFont="1"/>
    <xf numFmtId="0" fontId="14" fillId="0" borderId="0" xfId="2" applyFont="1" applyAlignment="1">
      <alignment wrapText="1"/>
    </xf>
    <xf numFmtId="0" fontId="15" fillId="0" borderId="0" xfId="2" applyFont="1"/>
    <xf numFmtId="0" fontId="16" fillId="0" borderId="1" xfId="2" applyFont="1" applyBorder="1"/>
    <xf numFmtId="0" fontId="18" fillId="0" borderId="0" xfId="2" applyFont="1" applyAlignment="1">
      <alignment horizontal="left"/>
    </xf>
    <xf numFmtId="0" fontId="18" fillId="0" borderId="0" xfId="2" applyFont="1"/>
    <xf numFmtId="0" fontId="16" fillId="0" borderId="0" xfId="2" applyFont="1" applyAlignment="1">
      <alignment horizontal="left" vertical="top" wrapText="1"/>
    </xf>
    <xf numFmtId="0" fontId="18" fillId="0" borderId="0" xfId="2" applyFont="1" applyAlignment="1">
      <alignment horizontal="left" vertical="top"/>
    </xf>
    <xf numFmtId="0" fontId="19" fillId="0" borderId="2" xfId="0" applyFont="1" applyBorder="1" applyAlignment="1">
      <alignment horizontal="left" vertical="center"/>
    </xf>
    <xf numFmtId="0" fontId="19" fillId="0" borderId="2" xfId="0" applyFont="1" applyBorder="1" applyAlignment="1">
      <alignment vertical="center"/>
    </xf>
    <xf numFmtId="3" fontId="7" fillId="2" borderId="2" xfId="2" applyNumberFormat="1" applyFont="1" applyFill="1" applyBorder="1" applyAlignment="1">
      <alignment horizontal="center" vertical="center"/>
    </xf>
    <xf numFmtId="44" fontId="6" fillId="2" borderId="2" xfId="1" applyFont="1" applyFill="1" applyBorder="1" applyAlignment="1">
      <alignment horizontal="left" vertical="top"/>
    </xf>
    <xf numFmtId="0" fontId="4" fillId="0" borderId="0" xfId="0" applyFont="1"/>
    <xf numFmtId="0" fontId="19" fillId="3" borderId="6" xfId="0" applyFont="1" applyFill="1" applyBorder="1" applyAlignment="1">
      <alignment vertical="center"/>
    </xf>
    <xf numFmtId="0" fontId="19" fillId="3" borderId="7" xfId="0" applyFont="1" applyFill="1" applyBorder="1" applyAlignment="1">
      <alignment vertical="center"/>
    </xf>
    <xf numFmtId="0" fontId="19" fillId="3" borderId="7" xfId="0" applyFont="1" applyFill="1" applyBorder="1" applyAlignment="1">
      <alignment horizontal="left" vertical="top" shrinkToFit="1"/>
    </xf>
    <xf numFmtId="3" fontId="19" fillId="3" borderId="7" xfId="0" applyNumberFormat="1" applyFont="1" applyFill="1" applyBorder="1" applyAlignment="1">
      <alignment vertical="center"/>
    </xf>
    <xf numFmtId="0" fontId="19" fillId="3" borderId="8" xfId="0" applyFont="1" applyFill="1" applyBorder="1" applyAlignment="1">
      <alignment horizontal="left" vertical="top" shrinkToFit="1"/>
    </xf>
    <xf numFmtId="0" fontId="19" fillId="0" borderId="0" xfId="0" applyFont="1" applyAlignment="1">
      <alignment horizontal="left" vertical="center"/>
    </xf>
    <xf numFmtId="0" fontId="19" fillId="0" borderId="0" xfId="0" applyFont="1" applyAlignment="1">
      <alignment vertical="center"/>
    </xf>
    <xf numFmtId="0" fontId="3" fillId="3" borderId="3" xfId="2" applyFont="1" applyFill="1" applyBorder="1" applyAlignment="1">
      <alignment vertical="top" wrapText="1"/>
    </xf>
    <xf numFmtId="0" fontId="3" fillId="3" borderId="5" xfId="2" applyFont="1" applyFill="1" applyBorder="1" applyAlignment="1">
      <alignment vertical="top" shrinkToFit="1"/>
    </xf>
    <xf numFmtId="0" fontId="17" fillId="0" borderId="1" xfId="2" applyFont="1" applyBorder="1" applyAlignment="1">
      <alignment horizontal="left"/>
    </xf>
    <xf numFmtId="0" fontId="17" fillId="0" borderId="1" xfId="2" applyFont="1" applyBorder="1"/>
    <xf numFmtId="0" fontId="14" fillId="0" borderId="0" xfId="2" applyFont="1" applyAlignment="1">
      <alignment horizontal="left"/>
    </xf>
    <xf numFmtId="0" fontId="20" fillId="0" borderId="0" xfId="2" applyFont="1"/>
    <xf numFmtId="164" fontId="4" fillId="4" borderId="2" xfId="1" applyNumberFormat="1" applyFont="1" applyFill="1" applyBorder="1" applyAlignment="1" applyProtection="1">
      <alignment horizontal="left" vertical="top" wrapText="1"/>
      <protection locked="0"/>
    </xf>
    <xf numFmtId="0" fontId="16" fillId="0" borderId="0" xfId="2" applyFont="1" applyAlignment="1">
      <alignment horizontal="left" vertical="top" wrapText="1"/>
    </xf>
    <xf numFmtId="0" fontId="16" fillId="0" borderId="0" xfId="2" applyFont="1" applyAlignment="1">
      <alignment vertical="top" wrapText="1"/>
    </xf>
    <xf numFmtId="0" fontId="4" fillId="0" borderId="18" xfId="0" applyFont="1" applyBorder="1" applyAlignment="1">
      <alignment horizontal="left" vertical="top" wrapText="1"/>
    </xf>
    <xf numFmtId="0" fontId="4" fillId="0" borderId="2" xfId="0" applyFont="1" applyBorder="1" applyAlignment="1">
      <alignment horizontal="left" vertical="top" wrapText="1"/>
    </xf>
    <xf numFmtId="0" fontId="4" fillId="4" borderId="2" xfId="1" applyNumberFormat="1" applyFont="1" applyFill="1" applyBorder="1" applyAlignment="1" applyProtection="1">
      <alignment horizontal="left" vertical="top" wrapText="1"/>
      <protection locked="0"/>
    </xf>
    <xf numFmtId="0" fontId="4" fillId="4" borderId="19" xfId="1" applyNumberFormat="1" applyFont="1" applyFill="1" applyBorder="1" applyAlignment="1" applyProtection="1">
      <alignment horizontal="left" vertical="top" wrapText="1"/>
      <protection locked="0"/>
    </xf>
    <xf numFmtId="0" fontId="4" fillId="4" borderId="21" xfId="1" applyNumberFormat="1" applyFont="1" applyFill="1" applyBorder="1" applyAlignment="1" applyProtection="1">
      <alignment horizontal="left" vertical="top" wrapText="1"/>
      <protection locked="0"/>
    </xf>
    <xf numFmtId="0" fontId="4" fillId="4" borderId="23" xfId="1" applyNumberFormat="1" applyFont="1" applyFill="1" applyBorder="1" applyAlignment="1" applyProtection="1">
      <alignment horizontal="left" vertical="top" wrapText="1"/>
      <protection locked="0"/>
    </xf>
    <xf numFmtId="0" fontId="4" fillId="4" borderId="24" xfId="1" applyNumberFormat="1" applyFont="1" applyFill="1" applyBorder="1" applyAlignment="1" applyProtection="1">
      <alignment horizontal="left" vertical="top" wrapText="1"/>
      <protection locked="0"/>
    </xf>
    <xf numFmtId="0" fontId="5" fillId="3" borderId="4"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13" xfId="0" applyFont="1" applyFill="1" applyBorder="1" applyAlignment="1">
      <alignment horizontal="left" vertical="center" wrapText="1"/>
    </xf>
    <xf numFmtId="0" fontId="3" fillId="3" borderId="3" xfId="2" applyFont="1" applyFill="1" applyBorder="1" applyAlignment="1">
      <alignment horizontal="center" vertical="top" wrapText="1" shrinkToFit="1"/>
    </xf>
    <xf numFmtId="0" fontId="3" fillId="3" borderId="5" xfId="2" applyFont="1" applyFill="1" applyBorder="1" applyAlignment="1">
      <alignment horizontal="center" vertical="top" wrapText="1" shrinkToFit="1"/>
    </xf>
    <xf numFmtId="0" fontId="3" fillId="3" borderId="6" xfId="2" applyFont="1" applyFill="1" applyBorder="1" applyAlignment="1">
      <alignment horizontal="left" vertical="center"/>
    </xf>
    <xf numFmtId="0" fontId="3" fillId="3" borderId="8" xfId="2" applyFont="1" applyFill="1" applyBorder="1" applyAlignment="1">
      <alignment horizontal="left" vertical="center"/>
    </xf>
    <xf numFmtId="0" fontId="5" fillId="3" borderId="10"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3" borderId="3" xfId="2" applyFont="1" applyFill="1" applyBorder="1" applyAlignment="1">
      <alignment horizontal="left" vertical="top" wrapText="1"/>
    </xf>
    <xf numFmtId="0" fontId="3" fillId="3" borderId="5" xfId="2" applyFont="1" applyFill="1" applyBorder="1" applyAlignment="1">
      <alignment horizontal="left" vertical="top" wrapText="1"/>
    </xf>
    <xf numFmtId="0" fontId="5" fillId="3" borderId="25" xfId="0" quotePrefix="1" applyFont="1" applyFill="1" applyBorder="1" applyAlignment="1">
      <alignment horizontal="left" vertical="center" wrapText="1"/>
    </xf>
    <xf numFmtId="0" fontId="5" fillId="3" borderId="0" xfId="0" quotePrefix="1" applyFont="1" applyFill="1" applyAlignment="1">
      <alignment horizontal="left" vertical="center" wrapText="1"/>
    </xf>
    <xf numFmtId="0" fontId="5" fillId="3" borderId="13" xfId="0" quotePrefix="1"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4" fillId="0" borderId="22" xfId="0" applyFont="1" applyBorder="1" applyAlignment="1">
      <alignment horizontal="left" vertical="top" wrapText="1"/>
    </xf>
    <xf numFmtId="0" fontId="4" fillId="0" borderId="8" xfId="0" applyFont="1" applyBorder="1" applyAlignment="1">
      <alignment horizontal="left" vertical="top" wrapText="1"/>
    </xf>
    <xf numFmtId="0" fontId="4" fillId="4" borderId="6" xfId="1" applyNumberFormat="1" applyFont="1" applyFill="1" applyBorder="1" applyAlignment="1" applyProtection="1">
      <alignment horizontal="left" vertical="top" wrapText="1"/>
      <protection locked="0"/>
    </xf>
    <xf numFmtId="0" fontId="4" fillId="4" borderId="7" xfId="1" applyNumberFormat="1" applyFont="1" applyFill="1" applyBorder="1" applyAlignment="1" applyProtection="1">
      <alignment horizontal="left" vertical="top" wrapText="1"/>
      <protection locked="0"/>
    </xf>
    <xf numFmtId="0" fontId="4" fillId="4" borderId="20" xfId="1" applyNumberFormat="1" applyFont="1" applyFill="1" applyBorder="1" applyAlignment="1" applyProtection="1">
      <alignment horizontal="left" vertical="top" wrapText="1"/>
      <protection locked="0"/>
    </xf>
  </cellXfs>
  <cellStyles count="3">
    <cellStyle name="Standaard" xfId="0" builtinId="0"/>
    <cellStyle name="Standaard 2" xfId="2" xr:uid="{D73D265D-C3EC-437B-971F-9D7BFC4D3257}"/>
    <cellStyle name="Valuta" xfId="1" builtinId="4"/>
  </cellStyles>
  <dxfs count="0"/>
  <tableStyles count="0" defaultTableStyle="TableStyleMedium2" defaultPivotStyle="PivotStyleLight16"/>
  <colors>
    <mruColors>
      <color rgb="FFDA9694"/>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342899</xdr:colOff>
      <xdr:row>0</xdr:row>
      <xdr:rowOff>0</xdr:rowOff>
    </xdr:from>
    <xdr:to>
      <xdr:col>2</xdr:col>
      <xdr:colOff>342899</xdr:colOff>
      <xdr:row>3</xdr:row>
      <xdr:rowOff>9525</xdr:rowOff>
    </xdr:to>
    <xdr:pic>
      <xdr:nvPicPr>
        <xdr:cNvPr id="2" name="Picture 40784">
          <a:extLst>
            <a:ext uri="{FF2B5EF4-FFF2-40B4-BE49-F238E27FC236}">
              <a16:creationId xmlns:a16="http://schemas.microsoft.com/office/drawing/2014/main" id="{36E216C9-CE9D-4C87-9009-A198AB5BBE70}"/>
            </a:ext>
          </a:extLst>
        </xdr:cNvPr>
        <xdr:cNvPicPr>
          <a:picLocks noChangeAspect="1"/>
        </xdr:cNvPicPr>
      </xdr:nvPicPr>
      <xdr:blipFill rotWithShape="1">
        <a:blip xmlns:r="http://schemas.openxmlformats.org/officeDocument/2006/relationships" r:embed="rId1"/>
        <a:srcRect l="5714" r="3896" b="11669"/>
        <a:stretch/>
      </xdr:blipFill>
      <xdr:spPr>
        <a:xfrm>
          <a:off x="4086224" y="0"/>
          <a:ext cx="0" cy="5524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A6A59-269A-452D-ADC4-62B9A6B16C17}">
  <dimension ref="A1:F98"/>
  <sheetViews>
    <sheetView showGridLines="0" tabSelected="1" zoomScaleNormal="100" workbookViewId="0">
      <selection activeCell="E25" sqref="E25"/>
    </sheetView>
  </sheetViews>
  <sheetFormatPr defaultColWidth="9.140625" defaultRowHeight="14.25" x14ac:dyDescent="0.2"/>
  <cols>
    <col min="1" max="1" width="9.42578125" style="3" customWidth="1"/>
    <col min="2" max="2" width="38.28515625" style="3" customWidth="1"/>
    <col min="3" max="3" width="17" style="3" customWidth="1"/>
    <col min="4" max="4" width="18.140625" style="3" customWidth="1"/>
    <col min="5" max="5" width="16" style="3" customWidth="1"/>
    <col min="6" max="16384" width="9.140625" style="3"/>
  </cols>
  <sheetData>
    <row r="1" spans="1:5" ht="20.25" x14ac:dyDescent="0.3">
      <c r="A1" s="1" t="s">
        <v>123</v>
      </c>
      <c r="B1" s="2"/>
      <c r="C1" s="2"/>
      <c r="D1" s="2"/>
      <c r="E1" s="2"/>
    </row>
    <row r="2" spans="1:5" ht="15" x14ac:dyDescent="0.2">
      <c r="A2" s="30" t="s">
        <v>144</v>
      </c>
      <c r="B2" s="31"/>
      <c r="C2" s="7"/>
      <c r="D2" s="4"/>
      <c r="E2" s="4"/>
    </row>
    <row r="3" spans="1:5" x14ac:dyDescent="0.2">
      <c r="A3" s="5"/>
      <c r="B3" s="6"/>
      <c r="C3" s="7"/>
      <c r="D3" s="8"/>
      <c r="E3" s="8"/>
    </row>
    <row r="4" spans="1:5" ht="15" x14ac:dyDescent="0.25">
      <c r="A4" s="28" t="s">
        <v>0</v>
      </c>
      <c r="B4" s="29" t="s">
        <v>1</v>
      </c>
      <c r="C4" s="9"/>
      <c r="D4" s="9"/>
      <c r="E4" s="9"/>
    </row>
    <row r="5" spans="1:5" ht="31.5" customHeight="1" x14ac:dyDescent="0.2">
      <c r="A5" s="26" t="s">
        <v>137</v>
      </c>
      <c r="B5" s="55" t="s">
        <v>138</v>
      </c>
      <c r="C5" s="48" t="s">
        <v>139</v>
      </c>
      <c r="D5" s="48" t="s">
        <v>140</v>
      </c>
      <c r="E5" s="48" t="s">
        <v>141</v>
      </c>
    </row>
    <row r="6" spans="1:5" ht="0.75" customHeight="1" x14ac:dyDescent="0.2">
      <c r="A6" s="27"/>
      <c r="B6" s="56"/>
      <c r="C6" s="49"/>
      <c r="D6" s="49"/>
      <c r="E6" s="49"/>
    </row>
    <row r="7" spans="1:5" x14ac:dyDescent="0.2">
      <c r="A7" s="14" t="s">
        <v>2</v>
      </c>
      <c r="B7" s="15" t="s">
        <v>3</v>
      </c>
      <c r="C7" s="32"/>
      <c r="D7" s="16">
        <v>37500</v>
      </c>
      <c r="E7" s="17">
        <f t="shared" ref="E7:E38" si="0">C7*D7</f>
        <v>0</v>
      </c>
    </row>
    <row r="8" spans="1:5" x14ac:dyDescent="0.2">
      <c r="A8" s="14" t="s">
        <v>4</v>
      </c>
      <c r="B8" s="15" t="s">
        <v>5</v>
      </c>
      <c r="C8" s="32"/>
      <c r="D8" s="16">
        <v>37500</v>
      </c>
      <c r="E8" s="17">
        <f t="shared" si="0"/>
        <v>0</v>
      </c>
    </row>
    <row r="9" spans="1:5" x14ac:dyDescent="0.2">
      <c r="A9" s="14" t="s">
        <v>6</v>
      </c>
      <c r="B9" s="15" t="s">
        <v>7</v>
      </c>
      <c r="C9" s="32"/>
      <c r="D9" s="16">
        <v>300000</v>
      </c>
      <c r="E9" s="17">
        <f t="shared" si="0"/>
        <v>0</v>
      </c>
    </row>
    <row r="10" spans="1:5" x14ac:dyDescent="0.2">
      <c r="A10" s="14" t="s">
        <v>8</v>
      </c>
      <c r="B10" s="15" t="s">
        <v>9</v>
      </c>
      <c r="C10" s="32"/>
      <c r="D10" s="16">
        <v>37500</v>
      </c>
      <c r="E10" s="17">
        <f t="shared" si="0"/>
        <v>0</v>
      </c>
    </row>
    <row r="11" spans="1:5" x14ac:dyDescent="0.2">
      <c r="A11" s="14" t="s">
        <v>10</v>
      </c>
      <c r="B11" s="15" t="s">
        <v>11</v>
      </c>
      <c r="C11" s="32"/>
      <c r="D11" s="16">
        <v>150000</v>
      </c>
      <c r="E11" s="17">
        <f t="shared" si="0"/>
        <v>0</v>
      </c>
    </row>
    <row r="12" spans="1:5" x14ac:dyDescent="0.2">
      <c r="A12" s="14" t="s">
        <v>12</v>
      </c>
      <c r="B12" s="18" t="s">
        <v>13</v>
      </c>
      <c r="C12" s="32"/>
      <c r="D12" s="16">
        <v>37500</v>
      </c>
      <c r="E12" s="17">
        <f t="shared" si="0"/>
        <v>0</v>
      </c>
    </row>
    <row r="13" spans="1:5" x14ac:dyDescent="0.2">
      <c r="A13" s="14" t="s">
        <v>14</v>
      </c>
      <c r="B13" s="15" t="s">
        <v>15</v>
      </c>
      <c r="C13" s="32"/>
      <c r="D13" s="16">
        <v>37500</v>
      </c>
      <c r="E13" s="17">
        <f t="shared" si="0"/>
        <v>0</v>
      </c>
    </row>
    <row r="14" spans="1:5" x14ac:dyDescent="0.2">
      <c r="A14" s="14" t="s">
        <v>16</v>
      </c>
      <c r="B14" s="15" t="s">
        <v>17</v>
      </c>
      <c r="C14" s="32"/>
      <c r="D14" s="16">
        <v>37500</v>
      </c>
      <c r="E14" s="17">
        <f t="shared" si="0"/>
        <v>0</v>
      </c>
    </row>
    <row r="15" spans="1:5" x14ac:dyDescent="0.2">
      <c r="A15" s="14" t="s">
        <v>18</v>
      </c>
      <c r="B15" s="15" t="s">
        <v>19</v>
      </c>
      <c r="C15" s="32"/>
      <c r="D15" s="16">
        <v>37500</v>
      </c>
      <c r="E15" s="17">
        <f t="shared" si="0"/>
        <v>0</v>
      </c>
    </row>
    <row r="16" spans="1:5" x14ac:dyDescent="0.2">
      <c r="A16" s="14" t="s">
        <v>20</v>
      </c>
      <c r="B16" s="15" t="s">
        <v>21</v>
      </c>
      <c r="C16" s="32"/>
      <c r="D16" s="16">
        <v>37500</v>
      </c>
      <c r="E16" s="17">
        <f t="shared" si="0"/>
        <v>0</v>
      </c>
    </row>
    <row r="17" spans="1:5" x14ac:dyDescent="0.2">
      <c r="A17" s="14" t="s">
        <v>22</v>
      </c>
      <c r="B17" s="15" t="s">
        <v>23</v>
      </c>
      <c r="C17" s="32"/>
      <c r="D17" s="16">
        <v>37500</v>
      </c>
      <c r="E17" s="17">
        <f t="shared" si="0"/>
        <v>0</v>
      </c>
    </row>
    <row r="18" spans="1:5" x14ac:dyDescent="0.2">
      <c r="A18" s="14" t="s">
        <v>24</v>
      </c>
      <c r="B18" s="15" t="s">
        <v>25</v>
      </c>
      <c r="C18" s="32"/>
      <c r="D18" s="16">
        <v>37500</v>
      </c>
      <c r="E18" s="17">
        <f t="shared" si="0"/>
        <v>0</v>
      </c>
    </row>
    <row r="19" spans="1:5" x14ac:dyDescent="0.2">
      <c r="A19" s="14" t="s">
        <v>26</v>
      </c>
      <c r="B19" s="15" t="s">
        <v>27</v>
      </c>
      <c r="C19" s="32"/>
      <c r="D19" s="16">
        <v>37500</v>
      </c>
      <c r="E19" s="17">
        <f t="shared" si="0"/>
        <v>0</v>
      </c>
    </row>
    <row r="20" spans="1:5" x14ac:dyDescent="0.2">
      <c r="A20" s="14" t="s">
        <v>28</v>
      </c>
      <c r="B20" s="15" t="s">
        <v>29</v>
      </c>
      <c r="C20" s="32"/>
      <c r="D20" s="16">
        <v>37500</v>
      </c>
      <c r="E20" s="17">
        <f t="shared" si="0"/>
        <v>0</v>
      </c>
    </row>
    <row r="21" spans="1:5" x14ac:dyDescent="0.2">
      <c r="A21" s="14" t="s">
        <v>30</v>
      </c>
      <c r="B21" s="15" t="s">
        <v>31</v>
      </c>
      <c r="C21" s="32"/>
      <c r="D21" s="16">
        <v>150000</v>
      </c>
      <c r="E21" s="17">
        <f t="shared" si="0"/>
        <v>0</v>
      </c>
    </row>
    <row r="22" spans="1:5" x14ac:dyDescent="0.2">
      <c r="A22" s="14" t="s">
        <v>32</v>
      </c>
      <c r="B22" s="15" t="s">
        <v>33</v>
      </c>
      <c r="C22" s="32"/>
      <c r="D22" s="16">
        <v>37500</v>
      </c>
      <c r="E22" s="17">
        <f t="shared" si="0"/>
        <v>0</v>
      </c>
    </row>
    <row r="23" spans="1:5" x14ac:dyDescent="0.2">
      <c r="A23" s="14" t="s">
        <v>34</v>
      </c>
      <c r="B23" s="15" t="s">
        <v>35</v>
      </c>
      <c r="C23" s="32"/>
      <c r="D23" s="16">
        <v>37500</v>
      </c>
      <c r="E23" s="17">
        <f t="shared" si="0"/>
        <v>0</v>
      </c>
    </row>
    <row r="24" spans="1:5" x14ac:dyDescent="0.2">
      <c r="A24" s="14" t="s">
        <v>36</v>
      </c>
      <c r="B24" s="15" t="s">
        <v>37</v>
      </c>
      <c r="C24" s="32"/>
      <c r="D24" s="16">
        <v>37500</v>
      </c>
      <c r="E24" s="17">
        <f t="shared" si="0"/>
        <v>0</v>
      </c>
    </row>
    <row r="25" spans="1:5" x14ac:dyDescent="0.2">
      <c r="A25" s="14" t="s">
        <v>38</v>
      </c>
      <c r="B25" s="15" t="s">
        <v>39</v>
      </c>
      <c r="C25" s="32"/>
      <c r="D25" s="16">
        <v>37500</v>
      </c>
      <c r="E25" s="17">
        <f t="shared" si="0"/>
        <v>0</v>
      </c>
    </row>
    <row r="26" spans="1:5" x14ac:dyDescent="0.2">
      <c r="A26" s="14" t="s">
        <v>40</v>
      </c>
      <c r="B26" s="15" t="s">
        <v>41</v>
      </c>
      <c r="C26" s="32"/>
      <c r="D26" s="16">
        <v>300000</v>
      </c>
      <c r="E26" s="17">
        <f t="shared" si="0"/>
        <v>0</v>
      </c>
    </row>
    <row r="27" spans="1:5" x14ac:dyDescent="0.2">
      <c r="A27" s="14" t="s">
        <v>42</v>
      </c>
      <c r="B27" s="15" t="s">
        <v>43</v>
      </c>
      <c r="C27" s="32"/>
      <c r="D27" s="16">
        <v>150000</v>
      </c>
      <c r="E27" s="17">
        <f t="shared" si="0"/>
        <v>0</v>
      </c>
    </row>
    <row r="28" spans="1:5" x14ac:dyDescent="0.2">
      <c r="A28" s="14" t="s">
        <v>44</v>
      </c>
      <c r="B28" s="15" t="s">
        <v>45</v>
      </c>
      <c r="C28" s="32"/>
      <c r="D28" s="16">
        <v>37500</v>
      </c>
      <c r="E28" s="17">
        <f t="shared" si="0"/>
        <v>0</v>
      </c>
    </row>
    <row r="29" spans="1:5" x14ac:dyDescent="0.2">
      <c r="A29" s="14" t="s">
        <v>46</v>
      </c>
      <c r="B29" s="15" t="s">
        <v>47</v>
      </c>
      <c r="C29" s="32"/>
      <c r="D29" s="16">
        <v>37500</v>
      </c>
      <c r="E29" s="17">
        <f t="shared" si="0"/>
        <v>0</v>
      </c>
    </row>
    <row r="30" spans="1:5" x14ac:dyDescent="0.2">
      <c r="A30" s="14" t="s">
        <v>48</v>
      </c>
      <c r="B30" s="15" t="s">
        <v>49</v>
      </c>
      <c r="C30" s="32"/>
      <c r="D30" s="16">
        <v>37500</v>
      </c>
      <c r="E30" s="17">
        <f t="shared" si="0"/>
        <v>0</v>
      </c>
    </row>
    <row r="31" spans="1:5" x14ac:dyDescent="0.2">
      <c r="A31" s="14" t="s">
        <v>50</v>
      </c>
      <c r="B31" s="15" t="s">
        <v>51</v>
      </c>
      <c r="C31" s="32"/>
      <c r="D31" s="16">
        <v>37500</v>
      </c>
      <c r="E31" s="17">
        <f t="shared" si="0"/>
        <v>0</v>
      </c>
    </row>
    <row r="32" spans="1:5" x14ac:dyDescent="0.2">
      <c r="A32" s="14" t="s">
        <v>52</v>
      </c>
      <c r="B32" s="15" t="s">
        <v>53</v>
      </c>
      <c r="C32" s="32"/>
      <c r="D32" s="16">
        <v>37500</v>
      </c>
      <c r="E32" s="17">
        <f t="shared" si="0"/>
        <v>0</v>
      </c>
    </row>
    <row r="33" spans="1:5" x14ac:dyDescent="0.2">
      <c r="A33" s="14" t="s">
        <v>54</v>
      </c>
      <c r="B33" s="15" t="s">
        <v>55</v>
      </c>
      <c r="C33" s="32"/>
      <c r="D33" s="16">
        <v>75000</v>
      </c>
      <c r="E33" s="17">
        <f t="shared" si="0"/>
        <v>0</v>
      </c>
    </row>
    <row r="34" spans="1:5" x14ac:dyDescent="0.2">
      <c r="A34" s="14" t="s">
        <v>56</v>
      </c>
      <c r="B34" s="15" t="s">
        <v>57</v>
      </c>
      <c r="C34" s="32"/>
      <c r="D34" s="16">
        <v>37500</v>
      </c>
      <c r="E34" s="17">
        <f t="shared" si="0"/>
        <v>0</v>
      </c>
    </row>
    <row r="35" spans="1:5" x14ac:dyDescent="0.2">
      <c r="A35" s="14" t="s">
        <v>58</v>
      </c>
      <c r="B35" s="15" t="s">
        <v>59</v>
      </c>
      <c r="C35" s="32"/>
      <c r="D35" s="16">
        <v>7500</v>
      </c>
      <c r="E35" s="17">
        <f t="shared" si="0"/>
        <v>0</v>
      </c>
    </row>
    <row r="36" spans="1:5" x14ac:dyDescent="0.2">
      <c r="A36" s="14" t="s">
        <v>60</v>
      </c>
      <c r="B36" s="15" t="s">
        <v>61</v>
      </c>
      <c r="C36" s="32"/>
      <c r="D36" s="16">
        <v>7500</v>
      </c>
      <c r="E36" s="17">
        <f t="shared" si="0"/>
        <v>0</v>
      </c>
    </row>
    <row r="37" spans="1:5" x14ac:dyDescent="0.2">
      <c r="A37" s="14" t="s">
        <v>62</v>
      </c>
      <c r="B37" s="15" t="s">
        <v>63</v>
      </c>
      <c r="C37" s="32"/>
      <c r="D37" s="16">
        <v>7500</v>
      </c>
      <c r="E37" s="17">
        <f t="shared" si="0"/>
        <v>0</v>
      </c>
    </row>
    <row r="38" spans="1:5" x14ac:dyDescent="0.2">
      <c r="A38" s="14" t="s">
        <v>64</v>
      </c>
      <c r="B38" s="15" t="s">
        <v>65</v>
      </c>
      <c r="C38" s="32"/>
      <c r="D38" s="16">
        <v>7500</v>
      </c>
      <c r="E38" s="17">
        <f t="shared" si="0"/>
        <v>0</v>
      </c>
    </row>
    <row r="39" spans="1:5" x14ac:dyDescent="0.2">
      <c r="A39" s="14" t="s">
        <v>66</v>
      </c>
      <c r="B39" s="15" t="s">
        <v>67</v>
      </c>
      <c r="C39" s="32"/>
      <c r="D39" s="16">
        <v>37500</v>
      </c>
      <c r="E39" s="17">
        <f t="shared" ref="E39:E65" si="1">C39*D39</f>
        <v>0</v>
      </c>
    </row>
    <row r="40" spans="1:5" x14ac:dyDescent="0.2">
      <c r="A40" s="14" t="s">
        <v>68</v>
      </c>
      <c r="B40" s="15" t="s">
        <v>69</v>
      </c>
      <c r="C40" s="32"/>
      <c r="D40" s="16">
        <v>37500</v>
      </c>
      <c r="E40" s="17">
        <f t="shared" si="1"/>
        <v>0</v>
      </c>
    </row>
    <row r="41" spans="1:5" x14ac:dyDescent="0.2">
      <c r="A41" s="14" t="s">
        <v>70</v>
      </c>
      <c r="B41" s="15" t="s">
        <v>71</v>
      </c>
      <c r="C41" s="32"/>
      <c r="D41" s="16">
        <v>37500</v>
      </c>
      <c r="E41" s="17">
        <f t="shared" si="1"/>
        <v>0</v>
      </c>
    </row>
    <row r="42" spans="1:5" x14ac:dyDescent="0.2">
      <c r="A42" s="14" t="s">
        <v>72</v>
      </c>
      <c r="B42" s="15" t="s">
        <v>73</v>
      </c>
      <c r="C42" s="32"/>
      <c r="D42" s="16">
        <v>37500</v>
      </c>
      <c r="E42" s="17">
        <f t="shared" si="1"/>
        <v>0</v>
      </c>
    </row>
    <row r="43" spans="1:5" x14ac:dyDescent="0.2">
      <c r="A43" s="14" t="s">
        <v>74</v>
      </c>
      <c r="B43" s="15" t="s">
        <v>75</v>
      </c>
      <c r="C43" s="32"/>
      <c r="D43" s="16">
        <v>150000</v>
      </c>
      <c r="E43" s="17">
        <f t="shared" si="1"/>
        <v>0</v>
      </c>
    </row>
    <row r="44" spans="1:5" x14ac:dyDescent="0.2">
      <c r="A44" s="14" t="s">
        <v>76</v>
      </c>
      <c r="B44" s="15" t="s">
        <v>77</v>
      </c>
      <c r="C44" s="32"/>
      <c r="D44" s="16">
        <v>37500</v>
      </c>
      <c r="E44" s="17">
        <f t="shared" si="1"/>
        <v>0</v>
      </c>
    </row>
    <row r="45" spans="1:5" x14ac:dyDescent="0.2">
      <c r="A45" s="14" t="s">
        <v>78</v>
      </c>
      <c r="B45" s="15" t="s">
        <v>79</v>
      </c>
      <c r="C45" s="32"/>
      <c r="D45" s="16">
        <v>37500</v>
      </c>
      <c r="E45" s="17">
        <f t="shared" si="1"/>
        <v>0</v>
      </c>
    </row>
    <row r="46" spans="1:5" x14ac:dyDescent="0.2">
      <c r="A46" s="14" t="s">
        <v>80</v>
      </c>
      <c r="B46" s="15" t="s">
        <v>81</v>
      </c>
      <c r="C46" s="32"/>
      <c r="D46" s="16">
        <v>37500</v>
      </c>
      <c r="E46" s="17">
        <f t="shared" si="1"/>
        <v>0</v>
      </c>
    </row>
    <row r="47" spans="1:5" x14ac:dyDescent="0.2">
      <c r="A47" s="14" t="s">
        <v>82</v>
      </c>
      <c r="B47" s="15" t="s">
        <v>83</v>
      </c>
      <c r="C47" s="32"/>
      <c r="D47" s="16">
        <v>150000</v>
      </c>
      <c r="E47" s="17">
        <f t="shared" si="1"/>
        <v>0</v>
      </c>
    </row>
    <row r="48" spans="1:5" x14ac:dyDescent="0.2">
      <c r="A48" s="14" t="s">
        <v>84</v>
      </c>
      <c r="B48" s="15" t="s">
        <v>85</v>
      </c>
      <c r="C48" s="32"/>
      <c r="D48" s="16">
        <v>37500</v>
      </c>
      <c r="E48" s="17">
        <f t="shared" si="1"/>
        <v>0</v>
      </c>
    </row>
    <row r="49" spans="1:5" x14ac:dyDescent="0.2">
      <c r="A49" s="14" t="s">
        <v>86</v>
      </c>
      <c r="B49" s="15" t="s">
        <v>87</v>
      </c>
      <c r="C49" s="32"/>
      <c r="D49" s="16">
        <f>37500*2</f>
        <v>75000</v>
      </c>
      <c r="E49" s="17">
        <f t="shared" si="1"/>
        <v>0</v>
      </c>
    </row>
    <row r="50" spans="1:5" x14ac:dyDescent="0.2">
      <c r="A50" s="14" t="s">
        <v>88</v>
      </c>
      <c r="B50" s="15" t="s">
        <v>89</v>
      </c>
      <c r="C50" s="32"/>
      <c r="D50" s="16">
        <v>150000</v>
      </c>
      <c r="E50" s="17">
        <f t="shared" si="1"/>
        <v>0</v>
      </c>
    </row>
    <row r="51" spans="1:5" x14ac:dyDescent="0.2">
      <c r="A51" s="14" t="s">
        <v>90</v>
      </c>
      <c r="B51" s="15" t="s">
        <v>91</v>
      </c>
      <c r="C51" s="32"/>
      <c r="D51" s="16">
        <v>37500</v>
      </c>
      <c r="E51" s="17">
        <f t="shared" si="1"/>
        <v>0</v>
      </c>
    </row>
    <row r="52" spans="1:5" x14ac:dyDescent="0.2">
      <c r="A52" s="14" t="s">
        <v>92</v>
      </c>
      <c r="B52" s="18" t="s">
        <v>93</v>
      </c>
      <c r="C52" s="32"/>
      <c r="D52" s="16">
        <v>37500</v>
      </c>
      <c r="E52" s="17">
        <f t="shared" si="1"/>
        <v>0</v>
      </c>
    </row>
    <row r="53" spans="1:5" x14ac:dyDescent="0.2">
      <c r="A53" s="14" t="s">
        <v>94</v>
      </c>
      <c r="B53" s="15" t="s">
        <v>95</v>
      </c>
      <c r="C53" s="32"/>
      <c r="D53" s="16">
        <v>37500</v>
      </c>
      <c r="E53" s="17">
        <f t="shared" si="1"/>
        <v>0</v>
      </c>
    </row>
    <row r="54" spans="1:5" x14ac:dyDescent="0.2">
      <c r="A54" s="14" t="s">
        <v>96</v>
      </c>
      <c r="B54" s="15" t="s">
        <v>97</v>
      </c>
      <c r="C54" s="32"/>
      <c r="D54" s="16">
        <v>37500</v>
      </c>
      <c r="E54" s="17">
        <f t="shared" si="1"/>
        <v>0</v>
      </c>
    </row>
    <row r="55" spans="1:5" x14ac:dyDescent="0.2">
      <c r="A55" s="14" t="s">
        <v>98</v>
      </c>
      <c r="B55" s="15" t="s">
        <v>99</v>
      </c>
      <c r="C55" s="32"/>
      <c r="D55" s="16">
        <v>37500</v>
      </c>
      <c r="E55" s="17">
        <f t="shared" si="1"/>
        <v>0</v>
      </c>
    </row>
    <row r="56" spans="1:5" x14ac:dyDescent="0.2">
      <c r="A56" s="14" t="s">
        <v>100</v>
      </c>
      <c r="B56" s="15" t="s">
        <v>101</v>
      </c>
      <c r="C56" s="32"/>
      <c r="D56" s="16">
        <v>37500</v>
      </c>
      <c r="E56" s="17">
        <f t="shared" si="1"/>
        <v>0</v>
      </c>
    </row>
    <row r="57" spans="1:5" x14ac:dyDescent="0.2">
      <c r="A57" s="14" t="s">
        <v>102</v>
      </c>
      <c r="B57" s="15" t="s">
        <v>103</v>
      </c>
      <c r="C57" s="32"/>
      <c r="D57" s="16">
        <v>37500</v>
      </c>
      <c r="E57" s="17">
        <f t="shared" si="1"/>
        <v>0</v>
      </c>
    </row>
    <row r="58" spans="1:5" x14ac:dyDescent="0.2">
      <c r="A58" s="14" t="s">
        <v>104</v>
      </c>
      <c r="B58" s="15" t="s">
        <v>105</v>
      </c>
      <c r="C58" s="32"/>
      <c r="D58" s="16">
        <v>37500</v>
      </c>
      <c r="E58" s="17">
        <f t="shared" si="1"/>
        <v>0</v>
      </c>
    </row>
    <row r="59" spans="1:5" x14ac:dyDescent="0.2">
      <c r="A59" s="14" t="s">
        <v>106</v>
      </c>
      <c r="B59" s="15" t="s">
        <v>107</v>
      </c>
      <c r="C59" s="32"/>
      <c r="D59" s="16">
        <v>150000</v>
      </c>
      <c r="E59" s="17">
        <f t="shared" si="1"/>
        <v>0</v>
      </c>
    </row>
    <row r="60" spans="1:5" x14ac:dyDescent="0.2">
      <c r="A60" s="14" t="s">
        <v>108</v>
      </c>
      <c r="B60" s="15" t="s">
        <v>109</v>
      </c>
      <c r="C60" s="32"/>
      <c r="D60" s="16">
        <v>37500</v>
      </c>
      <c r="E60" s="17">
        <f t="shared" si="1"/>
        <v>0</v>
      </c>
    </row>
    <row r="61" spans="1:5" x14ac:dyDescent="0.2">
      <c r="A61" s="14" t="s">
        <v>110</v>
      </c>
      <c r="B61" s="15" t="s">
        <v>111</v>
      </c>
      <c r="C61" s="32"/>
      <c r="D61" s="16">
        <v>300000</v>
      </c>
      <c r="E61" s="17">
        <f t="shared" si="1"/>
        <v>0</v>
      </c>
    </row>
    <row r="62" spans="1:5" x14ac:dyDescent="0.2">
      <c r="A62" s="14" t="s">
        <v>112</v>
      </c>
      <c r="B62" s="15" t="s">
        <v>113</v>
      </c>
      <c r="C62" s="32"/>
      <c r="D62" s="16">
        <v>150000</v>
      </c>
      <c r="E62" s="17">
        <f t="shared" si="1"/>
        <v>0</v>
      </c>
    </row>
    <row r="63" spans="1:5" x14ac:dyDescent="0.2">
      <c r="A63" s="14" t="s">
        <v>114</v>
      </c>
      <c r="B63" s="15" t="s">
        <v>115</v>
      </c>
      <c r="C63" s="32"/>
      <c r="D63" s="16">
        <v>37500</v>
      </c>
      <c r="E63" s="17">
        <f t="shared" si="1"/>
        <v>0</v>
      </c>
    </row>
    <row r="64" spans="1:5" x14ac:dyDescent="0.2">
      <c r="A64" s="14" t="s">
        <v>116</v>
      </c>
      <c r="B64" s="15" t="s">
        <v>117</v>
      </c>
      <c r="C64" s="32"/>
      <c r="D64" s="16">
        <v>37500</v>
      </c>
      <c r="E64" s="17">
        <f t="shared" si="1"/>
        <v>0</v>
      </c>
    </row>
    <row r="65" spans="1:6" x14ac:dyDescent="0.2">
      <c r="A65" s="14" t="s">
        <v>118</v>
      </c>
      <c r="B65" s="15" t="s">
        <v>119</v>
      </c>
      <c r="C65" s="32"/>
      <c r="D65" s="16">
        <v>37500</v>
      </c>
      <c r="E65" s="17">
        <f t="shared" si="1"/>
        <v>0</v>
      </c>
    </row>
    <row r="66" spans="1:6" x14ac:dyDescent="0.2">
      <c r="A66" s="24"/>
      <c r="B66" s="25"/>
      <c r="C66" s="50" t="s">
        <v>142</v>
      </c>
      <c r="D66" s="51"/>
      <c r="E66" s="17">
        <f>SUM(E7:E65)</f>
        <v>0</v>
      </c>
    </row>
    <row r="67" spans="1:6" x14ac:dyDescent="0.2">
      <c r="A67" s="10"/>
      <c r="B67" s="11"/>
      <c r="C67" s="11"/>
      <c r="D67" s="11"/>
      <c r="E67" s="11"/>
    </row>
    <row r="68" spans="1:6" x14ac:dyDescent="0.2">
      <c r="A68" s="19" t="s">
        <v>120</v>
      </c>
      <c r="B68" s="20"/>
      <c r="C68" s="21"/>
      <c r="D68" s="22"/>
      <c r="E68" s="23"/>
    </row>
    <row r="69" spans="1:6" x14ac:dyDescent="0.2">
      <c r="A69" s="14" t="s">
        <v>121</v>
      </c>
      <c r="B69" s="15" t="s">
        <v>122</v>
      </c>
      <c r="C69" s="32"/>
      <c r="D69" s="16">
        <v>150000</v>
      </c>
      <c r="E69" s="17">
        <f>C69*D69</f>
        <v>0</v>
      </c>
    </row>
    <row r="70" spans="1:6" x14ac:dyDescent="0.2">
      <c r="A70" s="10"/>
      <c r="B70" s="11"/>
      <c r="C70" s="11"/>
      <c r="D70" s="11"/>
      <c r="E70" s="11"/>
    </row>
    <row r="71" spans="1:6" ht="15" thickBot="1" x14ac:dyDescent="0.25"/>
    <row r="72" spans="1:6" x14ac:dyDescent="0.2">
      <c r="A72" s="60" t="s">
        <v>124</v>
      </c>
      <c r="B72" s="61"/>
      <c r="C72" s="61"/>
      <c r="D72" s="61"/>
      <c r="E72" s="62"/>
      <c r="F72" s="63"/>
    </row>
    <row r="73" spans="1:6" x14ac:dyDescent="0.2">
      <c r="A73" s="64" t="s">
        <v>125</v>
      </c>
      <c r="B73" s="65"/>
      <c r="C73" s="66"/>
      <c r="D73" s="67"/>
      <c r="E73" s="67"/>
      <c r="F73" s="68"/>
    </row>
    <row r="74" spans="1:6" x14ac:dyDescent="0.2">
      <c r="A74" s="35" t="s">
        <v>126</v>
      </c>
      <c r="B74" s="36"/>
      <c r="C74" s="37"/>
      <c r="D74" s="37"/>
      <c r="E74" s="37"/>
      <c r="F74" s="38"/>
    </row>
    <row r="75" spans="1:6" x14ac:dyDescent="0.2">
      <c r="A75" s="35" t="s">
        <v>127</v>
      </c>
      <c r="B75" s="36"/>
      <c r="C75" s="37"/>
      <c r="D75" s="37"/>
      <c r="E75" s="37"/>
      <c r="F75" s="38"/>
    </row>
    <row r="76" spans="1:6" x14ac:dyDescent="0.2">
      <c r="A76" s="35" t="s">
        <v>128</v>
      </c>
      <c r="B76" s="36"/>
      <c r="C76" s="37"/>
      <c r="D76" s="37"/>
      <c r="E76" s="37"/>
      <c r="F76" s="38"/>
    </row>
    <row r="77" spans="1:6" ht="55.5" customHeight="1" thickBot="1" x14ac:dyDescent="0.25">
      <c r="A77" s="35" t="s">
        <v>129</v>
      </c>
      <c r="B77" s="36"/>
      <c r="C77" s="39"/>
      <c r="D77" s="40"/>
      <c r="E77" s="40"/>
      <c r="F77" s="41"/>
    </row>
    <row r="80" spans="1:6" x14ac:dyDescent="0.2">
      <c r="A80" s="42" t="s">
        <v>130</v>
      </c>
      <c r="B80" s="43"/>
      <c r="C80" s="43"/>
      <c r="D80" s="43"/>
      <c r="E80" s="44"/>
    </row>
    <row r="81" spans="1:5" x14ac:dyDescent="0.2">
      <c r="A81" s="45" t="s">
        <v>131</v>
      </c>
      <c r="B81" s="46"/>
      <c r="C81" s="46"/>
      <c r="D81" s="46"/>
      <c r="E81" s="47"/>
    </row>
    <row r="82" spans="1:5" ht="27" customHeight="1" x14ac:dyDescent="0.2">
      <c r="A82" s="57" t="s">
        <v>135</v>
      </c>
      <c r="B82" s="58"/>
      <c r="C82" s="58"/>
      <c r="D82" s="58"/>
      <c r="E82" s="59"/>
    </row>
    <row r="83" spans="1:5" ht="33" customHeight="1" x14ac:dyDescent="0.2">
      <c r="A83" s="45" t="s">
        <v>132</v>
      </c>
      <c r="B83" s="46"/>
      <c r="C83" s="46"/>
      <c r="D83" s="46"/>
      <c r="E83" s="47"/>
    </row>
    <row r="84" spans="1:5" ht="24" customHeight="1" x14ac:dyDescent="0.2">
      <c r="A84" s="45" t="s">
        <v>133</v>
      </c>
      <c r="B84" s="46"/>
      <c r="C84" s="46"/>
      <c r="D84" s="46"/>
      <c r="E84" s="47"/>
    </row>
    <row r="85" spans="1:5" ht="21" customHeight="1" x14ac:dyDescent="0.2">
      <c r="A85" s="45" t="s">
        <v>134</v>
      </c>
      <c r="B85" s="46"/>
      <c r="C85" s="46"/>
      <c r="D85" s="46"/>
      <c r="E85" s="47"/>
    </row>
    <row r="86" spans="1:5" ht="30" customHeight="1" x14ac:dyDescent="0.2">
      <c r="A86" s="45" t="s">
        <v>143</v>
      </c>
      <c r="B86" s="46"/>
      <c r="C86" s="46"/>
      <c r="D86" s="46"/>
      <c r="E86" s="47"/>
    </row>
    <row r="87" spans="1:5" ht="25.5" customHeight="1" x14ac:dyDescent="0.2">
      <c r="A87" s="52" t="s">
        <v>136</v>
      </c>
      <c r="B87" s="53"/>
      <c r="C87" s="53"/>
      <c r="D87" s="53"/>
      <c r="E87" s="54"/>
    </row>
    <row r="97" spans="1:5" x14ac:dyDescent="0.2">
      <c r="A97" s="12"/>
      <c r="B97" s="33"/>
      <c r="C97" s="33"/>
      <c r="D97" s="33"/>
      <c r="E97" s="33"/>
    </row>
    <row r="98" spans="1:5" x14ac:dyDescent="0.2">
      <c r="A98" s="13"/>
      <c r="B98" s="34"/>
      <c r="C98" s="34"/>
      <c r="D98" s="34"/>
      <c r="E98" s="34"/>
    </row>
  </sheetData>
  <sheetProtection algorithmName="SHA-512" hashValue="j9VGSz8Zyc/6wkRPJldVLUVGMdGXFkAiBaCoxX3PivH4d8f4K/yMQQmSa5bv2cgyle97Gm/Oa8+cmnRMiZmd0Q==" saltValue="GPn0DRNOPf7hXoNSsZ28+g==" spinCount="100000" sheet="1" objects="1" scenarios="1"/>
  <mergeCells count="26">
    <mergeCell ref="E5:E6"/>
    <mergeCell ref="C66:D66"/>
    <mergeCell ref="A87:E87"/>
    <mergeCell ref="D5:D6"/>
    <mergeCell ref="B5:B6"/>
    <mergeCell ref="C5:C6"/>
    <mergeCell ref="A81:E81"/>
    <mergeCell ref="A82:E82"/>
    <mergeCell ref="A83:E83"/>
    <mergeCell ref="A84:E84"/>
    <mergeCell ref="A85:E85"/>
    <mergeCell ref="A72:F72"/>
    <mergeCell ref="A73:B73"/>
    <mergeCell ref="A74:B74"/>
    <mergeCell ref="C74:F74"/>
    <mergeCell ref="C73:F73"/>
    <mergeCell ref="B97:E97"/>
    <mergeCell ref="B98:E98"/>
    <mergeCell ref="A75:B75"/>
    <mergeCell ref="A76:B76"/>
    <mergeCell ref="A77:B77"/>
    <mergeCell ref="C76:F76"/>
    <mergeCell ref="C77:F77"/>
    <mergeCell ref="C75:F75"/>
    <mergeCell ref="A80:E80"/>
    <mergeCell ref="A86:E86"/>
  </mergeCells>
  <pageMargins left="0.23622047244094491" right="3.937007874015748E-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SharedWithUsers xmlns="7d137040-c6d7-479a-9ab6-27b92f9efa83">
      <UserInfo>
        <DisplayName>Luc Jacobsz</DisplayName>
        <AccountId>1437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CAEBD4-1EB6-44F5-AB50-57F5FE67BB08}">
  <ds:schemaRefs>
    <ds:schemaRef ds:uri="http://schemas.microsoft.com/office/infopath/2007/PartnerControls"/>
    <ds:schemaRef ds:uri="http://purl.org/dc/terms/"/>
    <ds:schemaRef ds:uri="1468e6ee-94c7-4288-aad4-920d214387db"/>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e93711a6-e26d-40fb-88b5-2909c6bc6319"/>
    <ds:schemaRef ds:uri="http://www.w3.org/XML/1998/namespace"/>
    <ds:schemaRef ds:uri="http://purl.org/dc/dcmitype/"/>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11D6CD7D-EA7C-4CE9-BFA6-FB90FC6DAB9B}">
  <ds:schemaRefs>
    <ds:schemaRef ds:uri="http://schemas.microsoft.com/sharepoint/v3/contenttype/forms"/>
  </ds:schemaRefs>
</ds:datastoreItem>
</file>

<file path=customXml/itemProps3.xml><?xml version="1.0" encoding="utf-8"?>
<ds:datastoreItem xmlns:ds="http://schemas.openxmlformats.org/officeDocument/2006/customXml" ds:itemID="{91DA4457-AF45-4B25-B957-D6702DD82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Jacobsz</dc:creator>
  <cp:lastModifiedBy>Luc Jacobsz</cp:lastModifiedBy>
  <cp:lastPrinted>2023-01-18T10:33:55Z</cp:lastPrinted>
  <dcterms:created xsi:type="dcterms:W3CDTF">2023-01-02T15:22:04Z</dcterms:created>
  <dcterms:modified xsi:type="dcterms:W3CDTF">2023-01-20T08:10:57Z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0x010100F55EF4EAFADAA7439C8ABD07ACC73225007CC23553CA83934C99F8BD94E838283D</vt:lpwstr>
  </property>
  <property fmtid="{D5CDD505-2E9C-101B-9397-08002B2CF9AE}" pid="4" name="TaxKeyword">
    <vt:lpwstr/>
  </property>
  <property fmtid="{D5CDD505-2E9C-101B-9397-08002B2CF9AE}" pid="5" name="TaxKeywordTaxHTField">
    <vt:lpwstr/>
  </property>
  <property fmtid="{D5CDD505-2E9C-101B-9397-08002B2CF9AE}" pid="6" name="sbbArchiefwaardig">
    <vt:lpwstr>4;#Nee|5796645f-0537-4741-8244-073c5edd8bc9</vt:lpwstr>
  </property>
  <property fmtid="{D5CDD505-2E9C-101B-9397-08002B2CF9AE}" pid="7" name="sbbClassificatie">
    <vt:lpwstr>3;#Vertrouwelijk|c3e89336-5afb-4702-a8b2-1387a1d41f49</vt:lpwstr>
  </property>
  <property fmtid="{D5CDD505-2E9C-101B-9397-08002B2CF9AE}" pid="8" name="sbbStatus">
    <vt:lpwstr>5;#Concept|ea7ae1d7-ec4c-42ab-b5a9-557026a60e86</vt:lpwstr>
  </property>
  <property fmtid="{D5CDD505-2E9C-101B-9397-08002B2CF9AE}" pid="9" name="SharedWithUsers">
    <vt:lpwstr>1437;#Luc Jacobsz</vt:lpwstr>
  </property>
</Properties>
</file>