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govind.mahadew\Documents\EA Schoonmaak\NvI\ter publicatie\"/>
    </mc:Choice>
  </mc:AlternateContent>
  <xr:revisionPtr revIDLastSave="0" documentId="13_ncr:1_{9846BE54-9384-45E9-982C-685B8535F1E3}" xr6:coauthVersionLast="47" xr6:coauthVersionMax="47" xr10:uidLastSave="{00000000-0000-0000-0000-000000000000}"/>
  <bookViews>
    <workbookView xWindow="28680" yWindow="-120" windowWidth="29040" windowHeight="15840" activeTab="1" xr2:uid="{7CB568FB-682B-4F1B-9277-CB6168EF53F5}"/>
  </bookViews>
  <sheets>
    <sheet name="Voorblad" sheetId="4" r:id="rId1"/>
    <sheet name="Invulblad" sheetId="1" r:id="rId2"/>
    <sheet name="Werkprogramma BIJ12 Utrecht" sheetId="6" r:id="rId3"/>
    <sheet name="Werkprogramma IPO Den Haag" sheetId="7" r:id="rId4"/>
    <sheet name="Sanitaire middelen"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1" l="1"/>
  <c r="J12" i="1" s="1"/>
  <c r="B12" i="1"/>
  <c r="B13" i="1" s="1"/>
  <c r="F15" i="1"/>
  <c r="J11" i="1" s="1"/>
  <c r="F33" i="1"/>
  <c r="J13" i="1" s="1"/>
  <c r="J14" i="1" l="1"/>
</calcChain>
</file>

<file path=xl/sharedStrings.xml><?xml version="1.0" encoding="utf-8"?>
<sst xmlns="http://schemas.openxmlformats.org/spreadsheetml/2006/main" count="857" uniqueCount="212">
  <si>
    <t>Sanitaire middelen</t>
  </si>
  <si>
    <t>BIJ12 Utrecht</t>
  </si>
  <si>
    <t>Prijs per jaar</t>
  </si>
  <si>
    <t>BIJ12 Utrecht - Verbruiksartikelen</t>
  </si>
  <si>
    <t>Stuks</t>
  </si>
  <si>
    <t>Prijs</t>
  </si>
  <si>
    <t>Reguliere Schoonmaak</t>
  </si>
  <si>
    <t>servet multifold nature 2 lgs Z vouw</t>
  </si>
  <si>
    <t>68750 handdoekjes</t>
  </si>
  <si>
    <t>Glasbewassing</t>
  </si>
  <si>
    <t>Zeep Bestfoam Standard 500</t>
  </si>
  <si>
    <t>Periodieke en specialistische reiniging</t>
  </si>
  <si>
    <t>Zeep Bestfoam Mild 500</t>
  </si>
  <si>
    <t>Toiletpapier Tissue 100 mtr 2-laags</t>
  </si>
  <si>
    <t>304 toiletrollen</t>
  </si>
  <si>
    <t>IPO Den Haag</t>
  </si>
  <si>
    <t>Seatcleaner vloeistof 330ml</t>
  </si>
  <si>
    <t>84 flacons</t>
  </si>
  <si>
    <t>Vulling luchtverfrisser</t>
  </si>
  <si>
    <t>83 vullingen</t>
  </si>
  <si>
    <t>BIJ12 Utrecht - Sanitaire dispensers</t>
  </si>
  <si>
    <t>handdoek dispenser</t>
  </si>
  <si>
    <t>Zeepdispenser</t>
  </si>
  <si>
    <t>Luchtverfrisser</t>
  </si>
  <si>
    <t>Totaalprijs per jaar</t>
  </si>
  <si>
    <t>Toiletpapierhouder</t>
  </si>
  <si>
    <t>Beoordelingsprijs (5 jaar en 3 maanden)</t>
  </si>
  <si>
    <t>Seatcleaner</t>
  </si>
  <si>
    <t>dameshygiënebox</t>
  </si>
  <si>
    <t>Toiletborstel</t>
  </si>
  <si>
    <t>afvalbak circa 23 liter</t>
  </si>
  <si>
    <t>IPO - Verbruiksartikelen</t>
  </si>
  <si>
    <t>31418 aantal handdoekjes</t>
  </si>
  <si>
    <t>48 flacons</t>
  </si>
  <si>
    <t>148 toiletrollen</t>
  </si>
  <si>
    <t>4 flacons</t>
  </si>
  <si>
    <t>25 vullingen</t>
  </si>
  <si>
    <t>Werkprogramma BIJ12 Leidseveer 2 Utrecht</t>
  </si>
  <si>
    <t>Ma</t>
  </si>
  <si>
    <t>Di</t>
  </si>
  <si>
    <t>Wo</t>
  </si>
  <si>
    <t>Do</t>
  </si>
  <si>
    <t>Vr</t>
  </si>
  <si>
    <t>Kantoortuinen en vergaderruimtes begane grond</t>
  </si>
  <si>
    <t>1xpw</t>
  </si>
  <si>
    <t>Bijtippend stofzuigen</t>
  </si>
  <si>
    <t>2xpw</t>
  </si>
  <si>
    <t>Stofzuigen</t>
  </si>
  <si>
    <t>3xpw</t>
  </si>
  <si>
    <t>Afnemen deuren, inclusief deurposten en deurklinken</t>
  </si>
  <si>
    <t>x</t>
  </si>
  <si>
    <t>Afnemen inventaris rechtvleugel</t>
  </si>
  <si>
    <t>Afnemen inventaris linkervleugel</t>
  </si>
  <si>
    <t>Beeldschermen belcellen en vergaderzalen stofvrij maken</t>
  </si>
  <si>
    <t>Weekbeurt inventaris; vensterbanken, bovenzijde kasten tot 1,80m, verticale vlakken bureau's en tafels, hoge randen en richels, wandcontactdozen, radiotoren, kapstokken, kapstoknis, bovenkanten stoffen tussenschotten bureau's, voor- en zijzijdes kasten</t>
  </si>
  <si>
    <t>Kopieerruimtes</t>
  </si>
  <si>
    <t>Stofwissen of stofzuigen vloer</t>
  </si>
  <si>
    <t>Moppen vloer</t>
  </si>
  <si>
    <t>Afvalbakken legen, let hierbij op gesorteerd weggooien</t>
  </si>
  <si>
    <t>Afvalbakken afnemen buitenzijde + deksel binnenzijde</t>
  </si>
  <si>
    <t>Afnemen inventaris; horizontale en verticale vlakken</t>
  </si>
  <si>
    <t>Deuren afnemen, inclusief deurposten en deurklinken</t>
  </si>
  <si>
    <t>Met plumeau bovenzijde kopiermachine stofvrij maken</t>
  </si>
  <si>
    <t>Sanitair linkervleugel BG</t>
  </si>
  <si>
    <t>Moppen van de vloeren</t>
  </si>
  <si>
    <t>Stofwissen van de vloeren</t>
  </si>
  <si>
    <t>Afvalbakken legen plus buitenzijde afnemen</t>
  </si>
  <si>
    <t>spiegels geheel zemen</t>
  </si>
  <si>
    <t>wasbak, handoekdispenser, zeeppomp, toiletborstel en rolhouder klamvochtig afnemen</t>
  </si>
  <si>
    <t>Closetpotten in/uitwendig reinigen</t>
  </si>
  <si>
    <t>Ontkalken van de toiletpot</t>
  </si>
  <si>
    <t>tegelwanden rondom closet met klamvochtige doek afnemen</t>
  </si>
  <si>
    <t>tegelwanden portaal (waar wasbak hangt) met klamvochtige doek afnemen</t>
  </si>
  <si>
    <t>Deuren, inclusief deurposten en deurklinken klamvochtig afnemen</t>
  </si>
  <si>
    <t>Portaal voor toiletgroep stofwissen en moppen</t>
  </si>
  <si>
    <t>Aanvullen toiletpapier, zeep en handdoeken</t>
  </si>
  <si>
    <t>Sanitair rechtervleugel BG en 3e verdieping</t>
  </si>
  <si>
    <t>Ontkalken van de toiletpotten</t>
  </si>
  <si>
    <t>Portalen voor toiletgroep stofwissen en moppen</t>
  </si>
  <si>
    <t>Balie</t>
  </si>
  <si>
    <t>Stofzuigen voordeur tot balie tot kasten links van balie</t>
  </si>
  <si>
    <t>Deur, inclusief deurposten en deurklinken klamvochtig afnemen</t>
  </si>
  <si>
    <t>Pantry's beganegrond en 3e verdieping</t>
  </si>
  <si>
    <t>Klamvochtig afnemen inventaris; horizontale + verticale vlakken</t>
  </si>
  <si>
    <t>Koffieautomaten buitenzijde stof, vlek en vingertasten verwijderen</t>
  </si>
  <si>
    <t>Spoelen en reinigen van koffieautomaten conform instructie behorende bij automaten</t>
  </si>
  <si>
    <t>Aanzetten van vaatwasser 3e verdieping</t>
  </si>
  <si>
    <t>theedispensers stof, vlek- en vingertasten verwijderen</t>
  </si>
  <si>
    <t>Aanvullen zeep en handdoeken</t>
  </si>
  <si>
    <t>Stoffen banken stofzuigen</t>
  </si>
  <si>
    <t>Vergadercentrum 3e verdieping</t>
  </si>
  <si>
    <t>Klamvochting afnemen van inventaris</t>
  </si>
  <si>
    <t>verrijdbare stoelen/krukken vergaderruimtes In het bos en In de duinen stof, vlek en vingertasten verwijderen</t>
  </si>
  <si>
    <t>beeldschermen stofvrij maken</t>
  </si>
  <si>
    <t>Weekbeurt inventaris (bovenzijde kasten tot 1,80m verticale vlakken bureau's en tafels, hoge randen en richels, wandcontactdozen, radiotoren, kapstokken, bovenkanten stoffen tussenschotten bureau's</t>
  </si>
  <si>
    <t>1xpj</t>
  </si>
  <si>
    <t>Dieptereiniging van het sanitair</t>
  </si>
  <si>
    <t>3xpj</t>
  </si>
  <si>
    <t>Dieptereiniging pantry's</t>
  </si>
  <si>
    <t>Reinigen vloerbedekking</t>
  </si>
  <si>
    <t>Reinigen beeldschermen, muizen en toetsenborden</t>
  </si>
  <si>
    <t>Reinigen bureaustoelen; stoffen zitting, wielen, harde delen</t>
  </si>
  <si>
    <t>Reinigen stoffen delen stoelen vergaderzalen</t>
  </si>
  <si>
    <t>Reinigen luchtroosters plafond begane grond en 3e verdieping</t>
  </si>
  <si>
    <t>binnenkant keukenkasten pantry's</t>
  </si>
  <si>
    <t>1xpm</t>
  </si>
  <si>
    <t>3 Koelkasten binnenzijde</t>
  </si>
  <si>
    <t>gordijnen wassen, inclusief eraf halen en ophangen</t>
  </si>
  <si>
    <t>Werkprogramma IPO Herengracht 23 Den Haag</t>
  </si>
  <si>
    <t>Kantoren</t>
  </si>
  <si>
    <t>Weekbeurt inventaris; vensterbanken, bovenzijde kasten tot 1,80m, verticale vlakken bureau's en tafels, hoge randen en richels, wandcontactdozen, radiotoren, kapstokken, bovenkanten stoffen tussenschotten bureau's, voor- en zijzijdes kasten</t>
  </si>
  <si>
    <t>Afvalbakken afnemen buitenzijde</t>
  </si>
  <si>
    <t>Sanitair</t>
  </si>
  <si>
    <t>Receptie</t>
  </si>
  <si>
    <t>Ruimte waar balie staat stofzuigen en moppen</t>
  </si>
  <si>
    <t>Keuken</t>
  </si>
  <si>
    <t>Afvalbakken afnemen buitenzijde + binnenzijde kast</t>
  </si>
  <si>
    <t>Vergaderzalen</t>
  </si>
  <si>
    <t>EHBO-ruimte, opslag/fietsenhok begane grond</t>
  </si>
  <si>
    <t>Dieptereiniging keuken</t>
  </si>
  <si>
    <t>Reinigen luchtroosters plafond zolder 3e verdieping</t>
  </si>
  <si>
    <t>vegen stoepje naar voordeur + rondom bloembakken voorzijde pand</t>
  </si>
  <si>
    <r>
      <t xml:space="preserve">Om op een objectieve wijze te beoordelen vragen wij u dit formulier volledig in te vullen.
Als deze Bijlage ontbreekt of bij een onvolledige of onjuiste invulling is uw Inschrijving ongeldig en sluiten we u uit van verdere deelname aan de Aanbesteding
</t>
    </r>
    <r>
      <rPr>
        <b/>
        <sz val="11"/>
        <color theme="1"/>
        <rFont val="Calibri"/>
        <family val="2"/>
        <scheme val="minor"/>
      </rPr>
      <t>Invulinstructies</t>
    </r>
    <r>
      <rPr>
        <sz val="11"/>
        <color theme="1"/>
        <rFont val="Calibri"/>
        <family val="2"/>
        <scheme val="minor"/>
      </rPr>
      <t xml:space="preserve">
Geel  gearceerde velden verplicht invullen.
Alle prijzen zijn exclusief btw. Vult u 0 in of geen waarde of een negatieve waarde op het prijsopgaveformulier? Dan is uw Inschrijving ongeldig en sluiten we u uit van verdere deelname aan de Aanbesteding. 
De prijsopgave dient aan te sluiten op de in deze aanbesteding en bijlagen beschreven prestaties. 
De prijs is inclusief alle garanties, kosten en kortingen.
Indien er onduidelijkheden zijn met betrekking tot het ingevulde prijzenblad, kan de Aanbestedende dienst vragen om extra toelichting.
</t>
    </r>
  </si>
  <si>
    <t>Bijlage 3 - Prijzenblad Europese aanbesteding Schoonmaakdienstverlening en dienstverlening sanitaire middelen</t>
  </si>
  <si>
    <t>Opvangbak koffie in de koffieautomaten dagelijks legen en voorzien van schone vuilniszak</t>
  </si>
  <si>
    <t>Weekbeurt inventaris (bovenzijde kasten tot 1,80m verticale vlakken bureau's en tafels, hoge randen en richels, wandcontactdozen, radiotoren, kapstokken, harde onderdelen vergaderstoelen</t>
  </si>
  <si>
    <t>Gehele pand</t>
  </si>
  <si>
    <t>Spinrag verwijderen</t>
  </si>
  <si>
    <r>
      <rPr>
        <sz val="8"/>
        <color rgb="FF000000"/>
        <rFont val="Verdana"/>
        <family val="2"/>
      </rPr>
      <t>Glasbewassing separatieglas zijdige begane grond (342m2) en 3</t>
    </r>
    <r>
      <rPr>
        <vertAlign val="superscript"/>
        <sz val="8"/>
        <color rgb="FF000000"/>
        <rFont val="Verdana"/>
        <family val="2"/>
      </rPr>
      <t>e</t>
    </r>
    <r>
      <rPr>
        <sz val="8"/>
        <color rgb="FF000000"/>
        <rFont val="Verdana"/>
        <family val="2"/>
      </rPr>
      <t xml:space="preserve"> verdieping (99m2)</t>
    </r>
  </si>
  <si>
    <t>glasbewassing binnenzijde ramen, enkelzijdig begane grond (166m2) en 3e verdieping (77m2)</t>
  </si>
  <si>
    <t>2xpj</t>
  </si>
  <si>
    <t>Reinigen stoffen delen bureaus</t>
  </si>
  <si>
    <t>vervangen alle toiletborstels</t>
  </si>
  <si>
    <t>Afnemen deuren, inclusief deurposten en deurklinken, waarbij oa handtasten worden verwijderd.</t>
  </si>
  <si>
    <t>Afnemen inventaris rechtvleugel, inclusief lichtknoppen, waarbij oa handtasten worden verwijderd.</t>
  </si>
  <si>
    <t>Deuren afnemen, inclusief deurposten en deurklinken, waarbij oa handtasten worden verwijderd.</t>
  </si>
  <si>
    <t>Weekbeurt inventaris (bovenzijde kasten tot 1,80m verticale vlakken bureau's en tafels, hoge randen en richels, wandcontactdozen, radiotoren, kapstokken, bovenkanten stoffen tussenschotten bureau's, harde onderdelen vergaderstoelen</t>
  </si>
  <si>
    <t>Verkeersruimtes + trappen + lift</t>
  </si>
  <si>
    <t>Vingertasten en ander vuil van liftdeuren afnemen</t>
  </si>
  <si>
    <t>Reinigen en behandelen houten vloer</t>
  </si>
  <si>
    <t>Reinigen en behandelen linolium vloeren</t>
  </si>
  <si>
    <t>Sanitaire middelen BIJ12 en IPO</t>
  </si>
  <si>
    <t>Verbruiksartikelen, onderstaande items worden nu gebruikt. Zelfde of vergelijkbare items gewenst.</t>
  </si>
  <si>
    <t>Benodigde en locatie sanitaire dispensers</t>
  </si>
  <si>
    <t>Let op! sanitaire verbruiksmiddelen worden maandelijks achteraf gefactureerd op basis van werkelijk verbruik.</t>
  </si>
  <si>
    <t>LET OP! De sanitaire houders worden eigendom en niet gehuurd.</t>
  </si>
  <si>
    <t>Aan onderstaande aantallen kunnen geen rechten worden ontleend. Onderstaande aantallen zijn bedoeld als indicatie.</t>
  </si>
  <si>
    <t>BIJ12 - Leidseveer 2, Utrecht</t>
  </si>
  <si>
    <t>Artikel</t>
  </si>
  <si>
    <t>Afgelopen 3 jaar (2020, 2021 en 2022) gemiddelde jaar-verbruik:</t>
  </si>
  <si>
    <t>Middel</t>
  </si>
  <si>
    <t>Huidige uitvoering</t>
  </si>
  <si>
    <t>stuks + locatie</t>
  </si>
  <si>
    <t>Wisselfrequentie</t>
  </si>
  <si>
    <t>68750 aantal handdoekjes</t>
  </si>
  <si>
    <t>Paradise Paper slim</t>
  </si>
  <si>
    <t>9 stuks; Keuken 3e, portaaltje damestoilet 3e, portaaltje herentoilet 3e, pantry bg, portaaltje damestoilet linkervleugel bg, portaaltje herentoilet linkervleugel bg, portaaltje damestoilet rechtervleugel bg, portaaltje herentoilet rechtervleugel bg, invaliden toilet bg</t>
  </si>
  <si>
    <t>vervangen wanneer dispenser niet meer funtioneert of kapot is.</t>
  </si>
  <si>
    <t>108 aantal flacons</t>
  </si>
  <si>
    <t>Paradise FoamSlim Active White</t>
  </si>
  <si>
    <t>88 aantal flacons</t>
  </si>
  <si>
    <t>Paradise Air Bar Active White</t>
  </si>
  <si>
    <t>304 aantal toiletrollen</t>
  </si>
  <si>
    <t>Paradise Toiletpapier Active White</t>
  </si>
  <si>
    <t>12 stuks; 2x damestoilet 3e, 2x herentoilet 3e, 2x damestoilet linkervleugel bg, 2x herentoilet linkervleugel bg, 2x damestoilet rechtervleugel bg, 1x herentoilet rechtervleugel bg, 1x invaliden toilet bg</t>
  </si>
  <si>
    <t>84 aantal flacons</t>
  </si>
  <si>
    <t>onbekend, inschatting: 83 aantal vullingen</t>
  </si>
  <si>
    <t>Ladybin wall</t>
  </si>
  <si>
    <t>7 stuks; 2x damestoilet 3e, 2x damestoilet linkervleugel bg, 2x damestoilet rechtervleugel bg, 1x invaliden toilet bg</t>
  </si>
  <si>
    <t>4-wekelijkse wisselfrequentie</t>
  </si>
  <si>
    <t>1x per jaar vervangen</t>
  </si>
  <si>
    <t>Paradise Paperbin 23 liter</t>
  </si>
  <si>
    <t>7 stuks; portaaltje damestoilet 3e, portaaltje herentoilet 3e, portaaltje damestoilet linkervleugel bg, portaaltje herentoilet linkervleugel bg, portaaltje damestoilet rechtervleugel bg, portaaltje herentoilet rechtervleugel bg, invaliden toilet bg</t>
  </si>
  <si>
    <t>IPO- Herengracht 23, Den Haag</t>
  </si>
  <si>
    <t xml:space="preserve">Servetten Frottee Wit C-vouw
</t>
  </si>
  <si>
    <t>CWS Vouwhanddoekdispenser paradise paper slim</t>
  </si>
  <si>
    <t>9 stuks ophangen; keuken 3e, portaaltje toiletten 3e, portaaltje toiletten 2e, keuken 1e, portaaltje toiletten 1e, kolfkamer bg, 3x toiletten bg</t>
  </si>
  <si>
    <t>48 aantal flacons</t>
  </si>
  <si>
    <t>CWS Zeepdispenser Paradise Foam Slim zonder cover</t>
  </si>
  <si>
    <t>9 stuks ophangen; keuken 3e, portaaltje toiletten 3e, toiletten 2e, keuken 1e, toiletten 1e, kolfkamer bg, 3x toiletten bg</t>
  </si>
  <si>
    <t>0 aantal flacons</t>
  </si>
  <si>
    <t>CWS Geurdispenser Paradise Aircontrol zonder Cover en CWS Geurdispenser Paradise Airbar</t>
  </si>
  <si>
    <t>6 stuks ophangen; portaaltje toiletten 3e, portaaltje toiletten 2e, portaaltje toiletten 1e, 3x toiletten bg</t>
  </si>
  <si>
    <t>148 aantal toiletrollen</t>
  </si>
  <si>
    <t>CWS Toiletpapierdispenser Paradise Toiletpaper zonder Cover</t>
  </si>
  <si>
    <t>9 stuks ophangen; 2x toiletten 3e, 2x toiletten 2e, 2x toiletten 1e, 3x toiletten bg</t>
  </si>
  <si>
    <t>4 aantal flacons</t>
  </si>
  <si>
    <t>CWS Oppervlaktereiniger disp. Paradise Seatclener z Cover</t>
  </si>
  <si>
    <t>25 aantal vullingen</t>
  </si>
  <si>
    <t>CWS Dameshygiënebox standaard</t>
  </si>
  <si>
    <t>5 stuks ophangen;  damestoilet 3e, damestoilet 2e, damestoilet 1e, damestoilet bg, invalide toilette bg</t>
  </si>
  <si>
    <t>7 stuks ophangen; portaaltje toiletten 3e, portaaltje toiletten 2e, portaaltje toiletten 1e, kolfkamer bg, 3x toiletten bg</t>
  </si>
  <si>
    <t>Prijs per jaar verbruiksartikelen</t>
  </si>
  <si>
    <t>Prijs eenmalige aanschaf sanitaire dispensers</t>
  </si>
  <si>
    <t xml:space="preserve">Totaalprijs per jaar </t>
  </si>
  <si>
    <t>Totaalprijs eenmalige aanschaf</t>
  </si>
  <si>
    <t>Totaal Sanitaire middelen</t>
  </si>
  <si>
    <t>handdoekjes, vergelijkbaar met servet multifold nature 2 laags, Z-vouw</t>
  </si>
  <si>
    <t>Zeep 500ml</t>
  </si>
  <si>
    <t>Toiletpapier 100 mtr 2-laags</t>
  </si>
  <si>
    <t>196 flacons</t>
  </si>
  <si>
    <t>IPO - Sanitaire dispensers</t>
  </si>
  <si>
    <t>Dienstverlening schoonmaak</t>
  </si>
  <si>
    <t>BIJ12 Utrecht - Bruikleen artikelen</t>
  </si>
  <si>
    <t>IPO - Bruikleen artikelen</t>
  </si>
  <si>
    <t>Prijs per jaar bruikleen artikelen</t>
  </si>
  <si>
    <t>Dames hygieneboxen</t>
  </si>
  <si>
    <t>stuks</t>
  </si>
  <si>
    <t>63 (12 per jaar)</t>
  </si>
  <si>
    <t>48 (9 per jaar)</t>
  </si>
  <si>
    <t>Prijs per maand voor gevraagd aantal stuks</t>
  </si>
  <si>
    <t>Prijs voor gevraagd aantal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</si>
</sst>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2" x14ac:knownFonts="1">
    <font>
      <sz val="11"/>
      <color theme="1"/>
      <name val="Calibri"/>
      <family val="2"/>
      <scheme val="minor"/>
    </font>
    <font>
      <b/>
      <sz val="11"/>
      <color theme="1"/>
      <name val="Calibri"/>
      <family val="2"/>
      <scheme val="minor"/>
    </font>
    <font>
      <b/>
      <sz val="16"/>
      <name val="Verdana"/>
      <family val="2"/>
    </font>
    <font>
      <sz val="8"/>
      <name val="Verdana"/>
      <family val="2"/>
    </font>
    <font>
      <b/>
      <sz val="8"/>
      <name val="Verdana"/>
      <family val="2"/>
    </font>
    <font>
      <b/>
      <sz val="8"/>
      <color rgb="FF00CCFF"/>
      <name val="Verdana"/>
      <family val="2"/>
    </font>
    <font>
      <sz val="8"/>
      <color rgb="FF00CCFF"/>
      <name val="Verdana"/>
      <family val="2"/>
    </font>
    <font>
      <b/>
      <sz val="8"/>
      <color rgb="FF99CC00"/>
      <name val="Verdana"/>
      <family val="2"/>
    </font>
    <font>
      <b/>
      <sz val="8"/>
      <color rgb="FFFF0000"/>
      <name val="Verdana"/>
      <family val="2"/>
    </font>
    <font>
      <b/>
      <sz val="8"/>
      <color rgb="FFFFC000"/>
      <name val="Verdana"/>
      <family val="2"/>
    </font>
    <font>
      <b/>
      <sz val="8"/>
      <color rgb="FF000000"/>
      <name val="Verdana"/>
      <family val="2"/>
    </font>
    <font>
      <b/>
      <sz val="8"/>
      <color rgb="FF305496"/>
      <name val="Verdana"/>
      <family val="2"/>
    </font>
    <font>
      <b/>
      <sz val="8"/>
      <color rgb="FF833C0C"/>
      <name val="Verdana"/>
      <family val="2"/>
    </font>
    <font>
      <sz val="8"/>
      <color rgb="FF000000"/>
      <name val="Verdana"/>
      <family val="2"/>
    </font>
    <font>
      <sz val="8"/>
      <color theme="1"/>
      <name val="Verdana"/>
      <family val="2"/>
    </font>
    <font>
      <b/>
      <sz val="8"/>
      <color theme="9" tint="0.39997558519241921"/>
      <name val="Verdana"/>
      <family val="2"/>
    </font>
    <font>
      <sz val="8"/>
      <color rgb="FF000000"/>
      <name val="Verdana"/>
      <family val="2"/>
    </font>
    <font>
      <vertAlign val="superscript"/>
      <sz val="8"/>
      <color rgb="FF000000"/>
      <name val="Verdana"/>
      <family val="2"/>
    </font>
    <font>
      <b/>
      <sz val="16"/>
      <color theme="1"/>
      <name val="Verdana"/>
      <family val="2"/>
    </font>
    <font>
      <b/>
      <sz val="8"/>
      <color theme="1"/>
      <name val="Verdana"/>
      <family val="2"/>
    </font>
    <font>
      <sz val="11"/>
      <color rgb="FF000000"/>
      <name val="Calibri"/>
      <family val="2"/>
      <scheme val="minor"/>
    </font>
    <font>
      <b/>
      <sz val="11"/>
      <color rgb="FF000000"/>
      <name val="Calibri"/>
      <family val="2"/>
      <scheme val="minor"/>
    </font>
  </fonts>
  <fills count="16">
    <fill>
      <patternFill patternType="none"/>
    </fill>
    <fill>
      <patternFill patternType="gray125"/>
    </fill>
    <fill>
      <patternFill patternType="solid">
        <fgColor rgb="FF00CCFF"/>
        <bgColor rgb="FF000000"/>
      </patternFill>
    </fill>
    <fill>
      <patternFill patternType="solid">
        <fgColor rgb="FFFFFFFF"/>
        <bgColor rgb="FF000000"/>
      </patternFill>
    </fill>
    <fill>
      <patternFill patternType="solid">
        <fgColor rgb="FF99CC00"/>
        <bgColor rgb="FF000000"/>
      </patternFill>
    </fill>
    <fill>
      <patternFill patternType="solid">
        <fgColor rgb="FFFF8080"/>
        <bgColor rgb="FF000000"/>
      </patternFill>
    </fill>
    <fill>
      <patternFill patternType="solid">
        <fgColor rgb="FFFFC000"/>
        <bgColor rgb="FF000000"/>
      </patternFill>
    </fill>
    <fill>
      <patternFill patternType="solid">
        <fgColor rgb="FFFFFF00"/>
        <bgColor rgb="FF000000"/>
      </patternFill>
    </fill>
    <fill>
      <patternFill patternType="solid">
        <fgColor rgb="FF8EA9DB"/>
        <bgColor indexed="64"/>
      </patternFill>
    </fill>
    <fill>
      <patternFill patternType="solid">
        <fgColor rgb="FFC65911"/>
        <bgColor indexed="64"/>
      </patternFill>
    </fill>
    <fill>
      <patternFill patternType="solid">
        <fgColor theme="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rgb="FFF8CBAD"/>
        <bgColor indexed="64"/>
      </patternFill>
    </fill>
  </fills>
  <borders count="9">
    <border>
      <left/>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3">
    <xf numFmtId="0" fontId="0" fillId="0" borderId="0" xfId="0"/>
    <xf numFmtId="0" fontId="2" fillId="0" borderId="1" xfId="0" applyFont="1" applyBorder="1"/>
    <xf numFmtId="0" fontId="3" fillId="0" borderId="1" xfId="0" applyFont="1" applyBorder="1"/>
    <xf numFmtId="0" fontId="3" fillId="2" borderId="0" xfId="0" applyFont="1" applyFill="1"/>
    <xf numFmtId="0" fontId="5" fillId="3" borderId="2" xfId="0" applyFont="1" applyFill="1" applyBorder="1"/>
    <xf numFmtId="0" fontId="4" fillId="0" borderId="2" xfId="0" applyFont="1" applyBorder="1"/>
    <xf numFmtId="0" fontId="3" fillId="0" borderId="0" xfId="0" applyFont="1"/>
    <xf numFmtId="0" fontId="5" fillId="0" borderId="2" xfId="0" applyFont="1" applyBorder="1"/>
    <xf numFmtId="0" fontId="6" fillId="0" borderId="2" xfId="0" applyFont="1" applyBorder="1"/>
    <xf numFmtId="0" fontId="3" fillId="0" borderId="2" xfId="0" applyFont="1" applyBorder="1"/>
    <xf numFmtId="0" fontId="3" fillId="0" borderId="0" xfId="0" applyFont="1" applyAlignment="1">
      <alignment wrapText="1"/>
    </xf>
    <xf numFmtId="0" fontId="3" fillId="4" borderId="0" xfId="0" applyFont="1" applyFill="1"/>
    <xf numFmtId="0" fontId="7" fillId="3" borderId="2" xfId="0" applyFont="1" applyFill="1" applyBorder="1"/>
    <xf numFmtId="0" fontId="7" fillId="0" borderId="2" xfId="0" applyFont="1" applyBorder="1"/>
    <xf numFmtId="0" fontId="3" fillId="5" borderId="0" xfId="0" applyFont="1" applyFill="1"/>
    <xf numFmtId="0" fontId="8" fillId="3" borderId="2" xfId="0" applyFont="1" applyFill="1" applyBorder="1"/>
    <xf numFmtId="0" fontId="8" fillId="0" borderId="2" xfId="0" applyFont="1" applyBorder="1"/>
    <xf numFmtId="0" fontId="3" fillId="6" borderId="0" xfId="0" applyFont="1" applyFill="1"/>
    <xf numFmtId="0" fontId="9" fillId="0" borderId="2" xfId="0" applyFont="1" applyBorder="1"/>
    <xf numFmtId="0" fontId="3" fillId="7" borderId="0" xfId="0" applyFont="1" applyFill="1"/>
    <xf numFmtId="0" fontId="10" fillId="0" borderId="2" xfId="0" applyFont="1" applyBorder="1"/>
    <xf numFmtId="0" fontId="4" fillId="3" borderId="3" xfId="0" applyFont="1" applyFill="1" applyBorder="1"/>
    <xf numFmtId="0" fontId="3" fillId="8" borderId="0" xfId="0" applyFont="1" applyFill="1"/>
    <xf numFmtId="0" fontId="11" fillId="3" borderId="2" xfId="0" applyFont="1" applyFill="1" applyBorder="1"/>
    <xf numFmtId="0" fontId="11" fillId="0" borderId="2" xfId="0" applyFont="1" applyBorder="1"/>
    <xf numFmtId="0" fontId="3" fillId="9" borderId="0" xfId="0" applyFont="1" applyFill="1"/>
    <xf numFmtId="0" fontId="12" fillId="3" borderId="2" xfId="0" applyFont="1" applyFill="1" applyBorder="1"/>
    <xf numFmtId="0" fontId="12" fillId="0" borderId="2" xfId="0" applyFont="1" applyBorder="1"/>
    <xf numFmtId="0" fontId="14" fillId="0" borderId="3" xfId="0" applyFont="1" applyBorder="1"/>
    <xf numFmtId="0" fontId="1" fillId="0" borderId="0" xfId="0" applyFont="1"/>
    <xf numFmtId="0" fontId="4" fillId="0" borderId="1" xfId="0" applyFont="1" applyBorder="1"/>
    <xf numFmtId="0" fontId="3" fillId="0" borderId="2" xfId="0" applyFont="1" applyBorder="1" applyAlignment="1">
      <alignment wrapText="1"/>
    </xf>
    <xf numFmtId="0" fontId="3" fillId="13" borderId="2" xfId="0" applyFont="1" applyFill="1" applyBorder="1"/>
    <xf numFmtId="0" fontId="3" fillId="14" borderId="0" xfId="0" applyFont="1" applyFill="1"/>
    <xf numFmtId="0" fontId="15" fillId="0" borderId="2" xfId="0" applyFont="1" applyBorder="1"/>
    <xf numFmtId="0" fontId="4" fillId="0" borderId="0" xfId="0" applyFont="1"/>
    <xf numFmtId="0" fontId="13" fillId="3" borderId="3" xfId="0" applyFont="1" applyFill="1" applyBorder="1"/>
    <xf numFmtId="0" fontId="3" fillId="3" borderId="3" xfId="0" applyFont="1" applyFill="1" applyBorder="1"/>
    <xf numFmtId="0" fontId="14" fillId="0" borderId="4" xfId="0" applyFont="1" applyBorder="1"/>
    <xf numFmtId="0" fontId="4" fillId="2" borderId="0" xfId="0" applyFont="1" applyFill="1" applyAlignment="1">
      <alignment wrapText="1"/>
    </xf>
    <xf numFmtId="0" fontId="4" fillId="4" borderId="0" xfId="0" applyFont="1" applyFill="1" applyAlignment="1">
      <alignment wrapText="1"/>
    </xf>
    <xf numFmtId="0" fontId="4" fillId="5" borderId="0" xfId="0" applyFont="1" applyFill="1" applyAlignment="1">
      <alignment wrapText="1"/>
    </xf>
    <xf numFmtId="0" fontId="4" fillId="6" borderId="0" xfId="0" applyFont="1" applyFill="1" applyAlignment="1">
      <alignment wrapText="1"/>
    </xf>
    <xf numFmtId="0" fontId="3" fillId="13" borderId="2" xfId="0" applyFont="1" applyFill="1" applyBorder="1" applyAlignment="1">
      <alignment wrapText="1"/>
    </xf>
    <xf numFmtId="0" fontId="4" fillId="7" borderId="0" xfId="0" applyFont="1" applyFill="1" applyAlignment="1">
      <alignment wrapText="1"/>
    </xf>
    <xf numFmtId="0" fontId="4" fillId="14" borderId="0" xfId="0" applyFont="1" applyFill="1" applyAlignment="1">
      <alignment wrapText="1"/>
    </xf>
    <xf numFmtId="0" fontId="4" fillId="0" borderId="0" xfId="0" applyFont="1" applyAlignment="1">
      <alignment wrapText="1"/>
    </xf>
    <xf numFmtId="0" fontId="3" fillId="0" borderId="3" xfId="0" applyFont="1" applyBorder="1" applyAlignment="1">
      <alignment wrapText="1"/>
    </xf>
    <xf numFmtId="0" fontId="16" fillId="0" borderId="3" xfId="0" applyFont="1" applyBorder="1" applyAlignment="1">
      <alignment wrapText="1"/>
    </xf>
    <xf numFmtId="0" fontId="14" fillId="0" borderId="3" xfId="0" applyFont="1" applyBorder="1" applyAlignment="1">
      <alignment wrapText="1"/>
    </xf>
    <xf numFmtId="0" fontId="14" fillId="0" borderId="4" xfId="0" applyFont="1" applyBorder="1" applyAlignment="1">
      <alignment wrapText="1"/>
    </xf>
    <xf numFmtId="0" fontId="13" fillId="0" borderId="3" xfId="0" applyFont="1" applyBorder="1" applyAlignment="1">
      <alignment wrapText="1"/>
    </xf>
    <xf numFmtId="0" fontId="0" fillId="0" borderId="0" xfId="0" applyAlignment="1">
      <alignment wrapText="1"/>
    </xf>
    <xf numFmtId="0" fontId="10" fillId="0" borderId="2" xfId="0" applyFont="1" applyBorder="1" applyAlignment="1">
      <alignment wrapText="1"/>
    </xf>
    <xf numFmtId="0" fontId="4" fillId="8" borderId="0" xfId="0" applyFont="1" applyFill="1" applyAlignment="1">
      <alignment wrapText="1"/>
    </xf>
    <xf numFmtId="0" fontId="4" fillId="9" borderId="0" xfId="0" applyFont="1" applyFill="1" applyAlignment="1">
      <alignment wrapText="1"/>
    </xf>
    <xf numFmtId="0" fontId="13" fillId="0" borderId="4" xfId="0" applyFont="1" applyBorder="1" applyAlignment="1">
      <alignment wrapText="1"/>
    </xf>
    <xf numFmtId="0" fontId="18" fillId="0" borderId="0" xfId="0" applyFont="1"/>
    <xf numFmtId="0" fontId="14" fillId="0" borderId="0" xfId="0" applyFont="1" applyAlignment="1">
      <alignment wrapText="1"/>
    </xf>
    <xf numFmtId="0" fontId="19" fillId="0" borderId="2" xfId="0" applyFont="1" applyBorder="1" applyAlignment="1">
      <alignment wrapText="1"/>
    </xf>
    <xf numFmtId="0" fontId="14" fillId="0" borderId="2" xfId="0" applyFont="1" applyBorder="1" applyAlignment="1">
      <alignment wrapText="1"/>
    </xf>
    <xf numFmtId="0" fontId="13" fillId="0" borderId="2" xfId="0" applyFont="1" applyBorder="1" applyAlignment="1">
      <alignment wrapText="1"/>
    </xf>
    <xf numFmtId="0" fontId="19" fillId="0" borderId="0" xfId="0" applyFont="1" applyAlignment="1">
      <alignment wrapText="1"/>
    </xf>
    <xf numFmtId="3" fontId="13" fillId="0" borderId="2" xfId="0" applyNumberFormat="1" applyFont="1" applyBorder="1" applyAlignment="1">
      <alignment wrapText="1"/>
    </xf>
    <xf numFmtId="0" fontId="13" fillId="0" borderId="8" xfId="0" applyFont="1" applyBorder="1" applyAlignment="1">
      <alignment wrapText="1"/>
    </xf>
    <xf numFmtId="0" fontId="13" fillId="0" borderId="0" xfId="0" applyFont="1" applyAlignment="1">
      <alignment wrapText="1"/>
    </xf>
    <xf numFmtId="0" fontId="14" fillId="0" borderId="0" xfId="0" applyFont="1" applyAlignment="1">
      <alignment horizontal="left" wrapText="1"/>
    </xf>
    <xf numFmtId="0" fontId="20" fillId="0" borderId="2" xfId="0" applyFont="1" applyBorder="1" applyAlignment="1">
      <alignment vertical="top"/>
    </xf>
    <xf numFmtId="0" fontId="20" fillId="0" borderId="3" xfId="0" applyFont="1" applyBorder="1" applyAlignment="1">
      <alignment vertical="top"/>
    </xf>
    <xf numFmtId="0" fontId="0" fillId="0" borderId="0" xfId="0" applyAlignment="1">
      <alignment vertical="top"/>
    </xf>
    <xf numFmtId="0" fontId="1" fillId="10" borderId="2" xfId="0" applyFont="1" applyFill="1" applyBorder="1" applyAlignment="1">
      <alignment vertical="top"/>
    </xf>
    <xf numFmtId="0" fontId="1" fillId="11" borderId="2" xfId="0" applyFont="1" applyFill="1" applyBorder="1" applyAlignment="1">
      <alignment vertical="top"/>
    </xf>
    <xf numFmtId="0" fontId="0" fillId="0" borderId="2" xfId="0" applyBorder="1" applyAlignment="1">
      <alignment vertical="top"/>
    </xf>
    <xf numFmtId="0" fontId="0" fillId="12" borderId="2" xfId="0" applyFill="1" applyBorder="1" applyAlignment="1" applyProtection="1">
      <alignment vertical="top"/>
      <protection locked="0"/>
    </xf>
    <xf numFmtId="0" fontId="20" fillId="0" borderId="8" xfId="0" applyFont="1" applyBorder="1" applyAlignment="1">
      <alignment vertical="top"/>
    </xf>
    <xf numFmtId="0" fontId="0" fillId="11" borderId="2" xfId="0" applyFill="1" applyBorder="1" applyAlignment="1">
      <alignment vertical="top"/>
    </xf>
    <xf numFmtId="0" fontId="20" fillId="11" borderId="2" xfId="0" applyFont="1" applyFill="1" applyBorder="1" applyAlignment="1">
      <alignment vertical="top"/>
    </xf>
    <xf numFmtId="0" fontId="21" fillId="10" borderId="2" xfId="0" applyFont="1" applyFill="1" applyBorder="1" applyAlignment="1">
      <alignment vertical="top"/>
    </xf>
    <xf numFmtId="0" fontId="0" fillId="10" borderId="2" xfId="0" applyFill="1" applyBorder="1" applyAlignment="1">
      <alignment vertical="top"/>
    </xf>
    <xf numFmtId="164" fontId="0" fillId="12" borderId="2" xfId="0" applyNumberFormat="1" applyFill="1" applyBorder="1" applyAlignment="1" applyProtection="1">
      <alignment vertical="top"/>
      <protection locked="0"/>
    </xf>
    <xf numFmtId="164" fontId="0" fillId="11" borderId="2" xfId="0" applyNumberFormat="1" applyFill="1" applyBorder="1" applyAlignment="1">
      <alignment vertical="top"/>
    </xf>
    <xf numFmtId="164" fontId="0" fillId="10" borderId="2" xfId="0" applyNumberFormat="1" applyFill="1" applyBorder="1" applyAlignment="1">
      <alignment vertical="top"/>
    </xf>
    <xf numFmtId="0" fontId="0" fillId="0" borderId="2" xfId="0" applyBorder="1" applyAlignment="1">
      <alignment horizontal="left" vertical="top"/>
    </xf>
    <xf numFmtId="0" fontId="0" fillId="11" borderId="2" xfId="0" applyFill="1" applyBorder="1" applyAlignment="1">
      <alignment horizontal="left" vertical="top"/>
    </xf>
    <xf numFmtId="164" fontId="0" fillId="15" borderId="2" xfId="0" applyNumberFormat="1" applyFill="1" applyBorder="1" applyAlignment="1">
      <alignment vertical="top"/>
    </xf>
    <xf numFmtId="0" fontId="0" fillId="0" borderId="0" xfId="0" applyAlignment="1">
      <alignment horizontal="left" vertical="top" wrapText="1"/>
    </xf>
    <xf numFmtId="0" fontId="1" fillId="10" borderId="6" xfId="0" applyFont="1" applyFill="1" applyBorder="1" applyAlignment="1">
      <alignment vertical="top"/>
    </xf>
    <xf numFmtId="0" fontId="1" fillId="10" borderId="7" xfId="0" applyFont="1" applyFill="1" applyBorder="1" applyAlignment="1">
      <alignment vertical="top"/>
    </xf>
    <xf numFmtId="0" fontId="1" fillId="10" borderId="2" xfId="0" applyFont="1" applyFill="1" applyBorder="1" applyAlignment="1">
      <alignment vertical="top"/>
    </xf>
    <xf numFmtId="0" fontId="1" fillId="10" borderId="5" xfId="0" applyFont="1" applyFill="1" applyBorder="1" applyAlignment="1">
      <alignment horizontal="center" vertical="top"/>
    </xf>
    <xf numFmtId="0" fontId="1" fillId="10" borderId="0" xfId="0" applyFont="1" applyFill="1" applyAlignment="1">
      <alignment horizontal="center" vertical="top"/>
    </xf>
    <xf numFmtId="0" fontId="3" fillId="0" borderId="0" xfId="0" applyFont="1"/>
    <xf numFmtId="0" fontId="14"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EC571-4C29-4C43-83BB-C7A5B9592B5E}">
  <dimension ref="A1:J3"/>
  <sheetViews>
    <sheetView workbookViewId="0">
      <selection activeCell="J11" sqref="J11"/>
    </sheetView>
  </sheetViews>
  <sheetFormatPr defaultRowHeight="15" x14ac:dyDescent="0.25"/>
  <cols>
    <col min="6" max="6" width="40.140625" customWidth="1"/>
  </cols>
  <sheetData>
    <row r="1" spans="1:10" x14ac:dyDescent="0.25">
      <c r="A1" s="29" t="s">
        <v>123</v>
      </c>
      <c r="B1" s="29"/>
      <c r="C1" s="29"/>
      <c r="D1" s="29"/>
      <c r="E1" s="29"/>
      <c r="F1" s="29"/>
    </row>
    <row r="3" spans="1:10" ht="206.25" customHeight="1" x14ac:dyDescent="0.25">
      <c r="A3" s="85" t="s">
        <v>122</v>
      </c>
      <c r="B3" s="85"/>
      <c r="C3" s="85"/>
      <c r="D3" s="85"/>
      <c r="E3" s="85"/>
      <c r="F3" s="85"/>
      <c r="G3" s="85"/>
      <c r="H3" s="85"/>
      <c r="I3" s="85"/>
      <c r="J3" s="85"/>
    </row>
  </sheetData>
  <mergeCells count="1">
    <mergeCell ref="A3: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75437-79FA-487B-B015-6D85C76019DC}">
  <dimension ref="A2:J33"/>
  <sheetViews>
    <sheetView tabSelected="1" workbookViewId="0">
      <selection activeCell="J4" sqref="J4"/>
    </sheetView>
  </sheetViews>
  <sheetFormatPr defaultColWidth="8.85546875" defaultRowHeight="15" x14ac:dyDescent="0.25"/>
  <cols>
    <col min="1" max="1" width="36.85546875" style="69" bestFit="1" customWidth="1"/>
    <col min="2" max="2" width="21.28515625" style="69" customWidth="1"/>
    <col min="3" max="3" width="8.85546875" style="69"/>
    <col min="4" max="4" width="65.7109375" style="69" bestFit="1" customWidth="1"/>
    <col min="5" max="5" width="23.42578125" style="69" bestFit="1" customWidth="1"/>
    <col min="6" max="6" width="30.85546875" style="69" bestFit="1" customWidth="1"/>
    <col min="7" max="7" width="8.85546875" style="69"/>
    <col min="8" max="8" width="42.140625" style="69" bestFit="1" customWidth="1"/>
    <col min="9" max="9" width="12.5703125" style="69" customWidth="1"/>
    <col min="10" max="10" width="39.42578125" style="69" bestFit="1" customWidth="1"/>
    <col min="11" max="11" width="12.7109375" style="69" customWidth="1"/>
    <col min="12" max="16384" width="8.85546875" style="69"/>
  </cols>
  <sheetData>
    <row r="2" spans="1:10" x14ac:dyDescent="0.25">
      <c r="A2" s="86" t="s">
        <v>202</v>
      </c>
      <c r="B2" s="87"/>
      <c r="D2" s="89" t="s">
        <v>0</v>
      </c>
      <c r="E2" s="90"/>
      <c r="F2" s="90"/>
      <c r="G2" s="90"/>
      <c r="H2" s="90"/>
      <c r="I2" s="90"/>
      <c r="J2" s="90"/>
    </row>
    <row r="3" spans="1:10" x14ac:dyDescent="0.25">
      <c r="A3" s="71" t="s">
        <v>1</v>
      </c>
      <c r="B3" s="71" t="s">
        <v>2</v>
      </c>
      <c r="D3" s="75" t="s">
        <v>3</v>
      </c>
      <c r="E3" s="75" t="s">
        <v>4</v>
      </c>
      <c r="F3" s="75" t="s">
        <v>211</v>
      </c>
      <c r="H3" s="75" t="s">
        <v>203</v>
      </c>
      <c r="I3" s="75" t="s">
        <v>207</v>
      </c>
      <c r="J3" s="75" t="s">
        <v>210</v>
      </c>
    </row>
    <row r="4" spans="1:10" x14ac:dyDescent="0.25">
      <c r="A4" s="72" t="s">
        <v>6</v>
      </c>
      <c r="B4" s="79"/>
      <c r="D4" s="67" t="s">
        <v>197</v>
      </c>
      <c r="E4" s="67" t="s">
        <v>8</v>
      </c>
      <c r="F4" s="79"/>
      <c r="H4" s="72" t="s">
        <v>206</v>
      </c>
      <c r="I4" s="72">
        <v>7</v>
      </c>
      <c r="J4" s="73"/>
    </row>
    <row r="5" spans="1:10" x14ac:dyDescent="0.25">
      <c r="A5" s="72" t="s">
        <v>9</v>
      </c>
      <c r="B5" s="79"/>
      <c r="D5" s="67" t="s">
        <v>198</v>
      </c>
      <c r="E5" s="67" t="s">
        <v>200</v>
      </c>
      <c r="F5" s="79"/>
      <c r="H5" s="75" t="s">
        <v>204</v>
      </c>
      <c r="I5" s="75"/>
      <c r="J5" s="75"/>
    </row>
    <row r="6" spans="1:10" x14ac:dyDescent="0.25">
      <c r="A6" s="72" t="s">
        <v>11</v>
      </c>
      <c r="B6" s="79"/>
      <c r="D6" s="67" t="s">
        <v>199</v>
      </c>
      <c r="E6" s="67" t="s">
        <v>14</v>
      </c>
      <c r="F6" s="79"/>
      <c r="H6" s="72" t="s">
        <v>206</v>
      </c>
      <c r="I6" s="72">
        <v>5</v>
      </c>
      <c r="J6" s="73"/>
    </row>
    <row r="7" spans="1:10" x14ac:dyDescent="0.25">
      <c r="A7" s="72"/>
      <c r="B7" s="73"/>
      <c r="D7" s="67" t="s">
        <v>16</v>
      </c>
      <c r="E7" s="74" t="s">
        <v>17</v>
      </c>
      <c r="F7" s="79"/>
      <c r="H7" s="75" t="s">
        <v>24</v>
      </c>
      <c r="I7" s="75"/>
      <c r="J7" s="75">
        <f>SUM(12*(J4+J6))</f>
        <v>0</v>
      </c>
    </row>
    <row r="8" spans="1:10" x14ac:dyDescent="0.25">
      <c r="A8" s="71" t="s">
        <v>15</v>
      </c>
      <c r="B8" s="75"/>
      <c r="D8" s="68" t="s">
        <v>18</v>
      </c>
      <c r="E8" s="68" t="s">
        <v>19</v>
      </c>
      <c r="F8" s="79"/>
    </row>
    <row r="9" spans="1:10" x14ac:dyDescent="0.25">
      <c r="A9" s="72" t="s">
        <v>6</v>
      </c>
      <c r="B9" s="79"/>
      <c r="D9" s="76" t="s">
        <v>31</v>
      </c>
      <c r="E9" s="75"/>
      <c r="F9" s="75"/>
    </row>
    <row r="10" spans="1:10" x14ac:dyDescent="0.25">
      <c r="A10" s="72" t="s">
        <v>11</v>
      </c>
      <c r="B10" s="79"/>
      <c r="D10" s="67" t="s">
        <v>197</v>
      </c>
      <c r="E10" s="67" t="s">
        <v>32</v>
      </c>
      <c r="F10" s="79"/>
      <c r="H10" s="88" t="s">
        <v>196</v>
      </c>
      <c r="I10" s="88"/>
      <c r="J10" s="88"/>
    </row>
    <row r="11" spans="1:10" x14ac:dyDescent="0.25">
      <c r="A11" s="72"/>
      <c r="B11" s="73"/>
      <c r="D11" s="67" t="s">
        <v>198</v>
      </c>
      <c r="E11" s="67" t="s">
        <v>33</v>
      </c>
      <c r="F11" s="79"/>
      <c r="H11" s="75" t="s">
        <v>192</v>
      </c>
      <c r="I11" s="75"/>
      <c r="J11" s="80">
        <f>F15</f>
        <v>0</v>
      </c>
    </row>
    <row r="12" spans="1:10" x14ac:dyDescent="0.25">
      <c r="A12" s="75" t="s">
        <v>24</v>
      </c>
      <c r="B12" s="84">
        <f>SUM(B4+B5+B6+B9+B10)</f>
        <v>0</v>
      </c>
      <c r="D12" s="67" t="s">
        <v>199</v>
      </c>
      <c r="E12" s="67" t="s">
        <v>34</v>
      </c>
      <c r="F12" s="79"/>
      <c r="H12" s="75" t="s">
        <v>205</v>
      </c>
      <c r="I12" s="75"/>
      <c r="J12" s="80">
        <f>J7</f>
        <v>0</v>
      </c>
    </row>
    <row r="13" spans="1:10" x14ac:dyDescent="0.25">
      <c r="A13" s="70" t="s">
        <v>26</v>
      </c>
      <c r="B13" s="80">
        <f>SUM(B12*5.25)</f>
        <v>0</v>
      </c>
      <c r="D13" s="67" t="s">
        <v>16</v>
      </c>
      <c r="E13" s="74" t="s">
        <v>35</v>
      </c>
      <c r="F13" s="79"/>
      <c r="H13" s="75" t="s">
        <v>193</v>
      </c>
      <c r="I13" s="75"/>
      <c r="J13" s="80">
        <f>F33</f>
        <v>0</v>
      </c>
    </row>
    <row r="14" spans="1:10" x14ac:dyDescent="0.25">
      <c r="B14" s="72"/>
      <c r="D14" s="68" t="s">
        <v>18</v>
      </c>
      <c r="E14" s="68" t="s">
        <v>36</v>
      </c>
      <c r="F14" s="79"/>
      <c r="H14" s="77" t="s">
        <v>26</v>
      </c>
      <c r="I14" s="78"/>
      <c r="J14" s="81">
        <f>SUM(((J11+J12)*5.25)+J13)</f>
        <v>0</v>
      </c>
    </row>
    <row r="15" spans="1:10" x14ac:dyDescent="0.25">
      <c r="D15" s="76" t="s">
        <v>194</v>
      </c>
      <c r="E15" s="75"/>
      <c r="F15" s="80">
        <f>SUM(F4:F14)</f>
        <v>0</v>
      </c>
    </row>
    <row r="17" spans="4:6" x14ac:dyDescent="0.25">
      <c r="D17" s="75" t="s">
        <v>20</v>
      </c>
      <c r="E17" s="75" t="s">
        <v>4</v>
      </c>
      <c r="F17" s="75" t="s">
        <v>5</v>
      </c>
    </row>
    <row r="18" spans="4:6" x14ac:dyDescent="0.25">
      <c r="D18" s="67" t="s">
        <v>21</v>
      </c>
      <c r="E18" s="82">
        <v>9</v>
      </c>
      <c r="F18" s="79"/>
    </row>
    <row r="19" spans="4:6" x14ac:dyDescent="0.25">
      <c r="D19" s="67" t="s">
        <v>22</v>
      </c>
      <c r="E19" s="82">
        <v>9</v>
      </c>
      <c r="F19" s="79"/>
    </row>
    <row r="20" spans="4:6" x14ac:dyDescent="0.25">
      <c r="D20" s="67" t="s">
        <v>23</v>
      </c>
      <c r="E20" s="82">
        <v>9</v>
      </c>
      <c r="F20" s="79"/>
    </row>
    <row r="21" spans="4:6" x14ac:dyDescent="0.25">
      <c r="D21" s="67" t="s">
        <v>25</v>
      </c>
      <c r="E21" s="82">
        <v>12</v>
      </c>
      <c r="F21" s="79"/>
    </row>
    <row r="22" spans="4:6" x14ac:dyDescent="0.25">
      <c r="D22" s="67" t="s">
        <v>27</v>
      </c>
      <c r="E22" s="82">
        <v>12</v>
      </c>
      <c r="F22" s="79"/>
    </row>
    <row r="23" spans="4:6" x14ac:dyDescent="0.25">
      <c r="D23" s="67" t="s">
        <v>29</v>
      </c>
      <c r="E23" s="82" t="s">
        <v>208</v>
      </c>
      <c r="F23" s="79"/>
    </row>
    <row r="24" spans="4:6" x14ac:dyDescent="0.25">
      <c r="D24" s="67" t="s">
        <v>30</v>
      </c>
      <c r="E24" s="82">
        <v>7</v>
      </c>
      <c r="F24" s="79"/>
    </row>
    <row r="25" spans="4:6" x14ac:dyDescent="0.25">
      <c r="D25" s="75" t="s">
        <v>201</v>
      </c>
      <c r="E25" s="83"/>
      <c r="F25" s="75"/>
    </row>
    <row r="26" spans="4:6" x14ac:dyDescent="0.25">
      <c r="D26" s="67" t="s">
        <v>21</v>
      </c>
      <c r="E26" s="82">
        <v>9</v>
      </c>
      <c r="F26" s="79"/>
    </row>
    <row r="27" spans="4:6" x14ac:dyDescent="0.25">
      <c r="D27" s="67" t="s">
        <v>22</v>
      </c>
      <c r="E27" s="82">
        <v>9</v>
      </c>
      <c r="F27" s="79"/>
    </row>
    <row r="28" spans="4:6" x14ac:dyDescent="0.25">
      <c r="D28" s="67" t="s">
        <v>23</v>
      </c>
      <c r="E28" s="82">
        <v>6</v>
      </c>
      <c r="F28" s="79"/>
    </row>
    <row r="29" spans="4:6" x14ac:dyDescent="0.25">
      <c r="D29" s="67" t="s">
        <v>25</v>
      </c>
      <c r="E29" s="82">
        <v>9</v>
      </c>
      <c r="F29" s="79"/>
    </row>
    <row r="30" spans="4:6" x14ac:dyDescent="0.25">
      <c r="D30" s="67" t="s">
        <v>27</v>
      </c>
      <c r="E30" s="82">
        <v>9</v>
      </c>
      <c r="F30" s="79"/>
    </row>
    <row r="31" spans="4:6" x14ac:dyDescent="0.25">
      <c r="D31" s="67" t="s">
        <v>29</v>
      </c>
      <c r="E31" s="82" t="s">
        <v>209</v>
      </c>
      <c r="F31" s="79"/>
    </row>
    <row r="32" spans="4:6" x14ac:dyDescent="0.25">
      <c r="D32" s="67" t="s">
        <v>30</v>
      </c>
      <c r="E32" s="82">
        <v>7</v>
      </c>
      <c r="F32" s="79"/>
    </row>
    <row r="33" spans="4:6" x14ac:dyDescent="0.25">
      <c r="D33" s="76" t="s">
        <v>195</v>
      </c>
      <c r="E33" s="75"/>
      <c r="F33" s="80">
        <f>SUM(F18:F32)</f>
        <v>0</v>
      </c>
    </row>
  </sheetData>
  <sheetProtection algorithmName="SHA-512" hashValue="IGkP9YYZL5vpCl9dWPvpQzb474HzR5q/T187GEwFSaHHXIe3QKR0WudNg1jB3IFUZajPaC+4qYdm0zYbqH8n7Q==" saltValue="5D2JCiGYDTJsOhH8fawtFA==" spinCount="100000" sheet="1" objects="1" scenarios="1"/>
  <mergeCells count="3">
    <mergeCell ref="A2:B2"/>
    <mergeCell ref="H10:J10"/>
    <mergeCell ref="D2:J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1909-06C1-4E20-ABEA-8C92114682FE}">
  <dimension ref="A1:G85"/>
  <sheetViews>
    <sheetView topLeftCell="A9" workbookViewId="0">
      <selection activeCell="J26" sqref="J26"/>
    </sheetView>
  </sheetViews>
  <sheetFormatPr defaultRowHeight="15" x14ac:dyDescent="0.25"/>
  <cols>
    <col min="7" max="7" width="95" style="52" bestFit="1" customWidth="1"/>
  </cols>
  <sheetData>
    <row r="1" spans="1:7" ht="19.5" x14ac:dyDescent="0.25">
      <c r="A1" s="1" t="s">
        <v>37</v>
      </c>
      <c r="B1" s="30"/>
      <c r="C1" s="30"/>
      <c r="D1" s="2"/>
      <c r="E1" s="2"/>
      <c r="F1" s="2"/>
      <c r="G1" s="10"/>
    </row>
    <row r="2" spans="1:7" x14ac:dyDescent="0.25">
      <c r="A2" s="3" t="s">
        <v>38</v>
      </c>
      <c r="B2" s="3" t="s">
        <v>39</v>
      </c>
      <c r="C2" s="3" t="s">
        <v>40</v>
      </c>
      <c r="D2" s="3" t="s">
        <v>41</v>
      </c>
      <c r="E2" s="3" t="s">
        <v>42</v>
      </c>
      <c r="F2" s="3"/>
      <c r="G2" s="39" t="s">
        <v>43</v>
      </c>
    </row>
    <row r="3" spans="1:7" x14ac:dyDescent="0.25">
      <c r="A3" s="4"/>
      <c r="B3" s="4"/>
      <c r="C3" s="4"/>
      <c r="D3" s="4"/>
      <c r="E3" s="4"/>
      <c r="F3" s="5" t="s">
        <v>44</v>
      </c>
      <c r="G3" s="31" t="s">
        <v>45</v>
      </c>
    </row>
    <row r="4" spans="1:7" x14ac:dyDescent="0.25">
      <c r="A4" s="7"/>
      <c r="B4" s="7"/>
      <c r="C4" s="7"/>
      <c r="D4" s="7"/>
      <c r="E4" s="7"/>
      <c r="F4" s="5" t="s">
        <v>46</v>
      </c>
      <c r="G4" s="31" t="s">
        <v>47</v>
      </c>
    </row>
    <row r="5" spans="1:7" x14ac:dyDescent="0.25">
      <c r="A5" s="7"/>
      <c r="B5" s="7"/>
      <c r="C5" s="7"/>
      <c r="D5" s="7"/>
      <c r="E5" s="7"/>
      <c r="F5" s="5" t="s">
        <v>48</v>
      </c>
      <c r="G5" s="31" t="s">
        <v>49</v>
      </c>
    </row>
    <row r="6" spans="1:7" x14ac:dyDescent="0.25">
      <c r="A6" s="4" t="s">
        <v>50</v>
      </c>
      <c r="B6" s="4" t="s">
        <v>50</v>
      </c>
      <c r="C6" s="4" t="s">
        <v>50</v>
      </c>
      <c r="D6" s="4" t="s">
        <v>50</v>
      </c>
      <c r="E6" s="4" t="s">
        <v>50</v>
      </c>
      <c r="F6" s="5"/>
      <c r="G6" s="31" t="s">
        <v>51</v>
      </c>
    </row>
    <row r="7" spans="1:7" x14ac:dyDescent="0.25">
      <c r="A7" s="4" t="s">
        <v>50</v>
      </c>
      <c r="B7" s="4" t="s">
        <v>50</v>
      </c>
      <c r="C7" s="4"/>
      <c r="D7" s="4" t="s">
        <v>50</v>
      </c>
      <c r="E7" s="4"/>
      <c r="F7" s="5"/>
      <c r="G7" s="31" t="s">
        <v>52</v>
      </c>
    </row>
    <row r="8" spans="1:7" x14ac:dyDescent="0.25">
      <c r="A8" s="4"/>
      <c r="B8" s="4"/>
      <c r="C8" s="4"/>
      <c r="D8" s="4"/>
      <c r="E8" s="4"/>
      <c r="F8" s="5" t="s">
        <v>44</v>
      </c>
      <c r="G8" s="31" t="s">
        <v>53</v>
      </c>
    </row>
    <row r="9" spans="1:7" ht="33" x14ac:dyDescent="0.25">
      <c r="A9" s="8"/>
      <c r="B9" s="8"/>
      <c r="C9" s="8"/>
      <c r="D9" s="8"/>
      <c r="E9" s="8"/>
      <c r="F9" s="9" t="s">
        <v>44</v>
      </c>
      <c r="G9" s="31" t="s">
        <v>54</v>
      </c>
    </row>
    <row r="10" spans="1:7" x14ac:dyDescent="0.25">
      <c r="A10" s="11" t="s">
        <v>38</v>
      </c>
      <c r="B10" s="11" t="s">
        <v>39</v>
      </c>
      <c r="C10" s="11" t="s">
        <v>40</v>
      </c>
      <c r="D10" s="11" t="s">
        <v>41</v>
      </c>
      <c r="E10" s="11" t="s">
        <v>42</v>
      </c>
      <c r="F10" s="11"/>
      <c r="G10" s="40" t="s">
        <v>55</v>
      </c>
    </row>
    <row r="11" spans="1:7" x14ac:dyDescent="0.25">
      <c r="A11" s="12" t="s">
        <v>50</v>
      </c>
      <c r="B11" s="12" t="s">
        <v>50</v>
      </c>
      <c r="C11" s="12" t="s">
        <v>50</v>
      </c>
      <c r="D11" s="12" t="s">
        <v>50</v>
      </c>
      <c r="E11" s="12" t="s">
        <v>50</v>
      </c>
      <c r="F11" s="9"/>
      <c r="G11" s="31" t="s">
        <v>56</v>
      </c>
    </row>
    <row r="12" spans="1:7" x14ac:dyDescent="0.25">
      <c r="A12" s="12"/>
      <c r="B12" s="12"/>
      <c r="C12" s="12"/>
      <c r="D12" s="12"/>
      <c r="E12" s="12"/>
      <c r="F12" s="9" t="s">
        <v>44</v>
      </c>
      <c r="G12" s="31" t="s">
        <v>57</v>
      </c>
    </row>
    <row r="13" spans="1:7" x14ac:dyDescent="0.25">
      <c r="A13" s="13" t="s">
        <v>50</v>
      </c>
      <c r="B13" s="13" t="s">
        <v>50</v>
      </c>
      <c r="C13" s="13" t="s">
        <v>50</v>
      </c>
      <c r="D13" s="13" t="s">
        <v>50</v>
      </c>
      <c r="E13" s="13" t="s">
        <v>50</v>
      </c>
      <c r="F13" s="9"/>
      <c r="G13" s="31" t="s">
        <v>58</v>
      </c>
    </row>
    <row r="14" spans="1:7" x14ac:dyDescent="0.25">
      <c r="A14" s="13" t="s">
        <v>50</v>
      </c>
      <c r="B14" s="13" t="s">
        <v>50</v>
      </c>
      <c r="C14" s="13" t="s">
        <v>50</v>
      </c>
      <c r="D14" s="13" t="s">
        <v>50</v>
      </c>
      <c r="E14" s="13" t="s">
        <v>50</v>
      </c>
      <c r="F14" s="9"/>
      <c r="G14" s="31" t="s">
        <v>59</v>
      </c>
    </row>
    <row r="15" spans="1:7" x14ac:dyDescent="0.25">
      <c r="A15" s="12" t="s">
        <v>50</v>
      </c>
      <c r="B15" s="12" t="s">
        <v>50</v>
      </c>
      <c r="C15" s="12" t="s">
        <v>50</v>
      </c>
      <c r="D15" s="12" t="s">
        <v>50</v>
      </c>
      <c r="E15" s="12" t="s">
        <v>50</v>
      </c>
      <c r="F15" s="9"/>
      <c r="G15" s="31" t="s">
        <v>60</v>
      </c>
    </row>
    <row r="16" spans="1:7" x14ac:dyDescent="0.25">
      <c r="A16" s="12"/>
      <c r="B16" s="12"/>
      <c r="C16" s="12"/>
      <c r="D16" s="12"/>
      <c r="E16" s="12"/>
      <c r="F16" s="9" t="s">
        <v>48</v>
      </c>
      <c r="G16" s="31" t="s">
        <v>61</v>
      </c>
    </row>
    <row r="17" spans="1:7" x14ac:dyDescent="0.25">
      <c r="A17" s="13" t="s">
        <v>50</v>
      </c>
      <c r="B17" s="13" t="s">
        <v>50</v>
      </c>
      <c r="C17" s="13" t="s">
        <v>50</v>
      </c>
      <c r="D17" s="13" t="s">
        <v>50</v>
      </c>
      <c r="E17" s="13" t="s">
        <v>50</v>
      </c>
      <c r="F17" s="9"/>
      <c r="G17" s="31" t="s">
        <v>62</v>
      </c>
    </row>
    <row r="18" spans="1:7" x14ac:dyDescent="0.25">
      <c r="A18" s="14" t="s">
        <v>38</v>
      </c>
      <c r="B18" s="14" t="s">
        <v>39</v>
      </c>
      <c r="C18" s="14" t="s">
        <v>40</v>
      </c>
      <c r="D18" s="14" t="s">
        <v>41</v>
      </c>
      <c r="E18" s="14" t="s">
        <v>42</v>
      </c>
      <c r="F18" s="14"/>
      <c r="G18" s="41" t="s">
        <v>63</v>
      </c>
    </row>
    <row r="19" spans="1:7" x14ac:dyDescent="0.25">
      <c r="A19" s="15" t="s">
        <v>50</v>
      </c>
      <c r="B19" s="15" t="s">
        <v>50</v>
      </c>
      <c r="C19" s="15"/>
      <c r="D19" s="15" t="s">
        <v>50</v>
      </c>
      <c r="E19" s="15"/>
      <c r="F19" s="9"/>
      <c r="G19" s="31" t="s">
        <v>64</v>
      </c>
    </row>
    <row r="20" spans="1:7" x14ac:dyDescent="0.25">
      <c r="A20" s="15" t="s">
        <v>50</v>
      </c>
      <c r="B20" s="15" t="s">
        <v>50</v>
      </c>
      <c r="C20" s="15"/>
      <c r="D20" s="15" t="s">
        <v>50</v>
      </c>
      <c r="E20" s="15"/>
      <c r="F20" s="9"/>
      <c r="G20" s="31" t="s">
        <v>65</v>
      </c>
    </row>
    <row r="21" spans="1:7" x14ac:dyDescent="0.25">
      <c r="A21" s="16" t="s">
        <v>50</v>
      </c>
      <c r="B21" s="16" t="s">
        <v>50</v>
      </c>
      <c r="C21" s="16"/>
      <c r="D21" s="16" t="s">
        <v>50</v>
      </c>
      <c r="E21" s="16"/>
      <c r="F21" s="9"/>
      <c r="G21" s="31" t="s">
        <v>66</v>
      </c>
    </row>
    <row r="22" spans="1:7" x14ac:dyDescent="0.25">
      <c r="A22" s="16" t="s">
        <v>50</v>
      </c>
      <c r="B22" s="16" t="s">
        <v>50</v>
      </c>
      <c r="C22" s="16"/>
      <c r="D22" s="16" t="s">
        <v>50</v>
      </c>
      <c r="E22" s="16"/>
      <c r="F22" s="9"/>
      <c r="G22" s="31" t="s">
        <v>67</v>
      </c>
    </row>
    <row r="23" spans="1:7" x14ac:dyDescent="0.25">
      <c r="A23" s="16" t="s">
        <v>50</v>
      </c>
      <c r="B23" s="16" t="s">
        <v>50</v>
      </c>
      <c r="C23" s="16"/>
      <c r="D23" s="16" t="s">
        <v>50</v>
      </c>
      <c r="E23" s="16"/>
      <c r="F23" s="9"/>
      <c r="G23" s="31" t="s">
        <v>68</v>
      </c>
    </row>
    <row r="24" spans="1:7" x14ac:dyDescent="0.25">
      <c r="A24" s="16" t="s">
        <v>50</v>
      </c>
      <c r="B24" s="16" t="s">
        <v>50</v>
      </c>
      <c r="C24" s="16"/>
      <c r="D24" s="16" t="s">
        <v>50</v>
      </c>
      <c r="E24" s="16"/>
      <c r="F24" s="9"/>
      <c r="G24" s="31" t="s">
        <v>69</v>
      </c>
    </row>
    <row r="25" spans="1:7" x14ac:dyDescent="0.25">
      <c r="A25" s="16"/>
      <c r="B25" s="16"/>
      <c r="C25" s="16"/>
      <c r="D25" s="16"/>
      <c r="E25" s="16"/>
      <c r="F25" s="9" t="s">
        <v>44</v>
      </c>
      <c r="G25" s="31" t="s">
        <v>70</v>
      </c>
    </row>
    <row r="26" spans="1:7" x14ac:dyDescent="0.25">
      <c r="A26" s="16" t="s">
        <v>50</v>
      </c>
      <c r="B26" s="16" t="s">
        <v>50</v>
      </c>
      <c r="C26" s="16"/>
      <c r="D26" s="16" t="s">
        <v>50</v>
      </c>
      <c r="E26" s="16"/>
      <c r="F26" s="9"/>
      <c r="G26" s="31" t="s">
        <v>71</v>
      </c>
    </row>
    <row r="27" spans="1:7" x14ac:dyDescent="0.25">
      <c r="A27" s="16" t="s">
        <v>50</v>
      </c>
      <c r="B27" s="16" t="s">
        <v>50</v>
      </c>
      <c r="C27" s="16"/>
      <c r="D27" s="16" t="s">
        <v>50</v>
      </c>
      <c r="E27" s="16"/>
      <c r="F27" s="9"/>
      <c r="G27" s="31" t="s">
        <v>72</v>
      </c>
    </row>
    <row r="28" spans="1:7" x14ac:dyDescent="0.25">
      <c r="A28" s="16" t="s">
        <v>50</v>
      </c>
      <c r="B28" s="16" t="s">
        <v>50</v>
      </c>
      <c r="C28" s="16"/>
      <c r="D28" s="16" t="s">
        <v>50</v>
      </c>
      <c r="E28" s="16"/>
      <c r="F28" s="9"/>
      <c r="G28" s="31" t="s">
        <v>73</v>
      </c>
    </row>
    <row r="29" spans="1:7" x14ac:dyDescent="0.25">
      <c r="A29" s="16" t="s">
        <v>50</v>
      </c>
      <c r="B29" s="16" t="s">
        <v>50</v>
      </c>
      <c r="C29" s="16"/>
      <c r="D29" s="16" t="s">
        <v>50</v>
      </c>
      <c r="E29" s="16"/>
      <c r="F29" s="9"/>
      <c r="G29" s="31" t="s">
        <v>74</v>
      </c>
    </row>
    <row r="30" spans="1:7" x14ac:dyDescent="0.25">
      <c r="A30" s="16" t="s">
        <v>50</v>
      </c>
      <c r="B30" s="16" t="s">
        <v>50</v>
      </c>
      <c r="C30" s="16"/>
      <c r="D30" s="16" t="s">
        <v>50</v>
      </c>
      <c r="E30" s="16"/>
      <c r="F30" s="9"/>
      <c r="G30" s="31" t="s">
        <v>75</v>
      </c>
    </row>
    <row r="31" spans="1:7" x14ac:dyDescent="0.25">
      <c r="A31" s="14" t="s">
        <v>38</v>
      </c>
      <c r="B31" s="14" t="s">
        <v>39</v>
      </c>
      <c r="C31" s="14" t="s">
        <v>40</v>
      </c>
      <c r="D31" s="14" t="s">
        <v>41</v>
      </c>
      <c r="E31" s="14" t="s">
        <v>42</v>
      </c>
      <c r="F31" s="14"/>
      <c r="G31" s="41" t="s">
        <v>76</v>
      </c>
    </row>
    <row r="32" spans="1:7" x14ac:dyDescent="0.25">
      <c r="A32" s="15" t="s">
        <v>50</v>
      </c>
      <c r="B32" s="15" t="s">
        <v>50</v>
      </c>
      <c r="C32" s="15" t="s">
        <v>50</v>
      </c>
      <c r="D32" s="15" t="s">
        <v>50</v>
      </c>
      <c r="E32" s="15" t="s">
        <v>50</v>
      </c>
      <c r="F32" s="9"/>
      <c r="G32" s="31" t="s">
        <v>64</v>
      </c>
    </row>
    <row r="33" spans="1:7" x14ac:dyDescent="0.25">
      <c r="A33" s="15" t="s">
        <v>50</v>
      </c>
      <c r="B33" s="15" t="s">
        <v>50</v>
      </c>
      <c r="C33" s="15" t="s">
        <v>50</v>
      </c>
      <c r="D33" s="15" t="s">
        <v>50</v>
      </c>
      <c r="E33" s="15" t="s">
        <v>50</v>
      </c>
      <c r="F33" s="9"/>
      <c r="G33" s="31" t="s">
        <v>65</v>
      </c>
    </row>
    <row r="34" spans="1:7" x14ac:dyDescent="0.25">
      <c r="A34" s="16" t="s">
        <v>50</v>
      </c>
      <c r="B34" s="16" t="s">
        <v>50</v>
      </c>
      <c r="C34" s="16" t="s">
        <v>50</v>
      </c>
      <c r="D34" s="16" t="s">
        <v>50</v>
      </c>
      <c r="E34" s="16" t="s">
        <v>50</v>
      </c>
      <c r="F34" s="9"/>
      <c r="G34" s="31" t="s">
        <v>66</v>
      </c>
    </row>
    <row r="35" spans="1:7" x14ac:dyDescent="0.25">
      <c r="A35" s="16" t="s">
        <v>50</v>
      </c>
      <c r="B35" s="16" t="s">
        <v>50</v>
      </c>
      <c r="C35" s="16" t="s">
        <v>50</v>
      </c>
      <c r="D35" s="16" t="s">
        <v>50</v>
      </c>
      <c r="E35" s="16" t="s">
        <v>50</v>
      </c>
      <c r="F35" s="9"/>
      <c r="G35" s="31" t="s">
        <v>67</v>
      </c>
    </row>
    <row r="36" spans="1:7" x14ac:dyDescent="0.25">
      <c r="A36" s="16" t="s">
        <v>50</v>
      </c>
      <c r="B36" s="16" t="s">
        <v>50</v>
      </c>
      <c r="C36" s="16" t="s">
        <v>50</v>
      </c>
      <c r="D36" s="16" t="s">
        <v>50</v>
      </c>
      <c r="E36" s="16" t="s">
        <v>50</v>
      </c>
      <c r="F36" s="9"/>
      <c r="G36" s="31" t="s">
        <v>68</v>
      </c>
    </row>
    <row r="37" spans="1:7" x14ac:dyDescent="0.25">
      <c r="A37" s="16" t="s">
        <v>50</v>
      </c>
      <c r="B37" s="16" t="s">
        <v>50</v>
      </c>
      <c r="C37" s="16" t="s">
        <v>50</v>
      </c>
      <c r="D37" s="16" t="s">
        <v>50</v>
      </c>
      <c r="E37" s="16" t="s">
        <v>50</v>
      </c>
      <c r="F37" s="9"/>
      <c r="G37" s="31" t="s">
        <v>69</v>
      </c>
    </row>
    <row r="38" spans="1:7" x14ac:dyDescent="0.25">
      <c r="A38" s="16"/>
      <c r="B38" s="16"/>
      <c r="C38" s="16"/>
      <c r="D38" s="16"/>
      <c r="E38" s="16"/>
      <c r="F38" s="9" t="s">
        <v>44</v>
      </c>
      <c r="G38" s="31" t="s">
        <v>77</v>
      </c>
    </row>
    <row r="39" spans="1:7" x14ac:dyDescent="0.25">
      <c r="A39" s="16" t="s">
        <v>50</v>
      </c>
      <c r="B39" s="16" t="s">
        <v>50</v>
      </c>
      <c r="C39" s="16" t="s">
        <v>50</v>
      </c>
      <c r="D39" s="16" t="s">
        <v>50</v>
      </c>
      <c r="E39" s="16" t="s">
        <v>50</v>
      </c>
      <c r="F39" s="9"/>
      <c r="G39" s="31" t="s">
        <v>71</v>
      </c>
    </row>
    <row r="40" spans="1:7" x14ac:dyDescent="0.25">
      <c r="A40" s="16" t="s">
        <v>50</v>
      </c>
      <c r="B40" s="16" t="s">
        <v>50</v>
      </c>
      <c r="C40" s="16" t="s">
        <v>50</v>
      </c>
      <c r="D40" s="16" t="s">
        <v>50</v>
      </c>
      <c r="E40" s="16" t="s">
        <v>50</v>
      </c>
      <c r="F40" s="9"/>
      <c r="G40" s="31" t="s">
        <v>72</v>
      </c>
    </row>
    <row r="41" spans="1:7" x14ac:dyDescent="0.25">
      <c r="A41" s="16" t="s">
        <v>50</v>
      </c>
      <c r="B41" s="16" t="s">
        <v>50</v>
      </c>
      <c r="C41" s="16" t="s">
        <v>50</v>
      </c>
      <c r="D41" s="16" t="s">
        <v>50</v>
      </c>
      <c r="E41" s="16" t="s">
        <v>50</v>
      </c>
      <c r="F41" s="16"/>
      <c r="G41" s="31" t="s">
        <v>73</v>
      </c>
    </row>
    <row r="42" spans="1:7" x14ac:dyDescent="0.25">
      <c r="A42" s="16" t="s">
        <v>50</v>
      </c>
      <c r="B42" s="16" t="s">
        <v>50</v>
      </c>
      <c r="C42" s="16" t="s">
        <v>50</v>
      </c>
      <c r="D42" s="16" t="s">
        <v>50</v>
      </c>
      <c r="E42" s="16" t="s">
        <v>50</v>
      </c>
      <c r="F42" s="9"/>
      <c r="G42" s="31" t="s">
        <v>78</v>
      </c>
    </row>
    <row r="43" spans="1:7" x14ac:dyDescent="0.25">
      <c r="A43" s="16" t="s">
        <v>50</v>
      </c>
      <c r="B43" s="16" t="s">
        <v>50</v>
      </c>
      <c r="C43" s="16" t="s">
        <v>50</v>
      </c>
      <c r="D43" s="16" t="s">
        <v>50</v>
      </c>
      <c r="E43" s="16" t="s">
        <v>50</v>
      </c>
      <c r="F43" s="9"/>
      <c r="G43" s="31" t="s">
        <v>75</v>
      </c>
    </row>
    <row r="44" spans="1:7" x14ac:dyDescent="0.25">
      <c r="A44" s="17" t="s">
        <v>38</v>
      </c>
      <c r="B44" s="17" t="s">
        <v>39</v>
      </c>
      <c r="C44" s="17" t="s">
        <v>40</v>
      </c>
      <c r="D44" s="17" t="s">
        <v>41</v>
      </c>
      <c r="E44" s="17" t="s">
        <v>42</v>
      </c>
      <c r="F44" s="17"/>
      <c r="G44" s="42" t="s">
        <v>79</v>
      </c>
    </row>
    <row r="45" spans="1:7" x14ac:dyDescent="0.25">
      <c r="A45" s="18" t="s">
        <v>50</v>
      </c>
      <c r="B45" s="18" t="s">
        <v>50</v>
      </c>
      <c r="C45" s="18" t="s">
        <v>50</v>
      </c>
      <c r="D45" s="18" t="s">
        <v>50</v>
      </c>
      <c r="E45" s="18" t="s">
        <v>50</v>
      </c>
      <c r="F45" s="32"/>
      <c r="G45" s="43" t="s">
        <v>80</v>
      </c>
    </row>
    <row r="46" spans="1:7" x14ac:dyDescent="0.25">
      <c r="A46" s="18" t="s">
        <v>50</v>
      </c>
      <c r="B46" s="18" t="s">
        <v>50</v>
      </c>
      <c r="C46" s="18" t="s">
        <v>50</v>
      </c>
      <c r="D46" s="18" t="s">
        <v>50</v>
      </c>
      <c r="E46" s="18" t="s">
        <v>50</v>
      </c>
      <c r="F46" s="32"/>
      <c r="G46" s="43" t="s">
        <v>60</v>
      </c>
    </row>
    <row r="47" spans="1:7" x14ac:dyDescent="0.25">
      <c r="A47" s="18"/>
      <c r="B47" s="18"/>
      <c r="C47" s="18"/>
      <c r="D47" s="18"/>
      <c r="E47" s="18"/>
      <c r="F47" s="32" t="s">
        <v>48</v>
      </c>
      <c r="G47" s="43" t="s">
        <v>81</v>
      </c>
    </row>
    <row r="48" spans="1:7" x14ac:dyDescent="0.25">
      <c r="A48" s="19" t="s">
        <v>38</v>
      </c>
      <c r="B48" s="19" t="s">
        <v>39</v>
      </c>
      <c r="C48" s="19" t="s">
        <v>40</v>
      </c>
      <c r="D48" s="19" t="s">
        <v>41</v>
      </c>
      <c r="E48" s="19" t="s">
        <v>42</v>
      </c>
      <c r="F48" s="19"/>
      <c r="G48" s="44" t="s">
        <v>82</v>
      </c>
    </row>
    <row r="49" spans="1:7" x14ac:dyDescent="0.25">
      <c r="A49" s="20" t="s">
        <v>50</v>
      </c>
      <c r="B49" s="20" t="s">
        <v>50</v>
      </c>
      <c r="C49" s="20" t="s">
        <v>50</v>
      </c>
      <c r="D49" s="20" t="s">
        <v>50</v>
      </c>
      <c r="E49" s="20" t="s">
        <v>50</v>
      </c>
      <c r="F49" s="9"/>
      <c r="G49" s="31" t="s">
        <v>56</v>
      </c>
    </row>
    <row r="50" spans="1:7" x14ac:dyDescent="0.25">
      <c r="A50" s="20" t="s">
        <v>50</v>
      </c>
      <c r="B50" s="20" t="s">
        <v>50</v>
      </c>
      <c r="C50" s="20" t="s">
        <v>50</v>
      </c>
      <c r="D50" s="20" t="s">
        <v>50</v>
      </c>
      <c r="E50" s="20" t="s">
        <v>50</v>
      </c>
      <c r="F50" s="9"/>
      <c r="G50" s="31" t="s">
        <v>57</v>
      </c>
    </row>
    <row r="51" spans="1:7" x14ac:dyDescent="0.25">
      <c r="A51" s="20" t="s">
        <v>50</v>
      </c>
      <c r="B51" s="20" t="s">
        <v>50</v>
      </c>
      <c r="C51" s="20" t="s">
        <v>50</v>
      </c>
      <c r="D51" s="20" t="s">
        <v>50</v>
      </c>
      <c r="E51" s="20" t="s">
        <v>50</v>
      </c>
      <c r="F51" s="9"/>
      <c r="G51" s="31" t="s">
        <v>58</v>
      </c>
    </row>
    <row r="52" spans="1:7" x14ac:dyDescent="0.25">
      <c r="A52" s="20" t="s">
        <v>50</v>
      </c>
      <c r="B52" s="20" t="s">
        <v>50</v>
      </c>
      <c r="C52" s="20" t="s">
        <v>50</v>
      </c>
      <c r="D52" s="20" t="s">
        <v>50</v>
      </c>
      <c r="E52" s="20" t="s">
        <v>50</v>
      </c>
      <c r="F52" s="9"/>
      <c r="G52" s="31" t="s">
        <v>59</v>
      </c>
    </row>
    <row r="53" spans="1:7" x14ac:dyDescent="0.25">
      <c r="A53" s="20" t="s">
        <v>50</v>
      </c>
      <c r="B53" s="20" t="s">
        <v>50</v>
      </c>
      <c r="C53" s="20" t="s">
        <v>50</v>
      </c>
      <c r="D53" s="20" t="s">
        <v>50</v>
      </c>
      <c r="E53" s="20" t="s">
        <v>50</v>
      </c>
      <c r="F53" s="9"/>
      <c r="G53" s="31" t="s">
        <v>124</v>
      </c>
    </row>
    <row r="54" spans="1:7" x14ac:dyDescent="0.25">
      <c r="A54" s="20" t="s">
        <v>50</v>
      </c>
      <c r="B54" s="20" t="s">
        <v>50</v>
      </c>
      <c r="C54" s="20" t="s">
        <v>50</v>
      </c>
      <c r="D54" s="20" t="s">
        <v>50</v>
      </c>
      <c r="E54" s="20" t="s">
        <v>50</v>
      </c>
      <c r="F54" s="9"/>
      <c r="G54" s="31" t="s">
        <v>83</v>
      </c>
    </row>
    <row r="55" spans="1:7" x14ac:dyDescent="0.25">
      <c r="A55" s="20" t="s">
        <v>50</v>
      </c>
      <c r="B55" s="20" t="s">
        <v>50</v>
      </c>
      <c r="C55" s="20" t="s">
        <v>50</v>
      </c>
      <c r="D55" s="20" t="s">
        <v>50</v>
      </c>
      <c r="E55" s="20" t="s">
        <v>50</v>
      </c>
      <c r="F55" s="9"/>
      <c r="G55" s="31" t="s">
        <v>84</v>
      </c>
    </row>
    <row r="56" spans="1:7" x14ac:dyDescent="0.25">
      <c r="A56" s="20"/>
      <c r="B56" s="20"/>
      <c r="C56" s="20"/>
      <c r="D56" s="20"/>
      <c r="E56" s="20"/>
      <c r="F56" s="9" t="s">
        <v>44</v>
      </c>
      <c r="G56" s="31" t="s">
        <v>85</v>
      </c>
    </row>
    <row r="57" spans="1:7" x14ac:dyDescent="0.25">
      <c r="A57" s="20" t="s">
        <v>50</v>
      </c>
      <c r="B57" s="20" t="s">
        <v>50</v>
      </c>
      <c r="C57" s="20" t="s">
        <v>50</v>
      </c>
      <c r="D57" s="20" t="s">
        <v>50</v>
      </c>
      <c r="E57" s="20" t="s">
        <v>50</v>
      </c>
      <c r="F57" s="9"/>
      <c r="G57" s="31" t="s">
        <v>86</v>
      </c>
    </row>
    <row r="58" spans="1:7" x14ac:dyDescent="0.25">
      <c r="A58" s="20" t="s">
        <v>50</v>
      </c>
      <c r="B58" s="20" t="s">
        <v>50</v>
      </c>
      <c r="C58" s="20" t="s">
        <v>50</v>
      </c>
      <c r="D58" s="20" t="s">
        <v>50</v>
      </c>
      <c r="E58" s="20" t="s">
        <v>50</v>
      </c>
      <c r="F58" s="9"/>
      <c r="G58" s="31" t="s">
        <v>87</v>
      </c>
    </row>
    <row r="59" spans="1:7" x14ac:dyDescent="0.25">
      <c r="A59" s="20" t="s">
        <v>50</v>
      </c>
      <c r="B59" s="20" t="s">
        <v>50</v>
      </c>
      <c r="C59" s="20" t="s">
        <v>50</v>
      </c>
      <c r="D59" s="20" t="s">
        <v>50</v>
      </c>
      <c r="E59" s="20" t="s">
        <v>50</v>
      </c>
      <c r="F59" s="9"/>
      <c r="G59" s="31" t="s">
        <v>88</v>
      </c>
    </row>
    <row r="60" spans="1:7" x14ac:dyDescent="0.25">
      <c r="A60" s="5" t="s">
        <v>50</v>
      </c>
      <c r="B60" s="5" t="s">
        <v>50</v>
      </c>
      <c r="C60" s="5" t="s">
        <v>50</v>
      </c>
      <c r="D60" s="5" t="s">
        <v>50</v>
      </c>
      <c r="E60" s="5" t="s">
        <v>50</v>
      </c>
      <c r="F60" s="9"/>
      <c r="G60" s="31" t="s">
        <v>89</v>
      </c>
    </row>
    <row r="61" spans="1:7" x14ac:dyDescent="0.25">
      <c r="A61" s="11" t="s">
        <v>38</v>
      </c>
      <c r="B61" s="11" t="s">
        <v>39</v>
      </c>
      <c r="C61" s="11" t="s">
        <v>40</v>
      </c>
      <c r="D61" s="11" t="s">
        <v>41</v>
      </c>
      <c r="E61" s="11" t="s">
        <v>42</v>
      </c>
      <c r="F61" s="11"/>
      <c r="G61" s="40" t="s">
        <v>90</v>
      </c>
    </row>
    <row r="62" spans="1:7" x14ac:dyDescent="0.25">
      <c r="A62" s="12" t="s">
        <v>50</v>
      </c>
      <c r="B62" s="12" t="s">
        <v>50</v>
      </c>
      <c r="C62" s="12" t="s">
        <v>50</v>
      </c>
      <c r="D62" s="12" t="s">
        <v>50</v>
      </c>
      <c r="E62" s="12" t="s">
        <v>50</v>
      </c>
      <c r="F62" s="9"/>
      <c r="G62" s="31" t="s">
        <v>47</v>
      </c>
    </row>
    <row r="63" spans="1:7" x14ac:dyDescent="0.25">
      <c r="A63" s="13" t="s">
        <v>50</v>
      </c>
      <c r="B63" s="13" t="s">
        <v>50</v>
      </c>
      <c r="C63" s="13" t="s">
        <v>50</v>
      </c>
      <c r="D63" s="13" t="s">
        <v>50</v>
      </c>
      <c r="E63" s="13" t="s">
        <v>50</v>
      </c>
      <c r="F63" s="9"/>
      <c r="G63" s="31" t="s">
        <v>91</v>
      </c>
    </row>
    <row r="64" spans="1:7" x14ac:dyDescent="0.25">
      <c r="A64" s="12" t="s">
        <v>50</v>
      </c>
      <c r="B64" s="12" t="s">
        <v>50</v>
      </c>
      <c r="C64" s="12" t="s">
        <v>50</v>
      </c>
      <c r="D64" s="12" t="s">
        <v>50</v>
      </c>
      <c r="E64" s="12" t="s">
        <v>50</v>
      </c>
      <c r="F64" s="9"/>
      <c r="G64" s="31" t="s">
        <v>73</v>
      </c>
    </row>
    <row r="65" spans="1:7" x14ac:dyDescent="0.25">
      <c r="A65" s="12" t="s">
        <v>50</v>
      </c>
      <c r="B65" s="12" t="s">
        <v>50</v>
      </c>
      <c r="C65" s="12" t="s">
        <v>50</v>
      </c>
      <c r="D65" s="12" t="s">
        <v>50</v>
      </c>
      <c r="E65" s="12" t="s">
        <v>50</v>
      </c>
      <c r="F65" s="9"/>
      <c r="G65" s="31" t="s">
        <v>92</v>
      </c>
    </row>
    <row r="66" spans="1:7" x14ac:dyDescent="0.25">
      <c r="A66" s="12"/>
      <c r="B66" s="12"/>
      <c r="C66" s="12"/>
      <c r="D66" s="12"/>
      <c r="E66" s="12"/>
      <c r="F66" s="9" t="s">
        <v>44</v>
      </c>
      <c r="G66" s="31" t="s">
        <v>93</v>
      </c>
    </row>
    <row r="67" spans="1:7" ht="22.5" x14ac:dyDescent="0.25">
      <c r="A67" s="13"/>
      <c r="B67" s="13"/>
      <c r="C67" s="13"/>
      <c r="D67" s="13"/>
      <c r="E67" s="13"/>
      <c r="F67" s="9" t="s">
        <v>44</v>
      </c>
      <c r="G67" s="31" t="s">
        <v>125</v>
      </c>
    </row>
    <row r="68" spans="1:7" x14ac:dyDescent="0.25">
      <c r="A68" s="33" t="s">
        <v>38</v>
      </c>
      <c r="B68" s="33" t="s">
        <v>39</v>
      </c>
      <c r="C68" s="33" t="s">
        <v>40</v>
      </c>
      <c r="D68" s="33" t="s">
        <v>41</v>
      </c>
      <c r="E68" s="33" t="s">
        <v>42</v>
      </c>
      <c r="F68" s="33"/>
      <c r="G68" s="45" t="s">
        <v>126</v>
      </c>
    </row>
    <row r="69" spans="1:7" x14ac:dyDescent="0.25">
      <c r="A69" s="34" t="s">
        <v>50</v>
      </c>
      <c r="B69" s="34" t="s">
        <v>50</v>
      </c>
      <c r="C69" s="34" t="s">
        <v>50</v>
      </c>
      <c r="D69" s="34" t="s">
        <v>50</v>
      </c>
      <c r="E69" s="5"/>
      <c r="F69" s="9"/>
      <c r="G69" s="31" t="s">
        <v>127</v>
      </c>
    </row>
    <row r="70" spans="1:7" x14ac:dyDescent="0.25">
      <c r="A70" s="91"/>
      <c r="B70" s="91"/>
      <c r="C70" s="91"/>
      <c r="D70" s="91"/>
      <c r="E70" s="91"/>
      <c r="F70" s="91"/>
      <c r="G70" s="10"/>
    </row>
    <row r="71" spans="1:7" x14ac:dyDescent="0.25">
      <c r="A71" s="35" t="s">
        <v>11</v>
      </c>
      <c r="B71" s="35"/>
      <c r="C71" s="35"/>
      <c r="D71" s="6"/>
      <c r="E71" s="6"/>
      <c r="F71" s="6"/>
      <c r="G71" s="46"/>
    </row>
    <row r="72" spans="1:7" x14ac:dyDescent="0.25">
      <c r="A72" s="21"/>
      <c r="B72" s="21"/>
      <c r="C72" s="21"/>
      <c r="D72" s="21"/>
      <c r="E72" s="21"/>
      <c r="F72" s="36" t="s">
        <v>95</v>
      </c>
      <c r="G72" s="47" t="s">
        <v>96</v>
      </c>
    </row>
    <row r="73" spans="1:7" x14ac:dyDescent="0.25">
      <c r="A73" s="21"/>
      <c r="B73" s="21"/>
      <c r="C73" s="21"/>
      <c r="D73" s="21"/>
      <c r="E73" s="21"/>
      <c r="F73" s="37" t="s">
        <v>97</v>
      </c>
      <c r="G73" s="48" t="s">
        <v>128</v>
      </c>
    </row>
    <row r="74" spans="1:7" x14ac:dyDescent="0.25">
      <c r="A74" s="28"/>
      <c r="B74" s="28"/>
      <c r="C74" s="28"/>
      <c r="D74" s="28"/>
      <c r="E74" s="28"/>
      <c r="F74" s="28" t="s">
        <v>97</v>
      </c>
      <c r="G74" s="49" t="s">
        <v>129</v>
      </c>
    </row>
    <row r="75" spans="1:7" x14ac:dyDescent="0.25">
      <c r="A75" s="28"/>
      <c r="B75" s="28"/>
      <c r="C75" s="28"/>
      <c r="D75" s="28"/>
      <c r="E75" s="28"/>
      <c r="F75" s="28" t="s">
        <v>95</v>
      </c>
      <c r="G75" s="49" t="s">
        <v>98</v>
      </c>
    </row>
    <row r="76" spans="1:7" x14ac:dyDescent="0.25">
      <c r="A76" s="28"/>
      <c r="B76" s="28"/>
      <c r="C76" s="28"/>
      <c r="D76" s="28"/>
      <c r="E76" s="28"/>
      <c r="F76" s="28" t="s">
        <v>130</v>
      </c>
      <c r="G76" s="49" t="s">
        <v>99</v>
      </c>
    </row>
    <row r="77" spans="1:7" x14ac:dyDescent="0.25">
      <c r="A77" s="28"/>
      <c r="B77" s="28"/>
      <c r="C77" s="28"/>
      <c r="D77" s="28"/>
      <c r="E77" s="28"/>
      <c r="F77" s="28" t="s">
        <v>95</v>
      </c>
      <c r="G77" s="49" t="s">
        <v>100</v>
      </c>
    </row>
    <row r="78" spans="1:7" x14ac:dyDescent="0.25">
      <c r="A78" s="28"/>
      <c r="B78" s="28"/>
      <c r="C78" s="28"/>
      <c r="D78" s="28"/>
      <c r="E78" s="28"/>
      <c r="F78" s="28" t="s">
        <v>95</v>
      </c>
      <c r="G78" s="49" t="s">
        <v>101</v>
      </c>
    </row>
    <row r="79" spans="1:7" x14ac:dyDescent="0.25">
      <c r="A79" s="38"/>
      <c r="B79" s="38"/>
      <c r="C79" s="38"/>
      <c r="D79" s="38"/>
      <c r="E79" s="38"/>
      <c r="F79" s="38" t="s">
        <v>95</v>
      </c>
      <c r="G79" s="50" t="s">
        <v>131</v>
      </c>
    </row>
    <row r="80" spans="1:7" x14ac:dyDescent="0.25">
      <c r="A80" s="38"/>
      <c r="B80" s="38"/>
      <c r="C80" s="38"/>
      <c r="D80" s="38"/>
      <c r="E80" s="38"/>
      <c r="F80" s="38" t="s">
        <v>95</v>
      </c>
      <c r="G80" s="50" t="s">
        <v>102</v>
      </c>
    </row>
    <row r="81" spans="1:7" x14ac:dyDescent="0.25">
      <c r="A81" s="28"/>
      <c r="B81" s="28"/>
      <c r="C81" s="28"/>
      <c r="D81" s="28"/>
      <c r="E81" s="28"/>
      <c r="F81" s="28" t="s">
        <v>95</v>
      </c>
      <c r="G81" s="51" t="s">
        <v>103</v>
      </c>
    </row>
    <row r="82" spans="1:7" x14ac:dyDescent="0.25">
      <c r="A82" s="28"/>
      <c r="B82" s="28"/>
      <c r="C82" s="28"/>
      <c r="D82" s="28"/>
      <c r="E82" s="28"/>
      <c r="F82" s="28" t="s">
        <v>95</v>
      </c>
      <c r="G82" s="49" t="s">
        <v>104</v>
      </c>
    </row>
    <row r="83" spans="1:7" x14ac:dyDescent="0.25">
      <c r="A83" s="28"/>
      <c r="B83" s="28"/>
      <c r="C83" s="28"/>
      <c r="D83" s="28"/>
      <c r="E83" s="28"/>
      <c r="F83" s="28" t="s">
        <v>95</v>
      </c>
      <c r="G83" s="47" t="s">
        <v>132</v>
      </c>
    </row>
    <row r="84" spans="1:7" x14ac:dyDescent="0.25">
      <c r="A84" s="28"/>
      <c r="B84" s="28"/>
      <c r="C84" s="28"/>
      <c r="D84" s="28"/>
      <c r="E84" s="28"/>
      <c r="F84" s="28" t="s">
        <v>105</v>
      </c>
      <c r="G84" s="49" t="s">
        <v>106</v>
      </c>
    </row>
    <row r="85" spans="1:7" x14ac:dyDescent="0.25">
      <c r="A85" s="28"/>
      <c r="B85" s="28"/>
      <c r="C85" s="28"/>
      <c r="D85" s="28"/>
      <c r="E85" s="28"/>
      <c r="F85" s="28" t="s">
        <v>95</v>
      </c>
      <c r="G85" s="49" t="s">
        <v>107</v>
      </c>
    </row>
  </sheetData>
  <sheetProtection algorithmName="SHA-512" hashValue="YLhyR1v2mrSmkUrku6zCrYyPiI6q7OV9YY3pJGy1GHYR6fYsnsdyEpda5dqUp8BiUwa6VZZs1z4LIpRzKUtJjw==" saltValue="QpH2ACEsQSQKQyuCkHNbfw==" spinCount="100000" sheet="1" objects="1" scenarios="1"/>
  <mergeCells count="2">
    <mergeCell ref="A70:C70"/>
    <mergeCell ref="D70:F7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5D31B-0AA8-442B-82E3-75E1CE95BE5F}">
  <dimension ref="A1:G76"/>
  <sheetViews>
    <sheetView topLeftCell="A10" workbookViewId="0">
      <selection activeCell="G28" sqref="G28"/>
    </sheetView>
  </sheetViews>
  <sheetFormatPr defaultRowHeight="15" x14ac:dyDescent="0.25"/>
  <cols>
    <col min="7" max="7" width="84.28515625" style="52" bestFit="1" customWidth="1"/>
  </cols>
  <sheetData>
    <row r="1" spans="1:7" ht="19.5" x14ac:dyDescent="0.25">
      <c r="A1" s="1" t="s">
        <v>108</v>
      </c>
      <c r="B1" s="30"/>
      <c r="C1" s="30"/>
      <c r="D1" s="2"/>
      <c r="E1" s="2"/>
      <c r="F1" s="2"/>
      <c r="G1" s="10"/>
    </row>
    <row r="2" spans="1:7" x14ac:dyDescent="0.25">
      <c r="A2" s="3" t="s">
        <v>38</v>
      </c>
      <c r="B2" s="3" t="s">
        <v>39</v>
      </c>
      <c r="C2" s="3" t="s">
        <v>40</v>
      </c>
      <c r="D2" s="3" t="s">
        <v>41</v>
      </c>
      <c r="E2" s="3" t="s">
        <v>42</v>
      </c>
      <c r="F2" s="3"/>
      <c r="G2" s="39" t="s">
        <v>109</v>
      </c>
    </row>
    <row r="3" spans="1:7" x14ac:dyDescent="0.25">
      <c r="A3" s="4"/>
      <c r="B3" s="4"/>
      <c r="C3" s="4"/>
      <c r="D3" s="4"/>
      <c r="E3" s="4"/>
      <c r="F3" s="5" t="s">
        <v>44</v>
      </c>
      <c r="G3" s="31" t="s">
        <v>45</v>
      </c>
    </row>
    <row r="4" spans="1:7" x14ac:dyDescent="0.25">
      <c r="A4" s="7"/>
      <c r="B4" s="7"/>
      <c r="C4" s="7"/>
      <c r="D4" s="7"/>
      <c r="E4" s="7"/>
      <c r="F4" s="5" t="s">
        <v>46</v>
      </c>
      <c r="G4" s="31" t="s">
        <v>47</v>
      </c>
    </row>
    <row r="5" spans="1:7" x14ac:dyDescent="0.25">
      <c r="A5" s="7"/>
      <c r="B5" s="7"/>
      <c r="C5" s="7"/>
      <c r="D5" s="7"/>
      <c r="E5" s="7"/>
      <c r="F5" s="5" t="s">
        <v>48</v>
      </c>
      <c r="G5" s="31" t="s">
        <v>133</v>
      </c>
    </row>
    <row r="6" spans="1:7" x14ac:dyDescent="0.25">
      <c r="A6" s="4" t="s">
        <v>50</v>
      </c>
      <c r="B6" s="4" t="s">
        <v>50</v>
      </c>
      <c r="C6" s="4" t="s">
        <v>50</v>
      </c>
      <c r="D6" s="4" t="s">
        <v>50</v>
      </c>
      <c r="E6" s="4"/>
      <c r="F6" s="5"/>
      <c r="G6" s="31" t="s">
        <v>134</v>
      </c>
    </row>
    <row r="7" spans="1:7" ht="33" x14ac:dyDescent="0.25">
      <c r="A7" s="8"/>
      <c r="B7" s="8"/>
      <c r="C7" s="8"/>
      <c r="D7" s="8"/>
      <c r="E7" s="8"/>
      <c r="F7" s="9" t="s">
        <v>48</v>
      </c>
      <c r="G7" s="31" t="s">
        <v>110</v>
      </c>
    </row>
    <row r="8" spans="1:7" x14ac:dyDescent="0.25">
      <c r="A8" s="11" t="s">
        <v>38</v>
      </c>
      <c r="B8" s="11" t="s">
        <v>39</v>
      </c>
      <c r="C8" s="11" t="s">
        <v>40</v>
      </c>
      <c r="D8" s="11" t="s">
        <v>41</v>
      </c>
      <c r="E8" s="11" t="s">
        <v>42</v>
      </c>
      <c r="F8" s="11"/>
      <c r="G8" s="40" t="s">
        <v>55</v>
      </c>
    </row>
    <row r="9" spans="1:7" x14ac:dyDescent="0.25">
      <c r="A9" s="12" t="s">
        <v>50</v>
      </c>
      <c r="B9" s="12" t="s">
        <v>50</v>
      </c>
      <c r="C9" s="12" t="s">
        <v>50</v>
      </c>
      <c r="D9" s="12" t="s">
        <v>50</v>
      </c>
      <c r="E9" s="12"/>
      <c r="F9" s="9"/>
      <c r="G9" s="31" t="s">
        <v>56</v>
      </c>
    </row>
    <row r="10" spans="1:7" x14ac:dyDescent="0.25">
      <c r="A10" s="12"/>
      <c r="B10" s="12"/>
      <c r="C10" s="12"/>
      <c r="D10" s="12"/>
      <c r="E10" s="12"/>
      <c r="F10" s="9" t="s">
        <v>44</v>
      </c>
      <c r="G10" s="31" t="s">
        <v>57</v>
      </c>
    </row>
    <row r="11" spans="1:7" x14ac:dyDescent="0.25">
      <c r="A11" s="13" t="s">
        <v>50</v>
      </c>
      <c r="B11" s="13" t="s">
        <v>50</v>
      </c>
      <c r="C11" s="13" t="s">
        <v>50</v>
      </c>
      <c r="D11" s="13" t="s">
        <v>50</v>
      </c>
      <c r="E11" s="13"/>
      <c r="F11" s="9"/>
      <c r="G11" s="31" t="s">
        <v>58</v>
      </c>
    </row>
    <row r="12" spans="1:7" x14ac:dyDescent="0.25">
      <c r="A12" s="13" t="s">
        <v>50</v>
      </c>
      <c r="B12" s="13" t="s">
        <v>50</v>
      </c>
      <c r="C12" s="13" t="s">
        <v>50</v>
      </c>
      <c r="D12" s="13" t="s">
        <v>50</v>
      </c>
      <c r="E12" s="13"/>
      <c r="F12" s="9"/>
      <c r="G12" s="31" t="s">
        <v>111</v>
      </c>
    </row>
    <row r="13" spans="1:7" x14ac:dyDescent="0.25">
      <c r="A13" s="12" t="s">
        <v>50</v>
      </c>
      <c r="B13" s="12" t="s">
        <v>50</v>
      </c>
      <c r="C13" s="12" t="s">
        <v>50</v>
      </c>
      <c r="D13" s="12" t="s">
        <v>50</v>
      </c>
      <c r="E13" s="12"/>
      <c r="F13" s="9"/>
      <c r="G13" s="31" t="s">
        <v>60</v>
      </c>
    </row>
    <row r="14" spans="1:7" x14ac:dyDescent="0.25">
      <c r="A14" s="12" t="s">
        <v>50</v>
      </c>
      <c r="B14" s="12"/>
      <c r="C14" s="12"/>
      <c r="D14" s="12"/>
      <c r="E14" s="12"/>
      <c r="F14" s="9" t="s">
        <v>44</v>
      </c>
      <c r="G14" s="31" t="s">
        <v>135</v>
      </c>
    </row>
    <row r="15" spans="1:7" x14ac:dyDescent="0.25">
      <c r="A15" s="13" t="s">
        <v>50</v>
      </c>
      <c r="B15" s="13" t="s">
        <v>50</v>
      </c>
      <c r="C15" s="13" t="s">
        <v>50</v>
      </c>
      <c r="D15" s="13" t="s">
        <v>50</v>
      </c>
      <c r="E15" s="13"/>
      <c r="F15" s="9"/>
      <c r="G15" s="31" t="s">
        <v>62</v>
      </c>
    </row>
    <row r="16" spans="1:7" x14ac:dyDescent="0.25">
      <c r="A16" s="14" t="s">
        <v>38</v>
      </c>
      <c r="B16" s="14" t="s">
        <v>39</v>
      </c>
      <c r="C16" s="14" t="s">
        <v>40</v>
      </c>
      <c r="D16" s="14" t="s">
        <v>41</v>
      </c>
      <c r="E16" s="14" t="s">
        <v>42</v>
      </c>
      <c r="F16" s="14"/>
      <c r="G16" s="41" t="s">
        <v>112</v>
      </c>
    </row>
    <row r="17" spans="1:7" x14ac:dyDescent="0.25">
      <c r="A17" s="15" t="s">
        <v>50</v>
      </c>
      <c r="B17" s="15" t="s">
        <v>50</v>
      </c>
      <c r="C17" s="15" t="s">
        <v>50</v>
      </c>
      <c r="D17" s="15" t="s">
        <v>50</v>
      </c>
      <c r="E17" s="15" t="s">
        <v>50</v>
      </c>
      <c r="F17" s="9"/>
      <c r="G17" s="31" t="s">
        <v>64</v>
      </c>
    </row>
    <row r="18" spans="1:7" x14ac:dyDescent="0.25">
      <c r="A18" s="15" t="s">
        <v>50</v>
      </c>
      <c r="B18" s="15" t="s">
        <v>50</v>
      </c>
      <c r="C18" s="15" t="s">
        <v>50</v>
      </c>
      <c r="D18" s="15" t="s">
        <v>50</v>
      </c>
      <c r="E18" s="15" t="s">
        <v>50</v>
      </c>
      <c r="F18" s="9"/>
      <c r="G18" s="31" t="s">
        <v>65</v>
      </c>
    </row>
    <row r="19" spans="1:7" x14ac:dyDescent="0.25">
      <c r="A19" s="16" t="s">
        <v>50</v>
      </c>
      <c r="B19" s="16" t="s">
        <v>50</v>
      </c>
      <c r="C19" s="16" t="s">
        <v>50</v>
      </c>
      <c r="D19" s="16" t="s">
        <v>50</v>
      </c>
      <c r="E19" s="16" t="s">
        <v>50</v>
      </c>
      <c r="F19" s="9"/>
      <c r="G19" s="31" t="s">
        <v>66</v>
      </c>
    </row>
    <row r="20" spans="1:7" x14ac:dyDescent="0.25">
      <c r="A20" s="16" t="s">
        <v>50</v>
      </c>
      <c r="B20" s="16" t="s">
        <v>50</v>
      </c>
      <c r="C20" s="16" t="s">
        <v>50</v>
      </c>
      <c r="D20" s="16" t="s">
        <v>50</v>
      </c>
      <c r="E20" s="16" t="s">
        <v>50</v>
      </c>
      <c r="F20" s="9"/>
      <c r="G20" s="31" t="s">
        <v>67</v>
      </c>
    </row>
    <row r="21" spans="1:7" x14ac:dyDescent="0.25">
      <c r="A21" s="16" t="s">
        <v>50</v>
      </c>
      <c r="B21" s="16" t="s">
        <v>50</v>
      </c>
      <c r="C21" s="16" t="s">
        <v>50</v>
      </c>
      <c r="D21" s="16" t="s">
        <v>50</v>
      </c>
      <c r="E21" s="16" t="s">
        <v>50</v>
      </c>
      <c r="F21" s="9"/>
      <c r="G21" s="31" t="s">
        <v>68</v>
      </c>
    </row>
    <row r="22" spans="1:7" x14ac:dyDescent="0.25">
      <c r="A22" s="16" t="s">
        <v>50</v>
      </c>
      <c r="B22" s="16" t="s">
        <v>50</v>
      </c>
      <c r="C22" s="16" t="s">
        <v>50</v>
      </c>
      <c r="D22" s="16" t="s">
        <v>50</v>
      </c>
      <c r="E22" s="16" t="s">
        <v>50</v>
      </c>
      <c r="F22" s="9"/>
      <c r="G22" s="31" t="s">
        <v>69</v>
      </c>
    </row>
    <row r="23" spans="1:7" x14ac:dyDescent="0.25">
      <c r="A23" s="16"/>
      <c r="B23" s="16"/>
      <c r="C23" s="16"/>
      <c r="D23" s="16"/>
      <c r="E23" s="16"/>
      <c r="F23" s="9" t="s">
        <v>44</v>
      </c>
      <c r="G23" s="31" t="s">
        <v>77</v>
      </c>
    </row>
    <row r="24" spans="1:7" x14ac:dyDescent="0.25">
      <c r="A24" s="16" t="s">
        <v>50</v>
      </c>
      <c r="B24" s="16" t="s">
        <v>50</v>
      </c>
      <c r="C24" s="16" t="s">
        <v>50</v>
      </c>
      <c r="D24" s="16" t="s">
        <v>50</v>
      </c>
      <c r="E24" s="16" t="s">
        <v>50</v>
      </c>
      <c r="F24" s="9"/>
      <c r="G24" s="31" t="s">
        <v>71</v>
      </c>
    </row>
    <row r="25" spans="1:7" x14ac:dyDescent="0.25">
      <c r="A25" s="16" t="s">
        <v>50</v>
      </c>
      <c r="B25" s="16" t="s">
        <v>50</v>
      </c>
      <c r="C25" s="16" t="s">
        <v>50</v>
      </c>
      <c r="D25" s="16" t="s">
        <v>50</v>
      </c>
      <c r="E25" s="16" t="s">
        <v>50</v>
      </c>
      <c r="F25" s="9"/>
      <c r="G25" s="31" t="s">
        <v>72</v>
      </c>
    </row>
    <row r="26" spans="1:7" x14ac:dyDescent="0.25">
      <c r="A26" s="16" t="s">
        <v>50</v>
      </c>
      <c r="B26" s="16" t="s">
        <v>50</v>
      </c>
      <c r="C26" s="16" t="s">
        <v>50</v>
      </c>
      <c r="D26" s="16" t="s">
        <v>50</v>
      </c>
      <c r="E26" s="16" t="s">
        <v>50</v>
      </c>
      <c r="F26" s="16"/>
      <c r="G26" s="31" t="s">
        <v>73</v>
      </c>
    </row>
    <row r="27" spans="1:7" x14ac:dyDescent="0.25">
      <c r="A27" s="16" t="s">
        <v>50</v>
      </c>
      <c r="B27" s="16" t="s">
        <v>50</v>
      </c>
      <c r="C27" s="16" t="s">
        <v>50</v>
      </c>
      <c r="D27" s="16" t="s">
        <v>50</v>
      </c>
      <c r="E27" s="16" t="s">
        <v>50</v>
      </c>
      <c r="F27" s="9"/>
      <c r="G27" s="31" t="s">
        <v>75</v>
      </c>
    </row>
    <row r="28" spans="1:7" x14ac:dyDescent="0.25">
      <c r="A28" s="17" t="s">
        <v>38</v>
      </c>
      <c r="B28" s="17" t="s">
        <v>39</v>
      </c>
      <c r="C28" s="17" t="s">
        <v>40</v>
      </c>
      <c r="D28" s="17" t="s">
        <v>41</v>
      </c>
      <c r="E28" s="17" t="s">
        <v>42</v>
      </c>
      <c r="F28" s="17"/>
      <c r="G28" s="42" t="s">
        <v>113</v>
      </c>
    </row>
    <row r="29" spans="1:7" x14ac:dyDescent="0.25">
      <c r="A29" s="18" t="s">
        <v>50</v>
      </c>
      <c r="B29" s="18" t="s">
        <v>50</v>
      </c>
      <c r="C29" s="18" t="s">
        <v>50</v>
      </c>
      <c r="D29" s="18" t="s">
        <v>50</v>
      </c>
      <c r="E29" s="18"/>
      <c r="F29" s="9"/>
      <c r="G29" s="31" t="s">
        <v>114</v>
      </c>
    </row>
    <row r="30" spans="1:7" x14ac:dyDescent="0.25">
      <c r="A30" s="18" t="s">
        <v>50</v>
      </c>
      <c r="B30" s="18" t="s">
        <v>50</v>
      </c>
      <c r="C30" s="18" t="s">
        <v>50</v>
      </c>
      <c r="D30" s="18" t="s">
        <v>50</v>
      </c>
      <c r="E30" s="18"/>
      <c r="F30" s="9"/>
      <c r="G30" s="31" t="s">
        <v>60</v>
      </c>
    </row>
    <row r="31" spans="1:7" x14ac:dyDescent="0.25">
      <c r="A31" s="18"/>
      <c r="B31" s="18"/>
      <c r="C31" s="18"/>
      <c r="D31" s="18"/>
      <c r="E31" s="18"/>
      <c r="F31" s="9" t="s">
        <v>48</v>
      </c>
      <c r="G31" s="31" t="s">
        <v>81</v>
      </c>
    </row>
    <row r="32" spans="1:7" x14ac:dyDescent="0.25">
      <c r="A32" s="19" t="s">
        <v>38</v>
      </c>
      <c r="B32" s="19" t="s">
        <v>39</v>
      </c>
      <c r="C32" s="19" t="s">
        <v>40</v>
      </c>
      <c r="D32" s="19" t="s">
        <v>41</v>
      </c>
      <c r="E32" s="19" t="s">
        <v>42</v>
      </c>
      <c r="F32" s="19"/>
      <c r="G32" s="44" t="s">
        <v>115</v>
      </c>
    </row>
    <row r="33" spans="1:7" x14ac:dyDescent="0.25">
      <c r="A33" s="20" t="s">
        <v>50</v>
      </c>
      <c r="B33" s="20" t="s">
        <v>50</v>
      </c>
      <c r="C33" s="20" t="s">
        <v>50</v>
      </c>
      <c r="D33" s="20" t="s">
        <v>50</v>
      </c>
      <c r="E33" s="20" t="s">
        <v>50</v>
      </c>
      <c r="F33" s="9"/>
      <c r="G33" s="31" t="s">
        <v>56</v>
      </c>
    </row>
    <row r="34" spans="1:7" x14ac:dyDescent="0.25">
      <c r="A34" s="20" t="s">
        <v>50</v>
      </c>
      <c r="B34" s="20" t="s">
        <v>50</v>
      </c>
      <c r="C34" s="20" t="s">
        <v>50</v>
      </c>
      <c r="D34" s="20" t="s">
        <v>50</v>
      </c>
      <c r="E34" s="20"/>
      <c r="F34" s="9"/>
      <c r="G34" s="31" t="s">
        <v>57</v>
      </c>
    </row>
    <row r="35" spans="1:7" x14ac:dyDescent="0.25">
      <c r="A35" s="20" t="s">
        <v>50</v>
      </c>
      <c r="B35" s="20" t="s">
        <v>50</v>
      </c>
      <c r="C35" s="20" t="s">
        <v>50</v>
      </c>
      <c r="D35" s="20" t="s">
        <v>50</v>
      </c>
      <c r="E35" s="20" t="s">
        <v>50</v>
      </c>
      <c r="F35" s="9"/>
      <c r="G35" s="31" t="s">
        <v>58</v>
      </c>
    </row>
    <row r="36" spans="1:7" x14ac:dyDescent="0.25">
      <c r="A36" s="20" t="s">
        <v>50</v>
      </c>
      <c r="B36" s="20" t="s">
        <v>50</v>
      </c>
      <c r="C36" s="20" t="s">
        <v>50</v>
      </c>
      <c r="D36" s="20" t="s">
        <v>50</v>
      </c>
      <c r="E36" s="20" t="s">
        <v>50</v>
      </c>
      <c r="F36" s="9"/>
      <c r="G36" s="31" t="s">
        <v>116</v>
      </c>
    </row>
    <row r="37" spans="1:7" x14ac:dyDescent="0.25">
      <c r="A37" s="20" t="s">
        <v>50</v>
      </c>
      <c r="B37" s="20" t="s">
        <v>50</v>
      </c>
      <c r="C37" s="20" t="s">
        <v>50</v>
      </c>
      <c r="D37" s="20" t="s">
        <v>50</v>
      </c>
      <c r="E37" s="20" t="s">
        <v>50</v>
      </c>
      <c r="F37" s="9"/>
      <c r="G37" s="31" t="s">
        <v>83</v>
      </c>
    </row>
    <row r="38" spans="1:7" x14ac:dyDescent="0.25">
      <c r="A38" s="20" t="s">
        <v>50</v>
      </c>
      <c r="B38" s="20" t="s">
        <v>50</v>
      </c>
      <c r="C38" s="20" t="s">
        <v>50</v>
      </c>
      <c r="D38" s="20" t="s">
        <v>50</v>
      </c>
      <c r="E38" s="20" t="s">
        <v>50</v>
      </c>
      <c r="F38" s="9"/>
      <c r="G38" s="31" t="s">
        <v>84</v>
      </c>
    </row>
    <row r="39" spans="1:7" x14ac:dyDescent="0.25">
      <c r="A39" s="20" t="s">
        <v>50</v>
      </c>
      <c r="B39" s="20" t="s">
        <v>50</v>
      </c>
      <c r="C39" s="20" t="s">
        <v>50</v>
      </c>
      <c r="D39" s="20" t="s">
        <v>50</v>
      </c>
      <c r="E39" s="20" t="s">
        <v>50</v>
      </c>
      <c r="F39" s="9"/>
      <c r="G39" s="31" t="s">
        <v>87</v>
      </c>
    </row>
    <row r="40" spans="1:7" x14ac:dyDescent="0.25">
      <c r="A40" s="11" t="s">
        <v>38</v>
      </c>
      <c r="B40" s="11" t="s">
        <v>39</v>
      </c>
      <c r="C40" s="11" t="s">
        <v>40</v>
      </c>
      <c r="D40" s="11" t="s">
        <v>41</v>
      </c>
      <c r="E40" s="11" t="s">
        <v>42</v>
      </c>
      <c r="F40" s="11"/>
      <c r="G40" s="40" t="s">
        <v>117</v>
      </c>
    </row>
    <row r="41" spans="1:7" x14ac:dyDescent="0.25">
      <c r="A41" s="12" t="s">
        <v>50</v>
      </c>
      <c r="B41" s="12" t="s">
        <v>50</v>
      </c>
      <c r="C41" s="12" t="s">
        <v>50</v>
      </c>
      <c r="D41" s="12" t="s">
        <v>50</v>
      </c>
      <c r="E41" s="12"/>
      <c r="F41" s="9"/>
      <c r="G41" s="31" t="s">
        <v>47</v>
      </c>
    </row>
    <row r="42" spans="1:7" x14ac:dyDescent="0.25">
      <c r="A42" s="12" t="s">
        <v>50</v>
      </c>
      <c r="B42" s="12" t="s">
        <v>50</v>
      </c>
      <c r="C42" s="12" t="s">
        <v>50</v>
      </c>
      <c r="D42" s="12" t="s">
        <v>50</v>
      </c>
      <c r="E42" s="12"/>
      <c r="F42" s="9"/>
      <c r="G42" s="31" t="s">
        <v>66</v>
      </c>
    </row>
    <row r="43" spans="1:7" x14ac:dyDescent="0.25">
      <c r="A43" s="13" t="s">
        <v>50</v>
      </c>
      <c r="B43" s="13" t="s">
        <v>50</v>
      </c>
      <c r="C43" s="13" t="s">
        <v>50</v>
      </c>
      <c r="D43" s="13" t="s">
        <v>50</v>
      </c>
      <c r="E43" s="13"/>
      <c r="F43" s="9"/>
      <c r="G43" s="31" t="s">
        <v>91</v>
      </c>
    </row>
    <row r="44" spans="1:7" x14ac:dyDescent="0.25">
      <c r="A44" s="12" t="s">
        <v>50</v>
      </c>
      <c r="B44" s="12" t="s">
        <v>50</v>
      </c>
      <c r="C44" s="12" t="s">
        <v>50</v>
      </c>
      <c r="D44" s="12" t="s">
        <v>50</v>
      </c>
      <c r="E44" s="12"/>
      <c r="F44" s="9"/>
      <c r="G44" s="31" t="s">
        <v>73</v>
      </c>
    </row>
    <row r="45" spans="1:7" x14ac:dyDescent="0.25">
      <c r="A45" s="12"/>
      <c r="B45" s="12"/>
      <c r="C45" s="12"/>
      <c r="D45" s="12"/>
      <c r="E45" s="12"/>
      <c r="F45" s="9" t="s">
        <v>48</v>
      </c>
      <c r="G45" s="31" t="s">
        <v>93</v>
      </c>
    </row>
    <row r="46" spans="1:7" ht="33" x14ac:dyDescent="0.25">
      <c r="A46" s="13" t="s">
        <v>50</v>
      </c>
      <c r="B46" s="13" t="s">
        <v>50</v>
      </c>
      <c r="C46" s="13" t="s">
        <v>50</v>
      </c>
      <c r="D46" s="13" t="s">
        <v>50</v>
      </c>
      <c r="E46" s="13"/>
      <c r="F46" s="9"/>
      <c r="G46" s="31" t="s">
        <v>136</v>
      </c>
    </row>
    <row r="47" spans="1:7" x14ac:dyDescent="0.25">
      <c r="A47" s="22" t="s">
        <v>38</v>
      </c>
      <c r="B47" s="22" t="s">
        <v>39</v>
      </c>
      <c r="C47" s="22" t="s">
        <v>40</v>
      </c>
      <c r="D47" s="22" t="s">
        <v>41</v>
      </c>
      <c r="E47" s="22" t="s">
        <v>42</v>
      </c>
      <c r="F47" s="22"/>
      <c r="G47" s="54" t="s">
        <v>118</v>
      </c>
    </row>
    <row r="48" spans="1:7" x14ac:dyDescent="0.25">
      <c r="A48" s="23" t="s">
        <v>50</v>
      </c>
      <c r="B48" s="23" t="s">
        <v>50</v>
      </c>
      <c r="C48" s="23" t="s">
        <v>50</v>
      </c>
      <c r="D48" s="23" t="s">
        <v>50</v>
      </c>
      <c r="E48" s="12"/>
      <c r="F48" s="9"/>
      <c r="G48" s="31" t="s">
        <v>47</v>
      </c>
    </row>
    <row r="49" spans="1:7" x14ac:dyDescent="0.25">
      <c r="A49" s="24" t="s">
        <v>50</v>
      </c>
      <c r="B49" s="24" t="s">
        <v>50</v>
      </c>
      <c r="C49" s="24" t="s">
        <v>50</v>
      </c>
      <c r="D49" s="24" t="s">
        <v>50</v>
      </c>
      <c r="E49" s="13"/>
      <c r="F49" s="9"/>
      <c r="G49" s="31" t="s">
        <v>91</v>
      </c>
    </row>
    <row r="50" spans="1:7" x14ac:dyDescent="0.25">
      <c r="A50" s="23" t="s">
        <v>50</v>
      </c>
      <c r="B50" s="23" t="s">
        <v>50</v>
      </c>
      <c r="C50" s="23" t="s">
        <v>50</v>
      </c>
      <c r="D50" s="23" t="s">
        <v>50</v>
      </c>
      <c r="E50" s="12"/>
      <c r="F50" s="9"/>
      <c r="G50" s="31" t="s">
        <v>73</v>
      </c>
    </row>
    <row r="51" spans="1:7" ht="33" x14ac:dyDescent="0.25">
      <c r="A51" s="24" t="s">
        <v>50</v>
      </c>
      <c r="B51" s="24" t="s">
        <v>50</v>
      </c>
      <c r="C51" s="24" t="s">
        <v>50</v>
      </c>
      <c r="D51" s="24" t="s">
        <v>50</v>
      </c>
      <c r="E51" s="13"/>
      <c r="F51" s="9"/>
      <c r="G51" s="31" t="s">
        <v>94</v>
      </c>
    </row>
    <row r="52" spans="1:7" x14ac:dyDescent="0.25">
      <c r="A52" s="25" t="s">
        <v>38</v>
      </c>
      <c r="B52" s="25" t="s">
        <v>39</v>
      </c>
      <c r="C52" s="25" t="s">
        <v>40</v>
      </c>
      <c r="D52" s="25" t="s">
        <v>41</v>
      </c>
      <c r="E52" s="25" t="s">
        <v>42</v>
      </c>
      <c r="F52" s="25"/>
      <c r="G52" s="55" t="s">
        <v>137</v>
      </c>
    </row>
    <row r="53" spans="1:7" x14ac:dyDescent="0.25">
      <c r="A53" s="26"/>
      <c r="B53" s="26"/>
      <c r="C53" s="26"/>
      <c r="D53" s="26"/>
      <c r="E53" s="12"/>
      <c r="F53" s="9" t="s">
        <v>46</v>
      </c>
      <c r="G53" s="10" t="s">
        <v>47</v>
      </c>
    </row>
    <row r="54" spans="1:7" x14ac:dyDescent="0.25">
      <c r="A54" s="27" t="s">
        <v>50</v>
      </c>
      <c r="B54" s="27" t="s">
        <v>50</v>
      </c>
      <c r="C54" s="27" t="s">
        <v>50</v>
      </c>
      <c r="D54" s="27" t="s">
        <v>50</v>
      </c>
      <c r="E54" s="13"/>
      <c r="F54" s="9"/>
      <c r="G54" s="10" t="s">
        <v>91</v>
      </c>
    </row>
    <row r="55" spans="1:7" x14ac:dyDescent="0.25">
      <c r="A55" s="26" t="s">
        <v>50</v>
      </c>
      <c r="B55" s="26" t="s">
        <v>50</v>
      </c>
      <c r="C55" s="26" t="s">
        <v>50</v>
      </c>
      <c r="D55" s="26" t="s">
        <v>50</v>
      </c>
      <c r="E55" s="12"/>
      <c r="F55" s="9"/>
      <c r="G55" s="10" t="s">
        <v>73</v>
      </c>
    </row>
    <row r="56" spans="1:7" x14ac:dyDescent="0.25">
      <c r="A56" s="26" t="s">
        <v>50</v>
      </c>
      <c r="B56" s="26" t="s">
        <v>50</v>
      </c>
      <c r="C56" s="26" t="s">
        <v>50</v>
      </c>
      <c r="D56" s="26" t="s">
        <v>50</v>
      </c>
      <c r="E56" s="12"/>
      <c r="F56" s="9"/>
      <c r="G56" s="10" t="s">
        <v>138</v>
      </c>
    </row>
    <row r="57" spans="1:7" ht="33" x14ac:dyDescent="0.25">
      <c r="A57" s="27" t="s">
        <v>50</v>
      </c>
      <c r="B57" s="27" t="s">
        <v>50</v>
      </c>
      <c r="C57" s="27" t="s">
        <v>50</v>
      </c>
      <c r="D57" s="27" t="s">
        <v>50</v>
      </c>
      <c r="E57" s="13"/>
      <c r="F57" s="9"/>
      <c r="G57" s="10" t="s">
        <v>94</v>
      </c>
    </row>
    <row r="58" spans="1:7" x14ac:dyDescent="0.25">
      <c r="A58" s="33" t="s">
        <v>38</v>
      </c>
      <c r="B58" s="33" t="s">
        <v>39</v>
      </c>
      <c r="C58" s="33" t="s">
        <v>40</v>
      </c>
      <c r="D58" s="33" t="s">
        <v>41</v>
      </c>
      <c r="E58" s="33" t="s">
        <v>42</v>
      </c>
      <c r="F58" s="33"/>
      <c r="G58" s="45" t="s">
        <v>126</v>
      </c>
    </row>
    <row r="59" spans="1:7" x14ac:dyDescent="0.25">
      <c r="A59" s="34" t="s">
        <v>50</v>
      </c>
      <c r="B59" s="34" t="s">
        <v>50</v>
      </c>
      <c r="C59" s="34" t="s">
        <v>50</v>
      </c>
      <c r="D59" s="34" t="s">
        <v>50</v>
      </c>
      <c r="E59" s="34"/>
      <c r="F59" s="9"/>
      <c r="G59" s="31" t="s">
        <v>127</v>
      </c>
    </row>
    <row r="60" spans="1:7" x14ac:dyDescent="0.25">
      <c r="A60" s="91"/>
      <c r="B60" s="91"/>
      <c r="C60" s="91"/>
      <c r="D60" s="91"/>
      <c r="E60" s="91"/>
      <c r="F60" s="91"/>
      <c r="G60" s="10"/>
    </row>
    <row r="61" spans="1:7" x14ac:dyDescent="0.25">
      <c r="A61" s="35" t="s">
        <v>11</v>
      </c>
      <c r="B61" s="35"/>
      <c r="C61" s="35"/>
      <c r="D61" s="6"/>
      <c r="E61" s="6"/>
      <c r="F61" s="6"/>
      <c r="G61" s="46"/>
    </row>
    <row r="62" spans="1:7" x14ac:dyDescent="0.25">
      <c r="A62" s="21"/>
      <c r="B62" s="21"/>
      <c r="C62" s="21"/>
      <c r="D62" s="21"/>
      <c r="E62" s="21"/>
      <c r="F62" s="36" t="s">
        <v>95</v>
      </c>
      <c r="G62" s="47" t="s">
        <v>96</v>
      </c>
    </row>
    <row r="63" spans="1:7" x14ac:dyDescent="0.25">
      <c r="A63" s="28"/>
      <c r="B63" s="28"/>
      <c r="C63" s="28"/>
      <c r="D63" s="28"/>
      <c r="E63" s="28"/>
      <c r="F63" s="28" t="s">
        <v>95</v>
      </c>
      <c r="G63" s="49" t="s">
        <v>119</v>
      </c>
    </row>
    <row r="64" spans="1:7" x14ac:dyDescent="0.25">
      <c r="A64" s="28"/>
      <c r="B64" s="28"/>
      <c r="C64" s="28"/>
      <c r="D64" s="28"/>
      <c r="E64" s="28"/>
      <c r="F64" s="28" t="s">
        <v>130</v>
      </c>
      <c r="G64" s="49" t="s">
        <v>99</v>
      </c>
    </row>
    <row r="65" spans="1:7" x14ac:dyDescent="0.25">
      <c r="A65" s="28"/>
      <c r="B65" s="28"/>
      <c r="C65" s="28"/>
      <c r="D65" s="28"/>
      <c r="E65" s="28"/>
      <c r="F65" s="28" t="s">
        <v>95</v>
      </c>
      <c r="G65" s="49" t="s">
        <v>139</v>
      </c>
    </row>
    <row r="66" spans="1:7" x14ac:dyDescent="0.25">
      <c r="A66" s="28"/>
      <c r="B66" s="28"/>
      <c r="C66" s="28"/>
      <c r="D66" s="28"/>
      <c r="E66" s="28"/>
      <c r="F66" s="28" t="s">
        <v>95</v>
      </c>
      <c r="G66" s="49" t="s">
        <v>140</v>
      </c>
    </row>
    <row r="67" spans="1:7" x14ac:dyDescent="0.25">
      <c r="A67" s="28"/>
      <c r="B67" s="28"/>
      <c r="C67" s="28"/>
      <c r="D67" s="28"/>
      <c r="E67" s="28"/>
      <c r="F67" s="28" t="s">
        <v>95</v>
      </c>
      <c r="G67" s="49" t="s">
        <v>100</v>
      </c>
    </row>
    <row r="68" spans="1:7" x14ac:dyDescent="0.25">
      <c r="A68" s="28"/>
      <c r="B68" s="28"/>
      <c r="C68" s="28"/>
      <c r="D68" s="28"/>
      <c r="E68" s="28"/>
      <c r="F68" s="28" t="s">
        <v>95</v>
      </c>
      <c r="G68" s="49" t="s">
        <v>101</v>
      </c>
    </row>
    <row r="69" spans="1:7" x14ac:dyDescent="0.25">
      <c r="A69" s="28"/>
      <c r="B69" s="28"/>
      <c r="C69" s="28"/>
      <c r="D69" s="28"/>
      <c r="E69" s="28"/>
      <c r="F69" s="28" t="s">
        <v>95</v>
      </c>
      <c r="G69" s="49" t="s">
        <v>102</v>
      </c>
    </row>
    <row r="70" spans="1:7" x14ac:dyDescent="0.25">
      <c r="A70" s="38"/>
      <c r="B70" s="38"/>
      <c r="C70" s="38"/>
      <c r="D70" s="38"/>
      <c r="E70" s="38"/>
      <c r="F70" s="38" t="s">
        <v>95</v>
      </c>
      <c r="G70" s="50" t="s">
        <v>131</v>
      </c>
    </row>
    <row r="71" spans="1:7" x14ac:dyDescent="0.25">
      <c r="A71" s="38"/>
      <c r="B71" s="38"/>
      <c r="C71" s="38"/>
      <c r="D71" s="38"/>
      <c r="E71" s="38"/>
      <c r="F71" s="38" t="s">
        <v>95</v>
      </c>
      <c r="G71" s="56" t="s">
        <v>120</v>
      </c>
    </row>
    <row r="72" spans="1:7" x14ac:dyDescent="0.25">
      <c r="A72" s="28"/>
      <c r="B72" s="28"/>
      <c r="C72" s="28"/>
      <c r="D72" s="28"/>
      <c r="E72" s="28"/>
      <c r="F72" s="28" t="s">
        <v>95</v>
      </c>
      <c r="G72" s="49" t="s">
        <v>104</v>
      </c>
    </row>
    <row r="73" spans="1:7" x14ac:dyDescent="0.25">
      <c r="A73" s="28"/>
      <c r="B73" s="28"/>
      <c r="C73" s="28"/>
      <c r="D73" s="28"/>
      <c r="E73" s="28"/>
      <c r="F73" s="28" t="s">
        <v>95</v>
      </c>
      <c r="G73" s="47" t="s">
        <v>132</v>
      </c>
    </row>
    <row r="74" spans="1:7" x14ac:dyDescent="0.25">
      <c r="A74" s="28"/>
      <c r="B74" s="28"/>
      <c r="C74" s="28"/>
      <c r="D74" s="28"/>
      <c r="E74" s="28"/>
      <c r="F74" s="28" t="s">
        <v>105</v>
      </c>
      <c r="G74" s="49" t="s">
        <v>106</v>
      </c>
    </row>
    <row r="75" spans="1:7" x14ac:dyDescent="0.25">
      <c r="A75" s="28"/>
      <c r="B75" s="28"/>
      <c r="C75" s="28"/>
      <c r="D75" s="28"/>
      <c r="E75" s="28"/>
      <c r="F75" s="28" t="s">
        <v>95</v>
      </c>
      <c r="G75" s="49" t="s">
        <v>107</v>
      </c>
    </row>
    <row r="76" spans="1:7" x14ac:dyDescent="0.25">
      <c r="A76" s="28"/>
      <c r="B76" s="28"/>
      <c r="C76" s="28"/>
      <c r="D76" s="28"/>
      <c r="E76" s="28"/>
      <c r="F76" s="28" t="s">
        <v>44</v>
      </c>
      <c r="G76" s="49" t="s">
        <v>121</v>
      </c>
    </row>
  </sheetData>
  <sheetProtection algorithmName="SHA-512" hashValue="Wy8BSmlQ1p1MGrrWhb1pZRKKCYbuaZSMNsjGfrJYKDDnYBQNS7lBCWUXac/GwzTYjUWMzJNP5ef93dIhG09EeQ==" saltValue="bHKonoVx76GTZ1g+4bJTjA==" spinCount="100000" sheet="1" objects="1" scenarios="1"/>
  <mergeCells count="2">
    <mergeCell ref="A60:C60"/>
    <mergeCell ref="D60:F6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A130F-4A92-4C45-B279-3A36CC24AE9E}">
  <dimension ref="A1:L27"/>
  <sheetViews>
    <sheetView workbookViewId="0">
      <selection activeCell="F3" sqref="F3"/>
    </sheetView>
  </sheetViews>
  <sheetFormatPr defaultRowHeight="15" x14ac:dyDescent="0.25"/>
  <cols>
    <col min="1" max="1" width="43.5703125" customWidth="1"/>
    <col min="2" max="2" width="60.7109375" customWidth="1"/>
    <col min="4" max="4" width="20.140625" customWidth="1"/>
    <col min="5" max="5" width="30.5703125" customWidth="1"/>
    <col min="6" max="6" width="55.85546875" customWidth="1"/>
    <col min="7" max="7" width="44.85546875" customWidth="1"/>
  </cols>
  <sheetData>
    <row r="1" spans="1:12" ht="19.5" x14ac:dyDescent="0.25">
      <c r="A1" s="57" t="s">
        <v>141</v>
      </c>
      <c r="F1" s="52"/>
    </row>
    <row r="2" spans="1:12" x14ac:dyDescent="0.25">
      <c r="A2" s="58"/>
      <c r="B2" s="58"/>
      <c r="C2" s="58"/>
      <c r="D2" s="58"/>
      <c r="E2" s="58"/>
      <c r="F2" s="58"/>
      <c r="G2" s="58"/>
      <c r="H2" s="52"/>
      <c r="I2" s="52"/>
      <c r="J2" s="52"/>
      <c r="K2" s="52"/>
      <c r="L2" s="52"/>
    </row>
    <row r="3" spans="1:12" ht="22.5" customHeight="1" x14ac:dyDescent="0.25">
      <c r="A3" s="92" t="s">
        <v>142</v>
      </c>
      <c r="B3" s="92"/>
      <c r="C3" s="66"/>
      <c r="D3" s="92" t="s">
        <v>143</v>
      </c>
      <c r="E3" s="92"/>
      <c r="F3" s="58"/>
      <c r="G3" s="58"/>
      <c r="H3" s="52"/>
      <c r="I3" s="52"/>
      <c r="J3" s="52"/>
      <c r="K3" s="52"/>
      <c r="L3" s="52"/>
    </row>
    <row r="4" spans="1:12" hidden="1" x14ac:dyDescent="0.25">
      <c r="A4" s="66"/>
      <c r="B4" s="66"/>
      <c r="C4" s="66"/>
      <c r="D4" s="66"/>
      <c r="E4" s="66"/>
      <c r="F4" s="58"/>
      <c r="G4" s="58"/>
      <c r="H4" s="52"/>
      <c r="I4" s="52"/>
      <c r="J4" s="52"/>
      <c r="K4" s="52"/>
      <c r="L4" s="52"/>
    </row>
    <row r="5" spans="1:12" ht="20.25" customHeight="1" x14ac:dyDescent="0.25">
      <c r="A5" s="92" t="s">
        <v>144</v>
      </c>
      <c r="B5" s="92"/>
      <c r="C5" s="66"/>
      <c r="D5" s="92" t="s">
        <v>145</v>
      </c>
      <c r="E5" s="92"/>
      <c r="F5" s="58"/>
      <c r="G5" s="58"/>
      <c r="H5" s="52"/>
      <c r="I5" s="52"/>
      <c r="J5" s="52"/>
      <c r="K5" s="52"/>
      <c r="L5" s="52"/>
    </row>
    <row r="6" spans="1:12" ht="30" customHeight="1" x14ac:dyDescent="0.25">
      <c r="A6" s="92" t="s">
        <v>146</v>
      </c>
      <c r="B6" s="92"/>
      <c r="C6" s="66"/>
      <c r="D6" s="66"/>
      <c r="E6" s="66"/>
      <c r="F6" s="58"/>
      <c r="G6" s="58"/>
      <c r="H6" s="52"/>
      <c r="I6" s="52"/>
      <c r="J6" s="52"/>
      <c r="K6" s="52"/>
      <c r="L6" s="52"/>
    </row>
    <row r="7" spans="1:12" ht="22.5" x14ac:dyDescent="0.25">
      <c r="A7" s="62" t="s">
        <v>147</v>
      </c>
      <c r="B7" s="58"/>
      <c r="C7" s="58"/>
      <c r="D7" s="62" t="s">
        <v>147</v>
      </c>
      <c r="E7" s="58"/>
      <c r="F7" s="58"/>
      <c r="G7" s="58"/>
      <c r="H7" s="52"/>
      <c r="I7" s="52"/>
      <c r="J7" s="52"/>
      <c r="K7" s="52"/>
      <c r="L7" s="52"/>
    </row>
    <row r="8" spans="1:12" ht="22.5" x14ac:dyDescent="0.25">
      <c r="A8" s="62" t="s">
        <v>148</v>
      </c>
      <c r="B8" s="62" t="s">
        <v>149</v>
      </c>
      <c r="C8" s="58"/>
      <c r="D8" s="53" t="s">
        <v>150</v>
      </c>
      <c r="E8" s="59" t="s">
        <v>151</v>
      </c>
      <c r="F8" s="59" t="s">
        <v>152</v>
      </c>
      <c r="G8" s="59" t="s">
        <v>153</v>
      </c>
      <c r="H8" s="52"/>
      <c r="I8" s="52"/>
      <c r="J8" s="52"/>
      <c r="K8" s="52"/>
      <c r="L8" s="52"/>
    </row>
    <row r="9" spans="1:12" ht="54" x14ac:dyDescent="0.25">
      <c r="A9" s="61" t="s">
        <v>7</v>
      </c>
      <c r="B9" s="63" t="s">
        <v>154</v>
      </c>
      <c r="C9" s="58"/>
      <c r="D9" s="61" t="s">
        <v>21</v>
      </c>
      <c r="E9" s="60" t="s">
        <v>155</v>
      </c>
      <c r="F9" s="60" t="s">
        <v>156</v>
      </c>
      <c r="G9" s="60" t="s">
        <v>157</v>
      </c>
      <c r="H9" s="52"/>
      <c r="I9" s="52"/>
      <c r="J9" s="52"/>
      <c r="K9" s="52"/>
      <c r="L9" s="52"/>
    </row>
    <row r="10" spans="1:12" ht="54" x14ac:dyDescent="0.25">
      <c r="A10" s="61" t="s">
        <v>10</v>
      </c>
      <c r="B10" s="61" t="s">
        <v>158</v>
      </c>
      <c r="C10" s="58"/>
      <c r="D10" s="61" t="s">
        <v>22</v>
      </c>
      <c r="E10" s="60" t="s">
        <v>159</v>
      </c>
      <c r="F10" s="60" t="s">
        <v>156</v>
      </c>
      <c r="G10" s="60" t="s">
        <v>157</v>
      </c>
      <c r="H10" s="52"/>
      <c r="I10" s="52"/>
      <c r="J10" s="52"/>
      <c r="K10" s="52"/>
      <c r="L10" s="52"/>
    </row>
    <row r="11" spans="1:12" ht="54" x14ac:dyDescent="0.25">
      <c r="A11" s="61" t="s">
        <v>12</v>
      </c>
      <c r="B11" s="61" t="s">
        <v>160</v>
      </c>
      <c r="C11" s="58"/>
      <c r="D11" s="61" t="s">
        <v>23</v>
      </c>
      <c r="E11" s="60" t="s">
        <v>161</v>
      </c>
      <c r="F11" s="60" t="s">
        <v>156</v>
      </c>
      <c r="G11" s="60" t="s">
        <v>157</v>
      </c>
      <c r="H11" s="52"/>
      <c r="I11" s="52"/>
      <c r="J11" s="52"/>
      <c r="K11" s="52"/>
      <c r="L11" s="52"/>
    </row>
    <row r="12" spans="1:12" ht="43.5" x14ac:dyDescent="0.25">
      <c r="A12" s="61" t="s">
        <v>13</v>
      </c>
      <c r="B12" s="61" t="s">
        <v>162</v>
      </c>
      <c r="C12" s="58"/>
      <c r="D12" s="61" t="s">
        <v>25</v>
      </c>
      <c r="E12" s="60" t="s">
        <v>163</v>
      </c>
      <c r="F12" s="60" t="s">
        <v>164</v>
      </c>
      <c r="G12" s="60" t="s">
        <v>157</v>
      </c>
      <c r="H12" s="52"/>
      <c r="I12" s="52"/>
      <c r="J12" s="52"/>
      <c r="K12" s="52"/>
      <c r="L12" s="52"/>
    </row>
    <row r="13" spans="1:12" ht="43.5" x14ac:dyDescent="0.25">
      <c r="A13" s="64" t="s">
        <v>16</v>
      </c>
      <c r="B13" s="64" t="s">
        <v>165</v>
      </c>
      <c r="C13" s="58"/>
      <c r="D13" s="61" t="s">
        <v>27</v>
      </c>
      <c r="E13" s="60"/>
      <c r="F13" s="60" t="s">
        <v>164</v>
      </c>
      <c r="G13" s="60" t="s">
        <v>157</v>
      </c>
      <c r="H13" s="52"/>
      <c r="I13" s="52"/>
      <c r="J13" s="52"/>
      <c r="K13" s="52"/>
      <c r="L13" s="52"/>
    </row>
    <row r="14" spans="1:12" ht="22.5" x14ac:dyDescent="0.25">
      <c r="A14" s="49" t="s">
        <v>18</v>
      </c>
      <c r="B14" s="49" t="s">
        <v>166</v>
      </c>
      <c r="C14" s="58"/>
      <c r="D14" s="61" t="s">
        <v>28</v>
      </c>
      <c r="E14" s="60" t="s">
        <v>167</v>
      </c>
      <c r="F14" s="60" t="s">
        <v>168</v>
      </c>
      <c r="G14" s="60" t="s">
        <v>169</v>
      </c>
      <c r="H14" s="52"/>
      <c r="I14" s="52"/>
      <c r="J14" s="52"/>
      <c r="K14" s="52"/>
      <c r="L14" s="52"/>
    </row>
    <row r="15" spans="1:12" ht="43.5" x14ac:dyDescent="0.25">
      <c r="A15" s="58"/>
      <c r="B15" s="58"/>
      <c r="C15" s="58"/>
      <c r="D15" s="61" t="s">
        <v>29</v>
      </c>
      <c r="E15" s="60"/>
      <c r="F15" s="60" t="s">
        <v>164</v>
      </c>
      <c r="G15" s="60" t="s">
        <v>170</v>
      </c>
      <c r="H15" s="52"/>
      <c r="I15" s="52"/>
      <c r="J15" s="52"/>
      <c r="K15" s="52"/>
      <c r="L15" s="52"/>
    </row>
    <row r="16" spans="1:12" ht="43.5" x14ac:dyDescent="0.25">
      <c r="A16" s="65"/>
      <c r="B16" s="58"/>
      <c r="C16" s="58"/>
      <c r="D16" s="61" t="s">
        <v>30</v>
      </c>
      <c r="E16" s="60" t="s">
        <v>171</v>
      </c>
      <c r="F16" s="60" t="s">
        <v>172</v>
      </c>
      <c r="G16" s="60" t="s">
        <v>157</v>
      </c>
      <c r="H16" s="52"/>
      <c r="I16" s="52"/>
      <c r="J16" s="52"/>
      <c r="K16" s="52"/>
      <c r="L16" s="52"/>
    </row>
    <row r="17" spans="1:12" x14ac:dyDescent="0.25">
      <c r="A17" s="65"/>
      <c r="B17" s="58"/>
      <c r="C17" s="58"/>
      <c r="D17" s="58"/>
      <c r="E17" s="58"/>
      <c r="F17" s="58"/>
      <c r="G17" s="58"/>
      <c r="H17" s="52"/>
      <c r="I17" s="52"/>
      <c r="J17" s="52"/>
      <c r="K17" s="52"/>
      <c r="L17" s="52"/>
    </row>
    <row r="18" spans="1:12" ht="22.5" x14ac:dyDescent="0.25">
      <c r="A18" s="62" t="s">
        <v>173</v>
      </c>
      <c r="B18" s="58"/>
      <c r="C18" s="58"/>
      <c r="D18" s="62" t="s">
        <v>173</v>
      </c>
      <c r="E18" s="58"/>
      <c r="F18" s="58"/>
      <c r="G18" s="58"/>
      <c r="H18" s="52"/>
      <c r="I18" s="52"/>
      <c r="J18" s="52"/>
      <c r="K18" s="52"/>
      <c r="L18" s="52"/>
    </row>
    <row r="19" spans="1:12" ht="22.5" x14ac:dyDescent="0.25">
      <c r="A19" s="62" t="s">
        <v>148</v>
      </c>
      <c r="B19" s="62" t="s">
        <v>149</v>
      </c>
      <c r="C19" s="58"/>
      <c r="D19" s="53" t="s">
        <v>150</v>
      </c>
      <c r="E19" s="59" t="s">
        <v>151</v>
      </c>
      <c r="F19" s="59" t="s">
        <v>152</v>
      </c>
      <c r="G19" s="59" t="s">
        <v>153</v>
      </c>
      <c r="H19" s="52"/>
      <c r="I19" s="52"/>
      <c r="J19" s="52"/>
      <c r="K19" s="52"/>
      <c r="L19" s="52"/>
    </row>
    <row r="20" spans="1:12" ht="33" x14ac:dyDescent="0.25">
      <c r="A20" s="61" t="s">
        <v>174</v>
      </c>
      <c r="B20" s="63" t="s">
        <v>32</v>
      </c>
      <c r="C20" s="58"/>
      <c r="D20" s="61" t="s">
        <v>21</v>
      </c>
      <c r="E20" s="60" t="s">
        <v>175</v>
      </c>
      <c r="F20" s="60" t="s">
        <v>176</v>
      </c>
      <c r="G20" s="60" t="s">
        <v>157</v>
      </c>
      <c r="H20" s="52"/>
      <c r="I20" s="52"/>
      <c r="J20" s="52"/>
      <c r="K20" s="52"/>
      <c r="L20" s="52"/>
    </row>
    <row r="21" spans="1:12" ht="22.5" x14ac:dyDescent="0.25">
      <c r="A21" s="61" t="s">
        <v>10</v>
      </c>
      <c r="B21" s="61" t="s">
        <v>177</v>
      </c>
      <c r="C21" s="58"/>
      <c r="D21" s="61" t="s">
        <v>22</v>
      </c>
      <c r="E21" s="60" t="s">
        <v>178</v>
      </c>
      <c r="F21" s="60" t="s">
        <v>179</v>
      </c>
      <c r="G21" s="60" t="s">
        <v>157</v>
      </c>
      <c r="H21" s="52"/>
      <c r="I21" s="52"/>
      <c r="J21" s="52"/>
      <c r="K21" s="52"/>
      <c r="L21" s="52"/>
    </row>
    <row r="22" spans="1:12" ht="33" x14ac:dyDescent="0.25">
      <c r="A22" s="61" t="s">
        <v>12</v>
      </c>
      <c r="B22" s="61" t="s">
        <v>180</v>
      </c>
      <c r="C22" s="58"/>
      <c r="D22" s="61" t="s">
        <v>23</v>
      </c>
      <c r="E22" s="60" t="s">
        <v>181</v>
      </c>
      <c r="F22" s="60" t="s">
        <v>182</v>
      </c>
      <c r="G22" s="60" t="s">
        <v>157</v>
      </c>
      <c r="H22" s="52"/>
      <c r="I22" s="52"/>
      <c r="J22" s="52"/>
      <c r="K22" s="52"/>
      <c r="L22" s="52"/>
    </row>
    <row r="23" spans="1:12" ht="22.5" x14ac:dyDescent="0.25">
      <c r="A23" s="61" t="s">
        <v>13</v>
      </c>
      <c r="B23" s="61" t="s">
        <v>183</v>
      </c>
      <c r="C23" s="58"/>
      <c r="D23" s="61" t="s">
        <v>25</v>
      </c>
      <c r="E23" s="60" t="s">
        <v>184</v>
      </c>
      <c r="F23" s="60" t="s">
        <v>185</v>
      </c>
      <c r="G23" s="60" t="s">
        <v>157</v>
      </c>
      <c r="H23" s="52"/>
      <c r="I23" s="52"/>
      <c r="J23" s="52"/>
      <c r="K23" s="52"/>
      <c r="L23" s="52"/>
    </row>
    <row r="24" spans="1:12" ht="22.5" x14ac:dyDescent="0.25">
      <c r="A24" s="64" t="s">
        <v>16</v>
      </c>
      <c r="B24" s="64" t="s">
        <v>186</v>
      </c>
      <c r="C24" s="58"/>
      <c r="D24" s="61" t="s">
        <v>27</v>
      </c>
      <c r="E24" s="60" t="s">
        <v>187</v>
      </c>
      <c r="F24" s="60" t="s">
        <v>185</v>
      </c>
      <c r="G24" s="60" t="s">
        <v>157</v>
      </c>
      <c r="H24" s="52"/>
      <c r="I24" s="52"/>
      <c r="J24" s="52"/>
      <c r="K24" s="52"/>
      <c r="L24" s="52"/>
    </row>
    <row r="25" spans="1:12" ht="22.5" x14ac:dyDescent="0.25">
      <c r="A25" s="49" t="s">
        <v>18</v>
      </c>
      <c r="B25" s="49" t="s">
        <v>188</v>
      </c>
      <c r="C25" s="58"/>
      <c r="D25" s="61" t="s">
        <v>28</v>
      </c>
      <c r="E25" s="60" t="s">
        <v>189</v>
      </c>
      <c r="F25" s="60" t="s">
        <v>190</v>
      </c>
      <c r="G25" s="60" t="s">
        <v>169</v>
      </c>
      <c r="H25" s="52"/>
      <c r="I25" s="52"/>
      <c r="J25" s="52"/>
      <c r="K25" s="52"/>
      <c r="L25" s="52"/>
    </row>
    <row r="26" spans="1:12" ht="22.5" x14ac:dyDescent="0.25">
      <c r="A26" s="58"/>
      <c r="B26" s="58"/>
      <c r="C26" s="58"/>
      <c r="D26" s="61" t="s">
        <v>29</v>
      </c>
      <c r="E26" s="60"/>
      <c r="F26" s="60" t="s">
        <v>185</v>
      </c>
      <c r="G26" s="60" t="s">
        <v>170</v>
      </c>
      <c r="H26" s="52"/>
      <c r="I26" s="52"/>
      <c r="J26" s="52"/>
      <c r="K26" s="52"/>
      <c r="L26" s="52"/>
    </row>
    <row r="27" spans="1:12" ht="22.5" x14ac:dyDescent="0.25">
      <c r="A27" s="58"/>
      <c r="B27" s="58"/>
      <c r="C27" s="58"/>
      <c r="D27" s="61" t="s">
        <v>30</v>
      </c>
      <c r="E27" s="60"/>
      <c r="F27" s="60" t="s">
        <v>191</v>
      </c>
      <c r="G27" s="60" t="s">
        <v>157</v>
      </c>
      <c r="H27" s="52"/>
      <c r="I27" s="52"/>
      <c r="J27" s="52"/>
      <c r="K27" s="52"/>
      <c r="L27" s="52"/>
    </row>
  </sheetData>
  <sheetProtection algorithmName="SHA-512" hashValue="Iw9HOqng8OUd3Q2CRwdyQX8QPHKxUwaUJ6OrHt9xPjEdIHRDn4OFw8j/f/k4EMvtLZL+8TlP3ArhmbVdnuFoeQ==" saltValue="rVGX2oIk7Gg5SxmZNLsXfA==" spinCount="100000" sheet="1" objects="1" scenarios="1"/>
  <mergeCells count="5">
    <mergeCell ref="A3:B3"/>
    <mergeCell ref="A5:B5"/>
    <mergeCell ref="A6:B6"/>
    <mergeCell ref="D3:E3"/>
    <mergeCell ref="D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c800735-cf70-4eec-ae5a-4ed9571f3e3d"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FD4CCEAF7195DB4091195B0761FD20FB" ma:contentTypeVersion="20" ma:contentTypeDescription="Een nieuw document maken." ma:contentTypeScope="" ma:versionID="0758ba4e21f588da66a2efb3a37b50cd">
  <xsd:schema xmlns:xsd="http://www.w3.org/2001/XMLSchema" xmlns:xs="http://www.w3.org/2001/XMLSchema" xmlns:p="http://schemas.microsoft.com/office/2006/metadata/properties" xmlns:ns2="ab766f15-1a6d-42ae-97a2-8854072b29d3" xmlns:ns3="9e462dce-1bae-4734-944d-19002d7e86f5" xmlns:ns4="4a642462-9165-457d-9826-44dc5a995909" targetNamespace="http://schemas.microsoft.com/office/2006/metadata/properties" ma:root="true" ma:fieldsID="ac934cdefcac46dfa57c31752e20f6bc" ns2:_="" ns3:_="" ns4:_="">
    <xsd:import namespace="ab766f15-1a6d-42ae-97a2-8854072b29d3"/>
    <xsd:import namespace="9e462dce-1bae-4734-944d-19002d7e86f5"/>
    <xsd:import namespace="4a642462-9165-457d-9826-44dc5a995909"/>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d05a0c46-5f30-4863-8178-3768391f7d16}"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d05a0c46-5f30-4863-8178-3768391f7d16}"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e462dce-1bae-4734-944d-19002d7e86f5"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Afbeeldingtags" ma:readOnly="false" ma:fieldId="{5cf76f15-5ced-4ddc-b409-7134ff3c332f}" ma:taxonomyMulti="true" ma:sspId="7c800735-cf70-4eec-ae5a-4ed9571f3e3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a642462-9165-457d-9826-44dc5a99590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lcf76f155ced4ddcb4097134ff3c332f xmlns="9e462dce-1bae-4734-944d-19002d7e86f5">
      <Terms xmlns="http://schemas.microsoft.com/office/infopath/2007/PartnerControls"/>
    </lcf76f155ced4ddcb4097134ff3c332f>
    <_dlc_DocId xmlns="ab766f15-1a6d-42ae-97a2-8854072b29d3">FACILZAKEN-285346803-5504</_dlc_DocId>
    <_dlc_DocIdUrl xmlns="ab766f15-1a6d-42ae-97a2-8854072b29d3">
      <Url>https://bij12kantoor.sharepoint.com/sites/FacilitaireZaken/_layouts/15/DocIdRedir.aspx?ID=FACILZAKEN-285346803-5504</Url>
      <Description>FACILZAKEN-285346803-5504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417201-0795-49F2-84E5-6076B4DD3FA2}">
  <ds:schemaRefs>
    <ds:schemaRef ds:uri="http://schemas.microsoft.com/sharepoint/events"/>
  </ds:schemaRefs>
</ds:datastoreItem>
</file>

<file path=customXml/itemProps2.xml><?xml version="1.0" encoding="utf-8"?>
<ds:datastoreItem xmlns:ds="http://schemas.openxmlformats.org/officeDocument/2006/customXml" ds:itemID="{0FEC1A2C-604E-4139-882F-16E724300419}">
  <ds:schemaRefs>
    <ds:schemaRef ds:uri="Microsoft.SharePoint.Taxonomy.ContentTypeSync"/>
  </ds:schemaRefs>
</ds:datastoreItem>
</file>

<file path=customXml/itemProps3.xml><?xml version="1.0" encoding="utf-8"?>
<ds:datastoreItem xmlns:ds="http://schemas.openxmlformats.org/officeDocument/2006/customXml" ds:itemID="{15657F77-7914-46D2-BC5A-E347915D1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9e462dce-1bae-4734-944d-19002d7e86f5"/>
    <ds:schemaRef ds:uri="4a642462-9165-457d-9826-44dc5a995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1AFC85-EB1B-4836-A427-C90B4F03D486}">
  <ds:schemaRefs>
    <ds:schemaRef ds:uri="http://schemas.microsoft.com/office/2006/documentManagement/types"/>
    <ds:schemaRef ds:uri="9e462dce-1bae-4734-944d-19002d7e86f5"/>
    <ds:schemaRef ds:uri="ab766f15-1a6d-42ae-97a2-8854072b29d3"/>
    <ds:schemaRef ds:uri="http://purl.org/dc/elements/1.1/"/>
    <ds:schemaRef ds:uri="http://schemas.microsoft.com/office/2006/metadata/properties"/>
    <ds:schemaRef ds:uri="http://schemas.openxmlformats.org/package/2006/metadata/core-properties"/>
    <ds:schemaRef ds:uri="4a642462-9165-457d-9826-44dc5a995909"/>
    <ds:schemaRef ds:uri="http://purl.org/dc/term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21C39EBD-B66C-481B-9A0B-68BB49358A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Invulblad</vt:lpstr>
      <vt:lpstr>Werkprogramma BIJ12 Utrecht</vt:lpstr>
      <vt:lpstr>Werkprogramma IPO Den Haag</vt:lpstr>
      <vt:lpstr>Sanitaire middelen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Govind Mahadew</dc:creator>
  <cp:keywords/>
  <dc:description/>
  <cp:lastModifiedBy>Govind Mahadew</cp:lastModifiedBy>
  <cp:revision/>
  <dcterms:created xsi:type="dcterms:W3CDTF">2023-04-18T11:01:51Z</dcterms:created>
  <dcterms:modified xsi:type="dcterms:W3CDTF">2023-06-22T18:17:57Z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0x010100FD4CCEAF7195DB4091195B0761FD20FB</vt:lpwstr>
  </property>
  <property fmtid="{D5CDD505-2E9C-101B-9397-08002B2CF9AE}" pid="3" name="_dlc_DocIdItemGuid">
    <vt:lpwstr>eaa9f770-860f-4a85-bbd8-4f7dd127b276</vt:lpwstr>
  </property>
  <property fmtid="{D5CDD505-2E9C-101B-9397-08002B2CF9AE}" pid="4" name="Type_x0020_document">
    <vt:lpwstr/>
  </property>
  <property fmtid="{D5CDD505-2E9C-101B-9397-08002B2CF9AE}" pid="5" name="kb1fed7297714dbb8c8a7b7f109c0ad0">
    <vt:lpwstr/>
  </property>
  <property fmtid="{D5CDD505-2E9C-101B-9397-08002B2CF9AE}" pid="6" name="MediaServiceImageTags">
    <vt:lpwstr/>
  </property>
  <property fmtid="{D5CDD505-2E9C-101B-9397-08002B2CF9AE}" pid="7" name="m220e4a1e72f47f5ac5c877d71d3dca3">
    <vt:lpwstr/>
  </property>
  <property fmtid="{D5CDD505-2E9C-101B-9397-08002B2CF9AE}" pid="8" name="Delen_x0020_met">
    <vt:lpwstr/>
  </property>
  <property fmtid="{D5CDD505-2E9C-101B-9397-08002B2CF9AE}" pid="9" name="Type document">
    <vt:lpwstr/>
  </property>
  <property fmtid="{D5CDD505-2E9C-101B-9397-08002B2CF9AE}" pid="10" name="Delen met">
    <vt:lpwstr/>
  </property>
</Properties>
</file>